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16460" windowHeight="15420"/>
  </bookViews>
  <sheets>
    <sheet name="Tabelle1" sheetId="1" r:id="rId1"/>
    <sheet name="Tabelle2" sheetId="2" r:id="rId2"/>
    <sheet name="Tabelle3" sheetId="3" r:id="rId3"/>
    <sheet name="Tabelle4" sheetId="4" r:id="rId4"/>
    <sheet name="Tabelle6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H68" i="1"/>
  <c r="C72" i="1"/>
  <c r="G67" i="1"/>
  <c r="B72" i="1"/>
  <c r="H69" i="1"/>
  <c r="G69" i="1"/>
  <c r="F69" i="1"/>
  <c r="G68" i="1"/>
  <c r="F68" i="1"/>
  <c r="H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C81" i="1"/>
  <c r="D81" i="1"/>
  <c r="B81" i="1"/>
</calcChain>
</file>

<file path=xl/sharedStrings.xml><?xml version="1.0" encoding="utf-8"?>
<sst xmlns="http://schemas.openxmlformats.org/spreadsheetml/2006/main" count="262" uniqueCount="103">
  <si>
    <t>A01 TDH3ps-ubiMGFP</t>
  </si>
  <si>
    <t>A02 TDH3ps-ubiMGFP</t>
  </si>
  <si>
    <t>A03 TDH3ps-ubiMGFP</t>
  </si>
  <si>
    <t>A04 STE5ps-ubiMGFP</t>
  </si>
  <si>
    <t>A05 STE5ps-ubiMGFP</t>
  </si>
  <si>
    <t>A06 STE5ps-ubiMGFP</t>
  </si>
  <si>
    <t>A07 TPI1ps-ubiMGFP</t>
  </si>
  <si>
    <t>A08 TPI1ps-ubiMGFP</t>
  </si>
  <si>
    <t>A09 TPI1ps-ubiMGFP</t>
  </si>
  <si>
    <t>A10 ADH1ps-ubiMGFP</t>
  </si>
  <si>
    <t>A11 ADH1ps-ubiMGFP</t>
  </si>
  <si>
    <t>A12 ADH1ps-ubiMGFP</t>
  </si>
  <si>
    <t>B01 ADH2ps-ubiMGFP</t>
  </si>
  <si>
    <t>B02 ADH2ps-ubiMGFP</t>
  </si>
  <si>
    <t>B03 ADH2ps-ubiMGFP</t>
  </si>
  <si>
    <t>B04 YEF3ps-ubiMGFP</t>
  </si>
  <si>
    <t>B05 YEF3ps-ubiMGFP</t>
  </si>
  <si>
    <t>B06 YEF3ps-ubiMGFP</t>
  </si>
  <si>
    <t>B07 CYC1ps-ubiMGFP</t>
  </si>
  <si>
    <t>B08 CYC1ps-ubiMGFP</t>
  </si>
  <si>
    <t>B09 CYC1ps-ubiMGFP</t>
  </si>
  <si>
    <t>B10 HXT7ps-ubiMGFP</t>
  </si>
  <si>
    <t>B11 HXT7ps-ubiMGFP</t>
  </si>
  <si>
    <t>B12 HXT7ps-ubiMGFP</t>
  </si>
  <si>
    <t>C02 CIT1ps-ubiMGFP</t>
  </si>
  <si>
    <t>C03 CIT1ps-ubiMGFP</t>
  </si>
  <si>
    <t>C04 CIT1ps-ubiMGFP</t>
  </si>
  <si>
    <t>C06 PGK1ps-ubiMGFP</t>
  </si>
  <si>
    <t>C07 PGK1ps-ubiMGFP</t>
  </si>
  <si>
    <t>C08 PGK1ps-ubiMGFP</t>
  </si>
  <si>
    <t>C09 CCW12psubiMGFP</t>
  </si>
  <si>
    <t>C10 CCW12psubiMGFP</t>
  </si>
  <si>
    <t>C11 CCW12psubiMGFP</t>
  </si>
  <si>
    <t>C12 CCW12psubiMGFP</t>
  </si>
  <si>
    <t>D01 TEF1ps-ubiMGFP</t>
  </si>
  <si>
    <t>D02 TEF1ps-ubiMGFP</t>
  </si>
  <si>
    <t>D03 TEF1ps-ubiMGFP</t>
  </si>
  <si>
    <t>D04 TEF1ps-ubiMGFP</t>
  </si>
  <si>
    <t>D05 HSP26ps-ubiMGFP</t>
  </si>
  <si>
    <t>D06 HSP26ps-ubiMGFP</t>
  </si>
  <si>
    <t>D07 HSP26ps-ubiMGFP</t>
  </si>
  <si>
    <t>D10 HSP30ps-ubiMGFP</t>
  </si>
  <si>
    <t>D11 HSP30ps-ubiMGFP</t>
  </si>
  <si>
    <t>D12 HSP30ps-ubiMGFP</t>
  </si>
  <si>
    <t>E01 ENO2ps-ubiMGFP</t>
  </si>
  <si>
    <t>E02 ENO2ps-ubiMGFP</t>
  </si>
  <si>
    <t>E03 ENO2ps-ubiMGFP</t>
  </si>
  <si>
    <t>E04 ENO2ps-ubiMGFP</t>
  </si>
  <si>
    <t>E05 POX1ps-ubiMGFP</t>
  </si>
  <si>
    <t>E06 POX1ps-ubiMGFP</t>
  </si>
  <si>
    <t>E07 POX1ps-ubiMGFP</t>
  </si>
  <si>
    <t>E09 RHR2ps-ubiMGFP</t>
  </si>
  <si>
    <t>E10 RHR2ps-ubiMGFP</t>
  </si>
  <si>
    <t>E11 RHR2ps-ubiMGFP</t>
  </si>
  <si>
    <t>E12 RHR2ps-ubiMGFP</t>
  </si>
  <si>
    <t>F01 PDA1ps-ubiMGFP</t>
  </si>
  <si>
    <t>F02 PDA1ps-ubiMGFP</t>
  </si>
  <si>
    <t>F03 PDA1ps-ubiMGFP</t>
  </si>
  <si>
    <t>F04 PDA1ps-ubiMGFP</t>
  </si>
  <si>
    <t>F05 HHF1ps-ubiMGFP</t>
  </si>
  <si>
    <t>F06 HHF1ps-ubiMGFP</t>
  </si>
  <si>
    <t>F07 HHF1ps-ubiMGFP</t>
  </si>
  <si>
    <t>F09 HHF2ps-ubiMGFP</t>
  </si>
  <si>
    <t>F10 HHF2ps-ubiMGFP</t>
  </si>
  <si>
    <t>F11 HHF2ps-ubiMGFP</t>
  </si>
  <si>
    <t>G01 BY4742</t>
  </si>
  <si>
    <t>G02 BY4742</t>
  </si>
  <si>
    <t>G03 BY4742</t>
  </si>
  <si>
    <t>8h</t>
  </si>
  <si>
    <t>24h</t>
  </si>
  <si>
    <t>48h</t>
  </si>
  <si>
    <t>BY4742</t>
  </si>
  <si>
    <t>Standard Deviation</t>
  </si>
  <si>
    <t>Mean</t>
  </si>
  <si>
    <t>pADH1</t>
  </si>
  <si>
    <t>pADH2</t>
  </si>
  <si>
    <t>pCCW12</t>
  </si>
  <si>
    <t>pCIT1</t>
  </si>
  <si>
    <t>pCYC1</t>
  </si>
  <si>
    <t>pENO2ps</t>
  </si>
  <si>
    <t>pHHF1</t>
  </si>
  <si>
    <t>pHHF2</t>
  </si>
  <si>
    <t>pHSP26</t>
  </si>
  <si>
    <t>pHSP30</t>
  </si>
  <si>
    <t>pHXT7</t>
  </si>
  <si>
    <t>pPDA1ps</t>
  </si>
  <si>
    <t>pPGK1</t>
  </si>
  <si>
    <t>pPOX1</t>
  </si>
  <si>
    <t>pRHR2</t>
  </si>
  <si>
    <t>pSTE5</t>
  </si>
  <si>
    <t>pTDH3</t>
  </si>
  <si>
    <t>pTEF1</t>
  </si>
  <si>
    <t>pTPI1</t>
  </si>
  <si>
    <t>pYEF3</t>
  </si>
  <si>
    <t>pENO2</t>
  </si>
  <si>
    <t>pPDA1</t>
  </si>
  <si>
    <t>SD 8h</t>
  </si>
  <si>
    <t>SD 24h</t>
  </si>
  <si>
    <t>SD 48h</t>
  </si>
  <si>
    <t xml:space="preserve"> Sample Name</t>
  </si>
  <si>
    <t>Column B-D = Mean FL-1</t>
  </si>
  <si>
    <t>Column F-G = Fold over wt</t>
  </si>
  <si>
    <t>GFP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</si>
</sst>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0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Tabelle3!$A$3</c:f>
              <c:strCache>
                <c:ptCount val="1"/>
                <c:pt idx="0">
                  <c:v>pADH1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plus>
            <c:min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Tabelle3!$B$3:$D$3</c:f>
              <c:numCache>
                <c:formatCode>General</c:formatCode>
                <c:ptCount val="3"/>
                <c:pt idx="0">
                  <c:v>1.374783879591594</c:v>
                </c:pt>
                <c:pt idx="1">
                  <c:v>3.924154483089662</c:v>
                </c:pt>
                <c:pt idx="2">
                  <c:v>2.97696305784678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Tabelle3!$A$4</c:f>
              <c:strCache>
                <c:ptCount val="1"/>
                <c:pt idx="0">
                  <c:v>pADH2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plus>
            <c:min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Tabelle3!$B$4:$D$4</c:f>
              <c:numCache>
                <c:formatCode>General</c:formatCode>
                <c:ptCount val="3"/>
                <c:pt idx="0">
                  <c:v>4.628963921801115</c:v>
                </c:pt>
                <c:pt idx="1">
                  <c:v>42.84879097581952</c:v>
                </c:pt>
                <c:pt idx="2">
                  <c:v>61.16794741462201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Tabelle3!$A$5</c:f>
              <c:strCache>
                <c:ptCount val="1"/>
                <c:pt idx="0">
                  <c:v>pCCW12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plus>
            <c:min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Tabelle3!$B$5:$D$5</c:f>
              <c:numCache>
                <c:formatCode>General</c:formatCode>
                <c:ptCount val="3"/>
                <c:pt idx="0">
                  <c:v>73.73684856469866</c:v>
                </c:pt>
                <c:pt idx="1">
                  <c:v>103.30006550131</c:v>
                </c:pt>
                <c:pt idx="2">
                  <c:v>61.59194373373367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Tabelle3!$A$6</c:f>
              <c:strCache>
                <c:ptCount val="1"/>
                <c:pt idx="0">
                  <c:v>pCIT1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plus>
            <c:min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Tabelle3!$B$6:$D$6</c:f>
              <c:numCache>
                <c:formatCode>General</c:formatCode>
                <c:ptCount val="3"/>
                <c:pt idx="0">
                  <c:v>6.872421399497114</c:v>
                </c:pt>
                <c:pt idx="1">
                  <c:v>39.85958919178383</c:v>
                </c:pt>
                <c:pt idx="2">
                  <c:v>73.270463789729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Tabelle3!$A$7</c:f>
              <c:strCache>
                <c:ptCount val="1"/>
                <c:pt idx="0">
                  <c:v>pCYC1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plus>
            <c:min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Tabelle3!$B$7:$D$7</c:f>
              <c:numCache>
                <c:formatCode>General</c:formatCode>
                <c:ptCount val="3"/>
                <c:pt idx="0">
                  <c:v>3.901254597087973</c:v>
                </c:pt>
                <c:pt idx="1">
                  <c:v>19.135000700014</c:v>
                </c:pt>
                <c:pt idx="2">
                  <c:v>27.18301570710615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Tabelle3!$A$8</c:f>
              <c:strCache>
                <c:ptCount val="1"/>
                <c:pt idx="0">
                  <c:v>pENO2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plus>
            <c:min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Tabelle3!$B$8:$D$8</c:f>
              <c:numCache>
                <c:formatCode>General</c:formatCode>
                <c:ptCount val="3"/>
                <c:pt idx="0">
                  <c:v>54.90948493913096</c:v>
                </c:pt>
                <c:pt idx="1">
                  <c:v>59.69753395067901</c:v>
                </c:pt>
                <c:pt idx="2">
                  <c:v>67.63032211627952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Tabelle3!$A$9</c:f>
              <c:strCache>
                <c:ptCount val="1"/>
                <c:pt idx="0">
                  <c:v>pHHF1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plus>
            <c:min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Tabelle3!$B$9:$D$9</c:f>
              <c:numCache>
                <c:formatCode>General</c:formatCode>
                <c:ptCount val="3"/>
                <c:pt idx="0">
                  <c:v>21.56497825471023</c:v>
                </c:pt>
                <c:pt idx="1">
                  <c:v>30.93771875437509</c:v>
                </c:pt>
                <c:pt idx="2">
                  <c:v>37.86483143579979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Tabelle3!$A$10</c:f>
              <c:strCache>
                <c:ptCount val="1"/>
                <c:pt idx="0">
                  <c:v>pHHF2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plus>
            <c:min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Tabelle3!$B$10:$D$10</c:f>
              <c:numCache>
                <c:formatCode>General</c:formatCode>
                <c:ptCount val="3"/>
                <c:pt idx="0">
                  <c:v>27.39540052757225</c:v>
                </c:pt>
                <c:pt idx="1">
                  <c:v>38.90418408368168</c:v>
                </c:pt>
                <c:pt idx="2">
                  <c:v>38.78584432992303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Tabelle3!$A$11</c:f>
              <c:strCache>
                <c:ptCount val="1"/>
                <c:pt idx="0">
                  <c:v>pHSP26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plus>
            <c:min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Tabelle3!$B$11:$D$11</c:f>
              <c:numCache>
                <c:formatCode>General</c:formatCode>
                <c:ptCount val="3"/>
                <c:pt idx="0">
                  <c:v>24.95792139154893</c:v>
                </c:pt>
                <c:pt idx="1">
                  <c:v>99.06588531770636</c:v>
                </c:pt>
                <c:pt idx="2">
                  <c:v>214.50491941586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Tabelle3!$A$12</c:f>
              <c:strCache>
                <c:ptCount val="1"/>
                <c:pt idx="0">
                  <c:v>pHSP30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plus>
            <c:min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Tabelle3!$B$12:$D$12</c:f>
              <c:numCache>
                <c:formatCode>General</c:formatCode>
                <c:ptCount val="3"/>
                <c:pt idx="0">
                  <c:v>3.058147026398249</c:v>
                </c:pt>
                <c:pt idx="1">
                  <c:v>5.937756755135102</c:v>
                </c:pt>
                <c:pt idx="2">
                  <c:v>25.6986715980144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Tabelle3!$A$13</c:f>
              <c:strCache>
                <c:ptCount val="1"/>
                <c:pt idx="0">
                  <c:v>pHXT7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plus>
            <c:min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Tabelle3!$B$13:$D$13</c:f>
              <c:numCache>
                <c:formatCode>General</c:formatCode>
                <c:ptCount val="3"/>
                <c:pt idx="0">
                  <c:v>17.24868083562506</c:v>
                </c:pt>
                <c:pt idx="1">
                  <c:v>69.24092081841637</c:v>
                </c:pt>
                <c:pt idx="2">
                  <c:v>33.13904440085338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Tabelle3!$A$14</c:f>
              <c:strCache>
                <c:ptCount val="1"/>
                <c:pt idx="0">
                  <c:v>pPDA1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plus>
            <c:min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Tabelle3!$B$14:$D$14</c:f>
              <c:numCache>
                <c:formatCode>General</c:formatCode>
                <c:ptCount val="3"/>
                <c:pt idx="0">
                  <c:v>4.119044824938962</c:v>
                </c:pt>
                <c:pt idx="1">
                  <c:v>7.163451769035381</c:v>
                </c:pt>
                <c:pt idx="2">
                  <c:v>11.0133674511225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Tabelle3!$A$15</c:f>
              <c:strCache>
                <c:ptCount val="1"/>
                <c:pt idx="0">
                  <c:v>pPGK1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plus>
            <c:min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Tabelle3!$B$15:$D$15</c:f>
              <c:numCache>
                <c:formatCode>General</c:formatCode>
                <c:ptCount val="3"/>
                <c:pt idx="0">
                  <c:v>46.87218201896903</c:v>
                </c:pt>
                <c:pt idx="1">
                  <c:v>80.70758215164305</c:v>
                </c:pt>
                <c:pt idx="2">
                  <c:v>110.3177833606665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Tabelle3!$A$16</c:f>
              <c:strCache>
                <c:ptCount val="1"/>
                <c:pt idx="0">
                  <c:v>pPOX1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plus>
            <c:min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Tabelle3!$B$16:$D$16</c:f>
              <c:numCache>
                <c:formatCode>General</c:formatCode>
                <c:ptCount val="3"/>
                <c:pt idx="0">
                  <c:v>1.190531003986247</c:v>
                </c:pt>
                <c:pt idx="1">
                  <c:v>1.421882437648753</c:v>
                </c:pt>
                <c:pt idx="2">
                  <c:v>15.29923353375194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Tabelle3!$A$17</c:f>
              <c:strCache>
                <c:ptCount val="1"/>
                <c:pt idx="0">
                  <c:v>pRHR2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plus>
            <c:min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Tabelle3!$B$17:$D$17</c:f>
              <c:numCache>
                <c:formatCode>General</c:formatCode>
                <c:ptCount val="3"/>
                <c:pt idx="0">
                  <c:v>2.644562695723972</c:v>
                </c:pt>
                <c:pt idx="1">
                  <c:v>2.794362387247745</c:v>
                </c:pt>
                <c:pt idx="2">
                  <c:v>4.873323527176565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Tabelle3!$A$18</c:f>
              <c:strCache>
                <c:ptCount val="1"/>
                <c:pt idx="0">
                  <c:v>pSTE5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plus>
            <c:min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Tabelle3!$B$18:$D$18</c:f>
              <c:numCache>
                <c:formatCode>General</c:formatCode>
                <c:ptCount val="3"/>
                <c:pt idx="0">
                  <c:v>2.696722637449774</c:v>
                </c:pt>
                <c:pt idx="1">
                  <c:v>3.596413928278567</c:v>
                </c:pt>
                <c:pt idx="2">
                  <c:v>6.169731687250052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Tabelle3!$A$20</c:f>
              <c:strCache>
                <c:ptCount val="1"/>
                <c:pt idx="0">
                  <c:v>pTEF1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plus>
            <c:min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Tabelle3!$B$20:$D$20</c:f>
              <c:numCache>
                <c:formatCode>General</c:formatCode>
                <c:ptCount val="3"/>
                <c:pt idx="0">
                  <c:v>40.58029720588689</c:v>
                </c:pt>
                <c:pt idx="1">
                  <c:v>50.87082491649834</c:v>
                </c:pt>
                <c:pt idx="2">
                  <c:v>49.35879134253299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Tabelle3!$A$21</c:f>
              <c:strCache>
                <c:ptCount val="1"/>
                <c:pt idx="0">
                  <c:v>pTPI1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plus>
            <c:min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Tabelle3!$B$21:$D$21</c:f>
              <c:numCache>
                <c:formatCode>General</c:formatCode>
                <c:ptCount val="3"/>
                <c:pt idx="0">
                  <c:v>34.80132818789875</c:v>
                </c:pt>
                <c:pt idx="1">
                  <c:v>53.89441788835777</c:v>
                </c:pt>
                <c:pt idx="2">
                  <c:v>50.45553912017737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Tabelle3!$A$22</c:f>
              <c:strCache>
                <c:ptCount val="1"/>
                <c:pt idx="0">
                  <c:v>pYEF3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plus>
            <c:min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Tabelle3!$B$22:$D$22</c:f>
              <c:numCache>
                <c:formatCode>General</c:formatCode>
                <c:ptCount val="3"/>
                <c:pt idx="0">
                  <c:v>24.12281436694603</c:v>
                </c:pt>
                <c:pt idx="1">
                  <c:v>25.32605252105042</c:v>
                </c:pt>
                <c:pt idx="2">
                  <c:v>19.5412557975093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54936"/>
        <c:axId val="-2120344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03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44184"/>
        <c:crosses val="autoZero"/>
        <c:auto val="1"/>
        <c:lblAlgn val="ctr"/>
        <c:lblOffset val="100"/>
        <c:noMultiLvlLbl val="0"/>
      </c:catAx>
      <c:valAx>
        <c:axId val="-21203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Tabelle3!$A$4</c:f>
              <c:strCache>
                <c:ptCount val="1"/>
                <c:pt idx="0">
                  <c:v>pADH2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plus>
            <c:min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Tabelle3!$B$4:$D$4</c:f>
              <c:numCache>
                <c:formatCode>General</c:formatCode>
                <c:ptCount val="3"/>
                <c:pt idx="0">
                  <c:v>4.628963921801115</c:v>
                </c:pt>
                <c:pt idx="1">
                  <c:v>42.84879097581952</c:v>
                </c:pt>
                <c:pt idx="2">
                  <c:v>61.16794741462201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Tabelle3!$A$6</c:f>
              <c:strCache>
                <c:ptCount val="1"/>
                <c:pt idx="0">
                  <c:v>pCIT1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plus>
            <c:min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Tabelle3!$B$6:$D$6</c:f>
              <c:numCache>
                <c:formatCode>General</c:formatCode>
                <c:ptCount val="3"/>
                <c:pt idx="0">
                  <c:v>6.872421399497114</c:v>
                </c:pt>
                <c:pt idx="1">
                  <c:v>39.85958919178383</c:v>
                </c:pt>
                <c:pt idx="2">
                  <c:v>73.270463789729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Tabelle3!$A$7</c:f>
              <c:strCache>
                <c:ptCount val="1"/>
                <c:pt idx="0">
                  <c:v>pCYC1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plus>
            <c:min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Tabelle3!$B$7:$D$7</c:f>
              <c:numCache>
                <c:formatCode>General</c:formatCode>
                <c:ptCount val="3"/>
                <c:pt idx="0">
                  <c:v>3.901254597087973</c:v>
                </c:pt>
                <c:pt idx="1">
                  <c:v>19.135000700014</c:v>
                </c:pt>
                <c:pt idx="2">
                  <c:v>27.18301570710615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Tabelle3!$A$11</c:f>
              <c:strCache>
                <c:ptCount val="1"/>
                <c:pt idx="0">
                  <c:v>pHSP26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plus>
            <c:min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Tabelle3!$B$11:$D$11</c:f>
              <c:numCache>
                <c:formatCode>General</c:formatCode>
                <c:ptCount val="3"/>
                <c:pt idx="0">
                  <c:v>24.95792139154893</c:v>
                </c:pt>
                <c:pt idx="1">
                  <c:v>99.06588531770636</c:v>
                </c:pt>
                <c:pt idx="2">
                  <c:v>214.50491941586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Tabelle3!$A$12</c:f>
              <c:strCache>
                <c:ptCount val="1"/>
                <c:pt idx="0">
                  <c:v>pHSP30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plus>
            <c:min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Tabelle3!$B$12:$D$12</c:f>
              <c:numCache>
                <c:formatCode>General</c:formatCode>
                <c:ptCount val="3"/>
                <c:pt idx="0">
                  <c:v>3.058147026398249</c:v>
                </c:pt>
                <c:pt idx="1">
                  <c:v>5.937756755135102</c:v>
                </c:pt>
                <c:pt idx="2">
                  <c:v>25.6986715980144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Tabelle3!$A$15</c:f>
              <c:strCache>
                <c:ptCount val="1"/>
                <c:pt idx="0">
                  <c:v>pPGK1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plus>
            <c:min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Tabelle3!$B$15:$D$15</c:f>
              <c:numCache>
                <c:formatCode>General</c:formatCode>
                <c:ptCount val="3"/>
                <c:pt idx="0">
                  <c:v>46.87218201896903</c:v>
                </c:pt>
                <c:pt idx="1">
                  <c:v>80.70758215164305</c:v>
                </c:pt>
                <c:pt idx="2">
                  <c:v>110.3177833606665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Tabelle3!$A$16</c:f>
              <c:strCache>
                <c:ptCount val="1"/>
                <c:pt idx="0">
                  <c:v>pPOX1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plus>
            <c:min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Tabelle3!$B$16:$D$16</c:f>
              <c:numCache>
                <c:formatCode>General</c:formatCode>
                <c:ptCount val="3"/>
                <c:pt idx="0">
                  <c:v>1.190531003986247</c:v>
                </c:pt>
                <c:pt idx="1">
                  <c:v>1.421882437648753</c:v>
                </c:pt>
                <c:pt idx="2">
                  <c:v>15.29923353375194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Tabelle3!$A$18</c:f>
              <c:strCache>
                <c:ptCount val="1"/>
                <c:pt idx="0">
                  <c:v>pSTE5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plus>
            <c:min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Tabelle3!$B$18:$D$18</c:f>
              <c:numCache>
                <c:formatCode>General</c:formatCode>
                <c:ptCount val="3"/>
                <c:pt idx="0">
                  <c:v>2.696722637449774</c:v>
                </c:pt>
                <c:pt idx="1">
                  <c:v>3.596413928278567</c:v>
                </c:pt>
                <c:pt idx="2">
                  <c:v>6.169731687250052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29800"/>
        <c:axId val="-2103323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Tabelle3!$A$3</c15:sqref>
                        </c15:formulaRef>
                      </c:ext>
                    </c:extLst>
                    <c:strCache>
                      <c:ptCount val="1"/>
                      <c:pt idx="0">
                        <c:v>pADH1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1.3747838795915943</c:v>
                      </c:pt>
                      <c:pt idx="1">
                        <c:v>3.9241544830896622</c:v>
                      </c:pt>
                      <c:pt idx="2">
                        <c:v>2.9769630578467798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Tabelle3!$A$5</c15:sqref>
                        </c15:formulaRef>
                      </c:ext>
                    </c:extLst>
                    <c:strCache>
                      <c:ptCount val="1"/>
                      <c:pt idx="0">
                        <c:v>pCCW12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73.736848564698661</c:v>
                      </c:pt>
                      <c:pt idx="1">
                        <c:v>103.30006550131004</c:v>
                      </c:pt>
                      <c:pt idx="2">
                        <c:v>61.591943733733672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Tabelle3!$A$8</c15:sqref>
                        </c15:formulaRef>
                      </c:ext>
                    </c:extLst>
                    <c:strCache>
                      <c:ptCount val="1"/>
                      <c:pt idx="0">
                        <c:v>pENO2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54.909484939130962</c:v>
                      </c:pt>
                      <c:pt idx="1">
                        <c:v>59.697533950679016</c:v>
                      </c:pt>
                      <c:pt idx="2">
                        <c:v>67.630322116279515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Tabelle3!$A$9</c15:sqref>
                        </c15:formulaRef>
                      </c:ext>
                    </c:extLst>
                    <c:strCache>
                      <c:ptCount val="1"/>
                      <c:pt idx="0">
                        <c:v>pHHF1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21.56497825471023</c:v>
                      </c:pt>
                      <c:pt idx="1">
                        <c:v>30.937718754375094</c:v>
                      </c:pt>
                      <c:pt idx="2">
                        <c:v>37.864831435799793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Tabelle3!$A$10</c15:sqref>
                        </c15:formulaRef>
                      </c:ext>
                    </c:extLst>
                    <c:strCache>
                      <c:ptCount val="1"/>
                      <c:pt idx="0">
                        <c:v>pHHF2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27.395400527572246</c:v>
                      </c:pt>
                      <c:pt idx="1">
                        <c:v>38.904184083681677</c:v>
                      </c:pt>
                      <c:pt idx="2">
                        <c:v>38.78584432992303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Tabelle3!$A$13</c15:sqref>
                        </c15:formulaRef>
                      </c:ext>
                    </c:extLst>
                    <c:strCache>
                      <c:ptCount val="1"/>
                      <c:pt idx="0">
                        <c:v>pHXT7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17.248680835625056</c:v>
                      </c:pt>
                      <c:pt idx="1">
                        <c:v>69.24092081841637</c:v>
                      </c:pt>
                      <c:pt idx="2">
                        <c:v>33.139044400853379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Tabelle3!$A$14</c15:sqref>
                        </c15:formulaRef>
                      </c:ext>
                    </c:extLst>
                    <c:strCache>
                      <c:ptCount val="1"/>
                      <c:pt idx="0">
                        <c:v>pPDA1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4.1190448249389622</c:v>
                      </c:pt>
                      <c:pt idx="1">
                        <c:v>7.1634517690353814</c:v>
                      </c:pt>
                      <c:pt idx="2">
                        <c:v>11.013367451122496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Tabelle3!$A$17</c15:sqref>
                        </c15:formulaRef>
                      </c:ext>
                    </c:extLst>
                    <c:strCache>
                      <c:ptCount val="1"/>
                      <c:pt idx="0">
                        <c:v>pRHR2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2.6445626957239718</c:v>
                      </c:pt>
                      <c:pt idx="1">
                        <c:v>2.794362387247745</c:v>
                      </c:pt>
                      <c:pt idx="2">
                        <c:v>4.8733235271765656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Tabelle3!$A$20</c15:sqref>
                        </c15:formulaRef>
                      </c:ext>
                    </c:extLst>
                    <c:strCache>
                      <c:ptCount val="1"/>
                      <c:pt idx="0">
                        <c:v>pTEF1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40.580297205886893</c:v>
                      </c:pt>
                      <c:pt idx="1">
                        <c:v>50.870824916498336</c:v>
                      </c:pt>
                      <c:pt idx="2">
                        <c:v>49.358791342532989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Tabelle3!$A$21</c15:sqref>
                        </c15:formulaRef>
                      </c:ext>
                    </c:extLst>
                    <c:strCache>
                      <c:ptCount val="1"/>
                      <c:pt idx="0">
                        <c:v>pTPI1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34.801328187898747</c:v>
                      </c:pt>
                      <c:pt idx="1">
                        <c:v>53.894417888357772</c:v>
                      </c:pt>
                      <c:pt idx="2">
                        <c:v>50.455539120177377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Tabelle3!$A$22</c15:sqref>
                        </c15:formulaRef>
                      </c:ext>
                    </c:extLst>
                    <c:strCache>
                      <c:ptCount val="1"/>
                      <c:pt idx="0">
                        <c:v>pYEF3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24.122814366946034</c:v>
                      </c:pt>
                      <c:pt idx="1">
                        <c:v>25.326052521050425</c:v>
                      </c:pt>
                      <c:pt idx="2">
                        <c:v>19.54125579750929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332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23352"/>
        <c:crosses val="autoZero"/>
        <c:auto val="0"/>
        <c:lblAlgn val="ctr"/>
        <c:lblOffset val="100"/>
        <c:noMultiLvlLbl val="0"/>
      </c:catAx>
      <c:valAx>
        <c:axId val="-21033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2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Tabelle3!$A$5</c:f>
              <c:strCache>
                <c:ptCount val="1"/>
                <c:pt idx="0">
                  <c:v>pCCW12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plus>
            <c:min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Tabelle3!$B$5:$D$5</c:f>
              <c:numCache>
                <c:formatCode>General</c:formatCode>
                <c:ptCount val="3"/>
                <c:pt idx="0">
                  <c:v>73.73684856469866</c:v>
                </c:pt>
                <c:pt idx="1">
                  <c:v>103.30006550131</c:v>
                </c:pt>
                <c:pt idx="2">
                  <c:v>61.59194373373367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Tabelle3!$A$13</c:f>
              <c:strCache>
                <c:ptCount val="1"/>
                <c:pt idx="0">
                  <c:v>pHXT7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plus>
            <c:min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Tabelle3!$B$13:$D$13</c:f>
              <c:numCache>
                <c:formatCode>General</c:formatCode>
                <c:ptCount val="3"/>
                <c:pt idx="0">
                  <c:v>17.24868083562506</c:v>
                </c:pt>
                <c:pt idx="1">
                  <c:v>69.24092081841637</c:v>
                </c:pt>
                <c:pt idx="2">
                  <c:v>33.13904440085338</c:v>
                </c:pt>
              </c:numCache>
            </c:numRef>
          </c:val>
          <c:smooth val="0"/>
        </c:ser>
        <c:ser>
          <c:idx val="17"/>
          <c:order val="2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66824"/>
        <c:axId val="-2103260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Tabelle3!$A$3</c15:sqref>
                        </c15:formulaRef>
                      </c:ext>
                    </c:extLst>
                    <c:strCache>
                      <c:ptCount val="1"/>
                      <c:pt idx="0">
                        <c:v>pADH1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1.3747838795915943</c:v>
                      </c:pt>
                      <c:pt idx="1">
                        <c:v>3.9241544830896622</c:v>
                      </c:pt>
                      <c:pt idx="2">
                        <c:v>2.9769630578467798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Tabelle3!$A$4</c15:sqref>
                        </c15:formulaRef>
                      </c:ext>
                    </c:extLst>
                    <c:strCache>
                      <c:ptCount val="1"/>
                      <c:pt idx="0">
                        <c:v>pADH2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4.6289639218011152</c:v>
                      </c:pt>
                      <c:pt idx="1">
                        <c:v>42.848790975819519</c:v>
                      </c:pt>
                      <c:pt idx="2">
                        <c:v>61.167947414622013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Tabelle3!$A$6</c15:sqref>
                        </c15:formulaRef>
                      </c:ext>
                    </c:extLst>
                    <c:strCache>
                      <c:ptCount val="1"/>
                      <c:pt idx="0">
                        <c:v>pCIT1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6.8724213994971137</c:v>
                      </c:pt>
                      <c:pt idx="1">
                        <c:v>39.859589191783833</c:v>
                      </c:pt>
                      <c:pt idx="2">
                        <c:v>73.270463789728993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Tabelle3!$A$7</c15:sqref>
                        </c15:formulaRef>
                      </c:ext>
                    </c:extLst>
                    <c:strCache>
                      <c:ptCount val="1"/>
                      <c:pt idx="0">
                        <c:v>pCYC1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3.9012545970879731</c:v>
                      </c:pt>
                      <c:pt idx="1">
                        <c:v>19.135000700014</c:v>
                      </c:pt>
                      <c:pt idx="2">
                        <c:v>27.183015707106147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Tabelle3!$A$8</c15:sqref>
                        </c15:formulaRef>
                      </c:ext>
                    </c:extLst>
                    <c:strCache>
                      <c:ptCount val="1"/>
                      <c:pt idx="0">
                        <c:v>pENO2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54.909484939130962</c:v>
                      </c:pt>
                      <c:pt idx="1">
                        <c:v>59.697533950679016</c:v>
                      </c:pt>
                      <c:pt idx="2">
                        <c:v>67.630322116279515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Tabelle3!$A$9</c15:sqref>
                        </c15:formulaRef>
                      </c:ext>
                    </c:extLst>
                    <c:strCache>
                      <c:ptCount val="1"/>
                      <c:pt idx="0">
                        <c:v>pHHF1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21.56497825471023</c:v>
                      </c:pt>
                      <c:pt idx="1">
                        <c:v>30.937718754375094</c:v>
                      </c:pt>
                      <c:pt idx="2">
                        <c:v>37.864831435799793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Tabelle3!$A$10</c15:sqref>
                        </c15:formulaRef>
                      </c:ext>
                    </c:extLst>
                    <c:strCache>
                      <c:ptCount val="1"/>
                      <c:pt idx="0">
                        <c:v>pHHF2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27.395400527572246</c:v>
                      </c:pt>
                      <c:pt idx="1">
                        <c:v>38.904184083681677</c:v>
                      </c:pt>
                      <c:pt idx="2">
                        <c:v>38.78584432992303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Tabelle3!$A$11</c15:sqref>
                        </c15:formulaRef>
                      </c:ext>
                    </c:extLst>
                    <c:strCache>
                      <c:ptCount val="1"/>
                      <c:pt idx="0">
                        <c:v>pHSP26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24.957921391548933</c:v>
                      </c:pt>
                      <c:pt idx="1">
                        <c:v>99.065885317706361</c:v>
                      </c:pt>
                      <c:pt idx="2">
                        <c:v>214.50491941585997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Tabelle3!$A$12</c15:sqref>
                        </c15:formulaRef>
                      </c:ext>
                    </c:extLst>
                    <c:strCache>
                      <c:ptCount val="1"/>
                      <c:pt idx="0">
                        <c:v>pHSP30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3.0581470263982489</c:v>
                      </c:pt>
                      <c:pt idx="1">
                        <c:v>5.9377567551351023</c:v>
                      </c:pt>
                      <c:pt idx="2">
                        <c:v>25.698671598014396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Tabelle3!$A$14</c15:sqref>
                        </c15:formulaRef>
                      </c:ext>
                    </c:extLst>
                    <c:strCache>
                      <c:ptCount val="1"/>
                      <c:pt idx="0">
                        <c:v>pPDA1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4.1190448249389622</c:v>
                      </c:pt>
                      <c:pt idx="1">
                        <c:v>7.1634517690353814</c:v>
                      </c:pt>
                      <c:pt idx="2">
                        <c:v>11.013367451122496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Tabelle3!$A$15</c15:sqref>
                        </c15:formulaRef>
                      </c:ext>
                    </c:extLst>
                    <c:strCache>
                      <c:ptCount val="1"/>
                      <c:pt idx="0">
                        <c:v>pPGK1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46.872182018969035</c:v>
                      </c:pt>
                      <c:pt idx="1">
                        <c:v>80.707582151643052</c:v>
                      </c:pt>
                      <c:pt idx="2">
                        <c:v>110.31778336066651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Tabelle3!$A$16</c15:sqref>
                        </c15:formulaRef>
                      </c:ext>
                    </c:extLst>
                    <c:strCache>
                      <c:ptCount val="1"/>
                      <c:pt idx="0">
                        <c:v>pPOX1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1.1905310039862469</c:v>
                      </c:pt>
                      <c:pt idx="1">
                        <c:v>1.4218824376487531</c:v>
                      </c:pt>
                      <c:pt idx="2">
                        <c:v>15.29923353375194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Tabelle3!$A$17</c15:sqref>
                        </c15:formulaRef>
                      </c:ext>
                    </c:extLst>
                    <c:strCache>
                      <c:ptCount val="1"/>
                      <c:pt idx="0">
                        <c:v>pRHR2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2.6445626957239718</c:v>
                      </c:pt>
                      <c:pt idx="1">
                        <c:v>2.794362387247745</c:v>
                      </c:pt>
                      <c:pt idx="2">
                        <c:v>4.8733235271765656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Tabelle3!$A$18</c15:sqref>
                        </c15:formulaRef>
                      </c:ext>
                    </c:extLst>
                    <c:strCache>
                      <c:ptCount val="1"/>
                      <c:pt idx="0">
                        <c:v>pSTE5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2.6967226374497741</c:v>
                      </c:pt>
                      <c:pt idx="1">
                        <c:v>3.5964139282785665</c:v>
                      </c:pt>
                      <c:pt idx="2">
                        <c:v>6.1697316872500521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Tabelle3!$A$20</c15:sqref>
                        </c15:formulaRef>
                      </c:ext>
                    </c:extLst>
                    <c:strCache>
                      <c:ptCount val="1"/>
                      <c:pt idx="0">
                        <c:v>pTEF1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40.580297205886893</c:v>
                      </c:pt>
                      <c:pt idx="1">
                        <c:v>50.870824916498336</c:v>
                      </c:pt>
                      <c:pt idx="2">
                        <c:v>49.358791342532989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Tabelle3!$A$21</c15:sqref>
                        </c15:formulaRef>
                      </c:ext>
                    </c:extLst>
                    <c:strCache>
                      <c:ptCount val="1"/>
                      <c:pt idx="0">
                        <c:v>pTPI1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34.801328187898747</c:v>
                      </c:pt>
                      <c:pt idx="1">
                        <c:v>53.894417888357772</c:v>
                      </c:pt>
                      <c:pt idx="2">
                        <c:v>50.455539120177377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Tabelle3!$A$22</c15:sqref>
                        </c15:formulaRef>
                      </c:ext>
                    </c:extLst>
                    <c:strCache>
                      <c:ptCount val="1"/>
                      <c:pt idx="0">
                        <c:v>pYEF3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24.122814366946034</c:v>
                      </c:pt>
                      <c:pt idx="1">
                        <c:v>25.326052521050425</c:v>
                      </c:pt>
                      <c:pt idx="2">
                        <c:v>19.54125579750929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32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60376"/>
        <c:crosses val="autoZero"/>
        <c:auto val="1"/>
        <c:lblAlgn val="ctr"/>
        <c:lblOffset val="100"/>
        <c:noMultiLvlLbl val="0"/>
      </c:catAx>
      <c:valAx>
        <c:axId val="-21032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Tabelle3!$A$3</c:f>
              <c:strCache>
                <c:ptCount val="1"/>
                <c:pt idx="0">
                  <c:v>pADH1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plus>
            <c:min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Tabelle3!$B$3:$D$3</c:f>
              <c:numCache>
                <c:formatCode>General</c:formatCode>
                <c:ptCount val="3"/>
                <c:pt idx="0">
                  <c:v>1.374783879591594</c:v>
                </c:pt>
                <c:pt idx="1">
                  <c:v>3.924154483089662</c:v>
                </c:pt>
                <c:pt idx="2">
                  <c:v>2.97696305784678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Tabelle3!$A$8</c:f>
              <c:strCache>
                <c:ptCount val="1"/>
                <c:pt idx="0">
                  <c:v>pENO2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plus>
            <c:min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Tabelle3!$B$8:$D$8</c:f>
              <c:numCache>
                <c:formatCode>General</c:formatCode>
                <c:ptCount val="3"/>
                <c:pt idx="0">
                  <c:v>54.90948493913096</c:v>
                </c:pt>
                <c:pt idx="1">
                  <c:v>59.69753395067901</c:v>
                </c:pt>
                <c:pt idx="2">
                  <c:v>67.63032211627952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Tabelle3!$A$9</c:f>
              <c:strCache>
                <c:ptCount val="1"/>
                <c:pt idx="0">
                  <c:v>pHHF1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9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plus>
            <c:min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Tabelle3!$B$9:$D$9</c:f>
              <c:numCache>
                <c:formatCode>General</c:formatCode>
                <c:ptCount val="3"/>
                <c:pt idx="0">
                  <c:v>21.56497825471023</c:v>
                </c:pt>
                <c:pt idx="1">
                  <c:v>30.93771875437509</c:v>
                </c:pt>
                <c:pt idx="2">
                  <c:v>37.86483143579979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Tabelle3!$A$10</c:f>
              <c:strCache>
                <c:ptCount val="1"/>
                <c:pt idx="0">
                  <c:v>pHHF2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plus>
            <c:min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Tabelle3!$B$10:$D$10</c:f>
              <c:numCache>
                <c:formatCode>General</c:formatCode>
                <c:ptCount val="3"/>
                <c:pt idx="0">
                  <c:v>27.39540052757225</c:v>
                </c:pt>
                <c:pt idx="1">
                  <c:v>38.90418408368168</c:v>
                </c:pt>
                <c:pt idx="2">
                  <c:v>38.78584432992303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Tabelle3!$A$14</c:f>
              <c:strCache>
                <c:ptCount val="1"/>
                <c:pt idx="0">
                  <c:v>pPDA1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plus>
            <c:min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Tabelle3!$B$14:$D$14</c:f>
              <c:numCache>
                <c:formatCode>General</c:formatCode>
                <c:ptCount val="3"/>
                <c:pt idx="0">
                  <c:v>4.119044824938962</c:v>
                </c:pt>
                <c:pt idx="1">
                  <c:v>7.163451769035381</c:v>
                </c:pt>
                <c:pt idx="2">
                  <c:v>11.0133674511225</c:v>
                </c:pt>
              </c:numCache>
            </c:numRef>
          </c:val>
          <c:smooth val="0"/>
        </c:ser>
        <c:ser>
          <c:idx val="15"/>
          <c:order val="5"/>
          <c:tx>
            <c:strRef>
              <c:f>Tabelle3!$A$17</c:f>
              <c:strCache>
                <c:ptCount val="1"/>
                <c:pt idx="0">
                  <c:v>pRHR2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plus>
            <c:min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Tabelle3!$B$17:$D$17</c:f>
              <c:numCache>
                <c:formatCode>General</c:formatCode>
                <c:ptCount val="3"/>
                <c:pt idx="0">
                  <c:v>2.644562695723972</c:v>
                </c:pt>
                <c:pt idx="1">
                  <c:v>2.794362387247745</c:v>
                </c:pt>
                <c:pt idx="2">
                  <c:v>4.873323527176565</c:v>
                </c:pt>
              </c:numCache>
            </c:numRef>
          </c:val>
          <c:smooth val="0"/>
        </c:ser>
        <c:ser>
          <c:idx val="16"/>
          <c:order val="6"/>
          <c:tx>
            <c:strRef>
              <c:f>Tabelle3!$A$18</c:f>
              <c:strCache>
                <c:ptCount val="1"/>
                <c:pt idx="0">
                  <c:v>pSTE5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plus>
            <c:min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Tabelle3!$B$18:$D$18</c:f>
              <c:numCache>
                <c:formatCode>General</c:formatCode>
                <c:ptCount val="3"/>
                <c:pt idx="0">
                  <c:v>2.696722637449774</c:v>
                </c:pt>
                <c:pt idx="1">
                  <c:v>3.596413928278567</c:v>
                </c:pt>
                <c:pt idx="2">
                  <c:v>6.169731687250052</c:v>
                </c:pt>
              </c:numCache>
            </c:numRef>
          </c:val>
          <c:smooth val="0"/>
        </c:ser>
        <c:ser>
          <c:idx val="18"/>
          <c:order val="7"/>
          <c:tx>
            <c:strRef>
              <c:f>Tabelle3!$A$20</c:f>
              <c:strCache>
                <c:ptCount val="1"/>
                <c:pt idx="0">
                  <c:v>pTEF1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plus>
            <c:min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Tabelle3!$B$20:$D$20</c:f>
              <c:numCache>
                <c:formatCode>General</c:formatCode>
                <c:ptCount val="3"/>
                <c:pt idx="0">
                  <c:v>40.58029720588689</c:v>
                </c:pt>
                <c:pt idx="1">
                  <c:v>50.87082491649834</c:v>
                </c:pt>
                <c:pt idx="2">
                  <c:v>49.35879134253299</c:v>
                </c:pt>
              </c:numCache>
            </c:numRef>
          </c:val>
          <c:smooth val="0"/>
        </c:ser>
        <c:ser>
          <c:idx val="19"/>
          <c:order val="8"/>
          <c:tx>
            <c:strRef>
              <c:f>Tabelle3!$A$21</c:f>
              <c:strCache>
                <c:ptCount val="1"/>
                <c:pt idx="0">
                  <c:v>pTPI1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plus>
            <c:min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Tabelle3!$B$21:$D$21</c:f>
              <c:numCache>
                <c:formatCode>General</c:formatCode>
                <c:ptCount val="3"/>
                <c:pt idx="0">
                  <c:v>34.80132818789875</c:v>
                </c:pt>
                <c:pt idx="1">
                  <c:v>53.89441788835777</c:v>
                </c:pt>
                <c:pt idx="2">
                  <c:v>50.45553912017737</c:v>
                </c:pt>
              </c:numCache>
            </c:numRef>
          </c:val>
          <c:smooth val="0"/>
        </c:ser>
        <c:ser>
          <c:idx val="20"/>
          <c:order val="9"/>
          <c:tx>
            <c:strRef>
              <c:f>Tabelle3!$A$22</c:f>
              <c:strCache>
                <c:ptCount val="1"/>
                <c:pt idx="0">
                  <c:v>pYEF3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plus>
            <c:min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Tabelle3!$B$22:$D$22</c:f>
              <c:numCache>
                <c:formatCode>General</c:formatCode>
                <c:ptCount val="3"/>
                <c:pt idx="0">
                  <c:v>24.12281436694603</c:v>
                </c:pt>
                <c:pt idx="1">
                  <c:v>25.32605252105042</c:v>
                </c:pt>
                <c:pt idx="2">
                  <c:v>19.5412557975093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13304"/>
        <c:axId val="-2104399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Tabelle3!$A$4</c15:sqref>
                        </c15:formulaRef>
                      </c:ext>
                    </c:extLst>
                    <c:strCache>
                      <c:ptCount val="1"/>
                      <c:pt idx="0">
                        <c:v>pADH2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4.6289639218011152</c:v>
                      </c:pt>
                      <c:pt idx="1">
                        <c:v>42.848790975819519</c:v>
                      </c:pt>
                      <c:pt idx="2">
                        <c:v>61.167947414622013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Tabelle3!$A$5</c15:sqref>
                        </c15:formulaRef>
                      </c:ext>
                    </c:extLst>
                    <c:strCache>
                      <c:ptCount val="1"/>
                      <c:pt idx="0">
                        <c:v>pCCW12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73.736848564698661</c:v>
                      </c:pt>
                      <c:pt idx="1">
                        <c:v>103.30006550131004</c:v>
                      </c:pt>
                      <c:pt idx="2">
                        <c:v>61.591943733733672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Tabelle3!$A$6</c15:sqref>
                        </c15:formulaRef>
                      </c:ext>
                    </c:extLst>
                    <c:strCache>
                      <c:ptCount val="1"/>
                      <c:pt idx="0">
                        <c:v>pCIT1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6.8724213994971137</c:v>
                      </c:pt>
                      <c:pt idx="1">
                        <c:v>39.859589191783833</c:v>
                      </c:pt>
                      <c:pt idx="2">
                        <c:v>73.270463789728993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Tabelle3!$A$7</c15:sqref>
                        </c15:formulaRef>
                      </c:ext>
                    </c:extLst>
                    <c:strCache>
                      <c:ptCount val="1"/>
                      <c:pt idx="0">
                        <c:v>pCYC1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3.9012545970879731</c:v>
                      </c:pt>
                      <c:pt idx="1">
                        <c:v>19.135000700014</c:v>
                      </c:pt>
                      <c:pt idx="2">
                        <c:v>27.183015707106147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Tabelle3!$A$11</c15:sqref>
                        </c15:formulaRef>
                      </c:ext>
                    </c:extLst>
                    <c:strCache>
                      <c:ptCount val="1"/>
                      <c:pt idx="0">
                        <c:v>pHSP26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24.957921391548933</c:v>
                      </c:pt>
                      <c:pt idx="1">
                        <c:v>99.065885317706361</c:v>
                      </c:pt>
                      <c:pt idx="2">
                        <c:v>214.50491941585997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Tabelle3!$A$12</c15:sqref>
                        </c15:formulaRef>
                      </c:ext>
                    </c:extLst>
                    <c:strCache>
                      <c:ptCount val="1"/>
                      <c:pt idx="0">
                        <c:v>pHSP30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3.0581470263982489</c:v>
                      </c:pt>
                      <c:pt idx="1">
                        <c:v>5.9377567551351023</c:v>
                      </c:pt>
                      <c:pt idx="2">
                        <c:v>25.698671598014396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Tabelle3!$A$13</c15:sqref>
                        </c15:formulaRef>
                      </c:ext>
                    </c:extLst>
                    <c:strCache>
                      <c:ptCount val="1"/>
                      <c:pt idx="0">
                        <c:v>pHXT7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17.248680835625056</c:v>
                      </c:pt>
                      <c:pt idx="1">
                        <c:v>69.24092081841637</c:v>
                      </c:pt>
                      <c:pt idx="2">
                        <c:v>33.139044400853379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Tabelle3!$A$15</c15:sqref>
                        </c15:formulaRef>
                      </c:ext>
                    </c:extLst>
                    <c:strCache>
                      <c:ptCount val="1"/>
                      <c:pt idx="0">
                        <c:v>pPGK1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46.872182018969035</c:v>
                      </c:pt>
                      <c:pt idx="1">
                        <c:v>80.707582151643052</c:v>
                      </c:pt>
                      <c:pt idx="2">
                        <c:v>110.31778336066651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Tabelle3!$A$16</c15:sqref>
                        </c15:formulaRef>
                      </c:ext>
                    </c:extLst>
                    <c:strCache>
                      <c:ptCount val="1"/>
                      <c:pt idx="0">
                        <c:v>pPOX1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1.1905310039862469</c:v>
                      </c:pt>
                      <c:pt idx="1">
                        <c:v>1.4218824376487531</c:v>
                      </c:pt>
                      <c:pt idx="2">
                        <c:v>15.29923353375194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Tabelle3!$A$19</c15:sqref>
                        </c15:formulaRef>
                      </c:ext>
                    </c:extLst>
                    <c:strCache>
                      <c:ptCount val="1"/>
                      <c:pt idx="0">
                        <c:v>pTDH3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Tabelle3!$E$19:$G$19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13.023656973917181</c:v>
                        </c:pt>
                        <c:pt idx="1">
                          <c:v>17.312857420195964</c:v>
                        </c:pt>
                        <c:pt idx="2">
                          <c:v>21.500298831664438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Tabelle3!$E$19:$G$19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13.023656973917181</c:v>
                        </c:pt>
                        <c:pt idx="1">
                          <c:v>17.312857420195964</c:v>
                        </c:pt>
                        <c:pt idx="2">
                          <c:v>21.500298831664438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99.596849527831253</c:v>
                      </c:pt>
                      <c:pt idx="1">
                        <c:v>210.94524290485811</c:v>
                      </c:pt>
                      <c:pt idx="2">
                        <c:v>165.93521438255911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441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99448"/>
        <c:crosses val="autoZero"/>
        <c:auto val="1"/>
        <c:lblAlgn val="ctr"/>
        <c:lblOffset val="100"/>
        <c:noMultiLvlLbl val="0"/>
      </c:catAx>
      <c:valAx>
        <c:axId val="-2104399448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Tabelle3!$A$6</c:f>
              <c:strCache>
                <c:ptCount val="1"/>
                <c:pt idx="0">
                  <c:v>pCIT1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plus>
            <c:min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Tabelle3!$B$6:$D$6</c:f>
              <c:numCache>
                <c:formatCode>General</c:formatCode>
                <c:ptCount val="3"/>
                <c:pt idx="0">
                  <c:v>6.872421399497114</c:v>
                </c:pt>
                <c:pt idx="1">
                  <c:v>39.85958919178383</c:v>
                </c:pt>
                <c:pt idx="2">
                  <c:v>73.270463789729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Tabelle3!$A$8</c:f>
              <c:strCache>
                <c:ptCount val="1"/>
                <c:pt idx="0">
                  <c:v>pENO2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plus>
            <c:min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Tabelle3!$B$8:$D$8</c:f>
              <c:numCache>
                <c:formatCode>General</c:formatCode>
                <c:ptCount val="3"/>
                <c:pt idx="0">
                  <c:v>54.90948493913096</c:v>
                </c:pt>
                <c:pt idx="1">
                  <c:v>59.69753395067901</c:v>
                </c:pt>
                <c:pt idx="2">
                  <c:v>67.63032211627952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Tabelle3!$A$11</c:f>
              <c:strCache>
                <c:ptCount val="1"/>
                <c:pt idx="0">
                  <c:v>pHSP26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plus>
            <c:min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Tabelle3!$B$11:$D$11</c:f>
              <c:numCache>
                <c:formatCode>General</c:formatCode>
                <c:ptCount val="3"/>
                <c:pt idx="0">
                  <c:v>24.95792139154893</c:v>
                </c:pt>
                <c:pt idx="1">
                  <c:v>99.06588531770636</c:v>
                </c:pt>
                <c:pt idx="2">
                  <c:v>214.50491941586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Tabelle3!$A$12</c:f>
              <c:strCache>
                <c:ptCount val="1"/>
                <c:pt idx="0">
                  <c:v>pHSP30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plus>
            <c:min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Tabelle3!$B$12:$D$12</c:f>
              <c:numCache>
                <c:formatCode>General</c:formatCode>
                <c:ptCount val="3"/>
                <c:pt idx="0">
                  <c:v>3.058147026398249</c:v>
                </c:pt>
                <c:pt idx="1">
                  <c:v>5.937756755135102</c:v>
                </c:pt>
                <c:pt idx="2">
                  <c:v>25.6986715980144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Tabelle3!$A$13</c:f>
              <c:strCache>
                <c:ptCount val="1"/>
                <c:pt idx="0">
                  <c:v>pHXT7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plus>
            <c:min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Tabelle3!$B$13:$D$13</c:f>
              <c:numCache>
                <c:formatCode>General</c:formatCode>
                <c:ptCount val="3"/>
                <c:pt idx="0">
                  <c:v>17.24868083562506</c:v>
                </c:pt>
                <c:pt idx="1">
                  <c:v>69.24092081841637</c:v>
                </c:pt>
                <c:pt idx="2">
                  <c:v>33.13904440085338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Tabelle3!$A$15</c:f>
              <c:strCache>
                <c:ptCount val="1"/>
                <c:pt idx="0">
                  <c:v>pPGK1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plus>
            <c:minus>
              <c:numRef>
                <c:f>Tabelle3!$E$15:$G$15</c:f>
                <c:numCache>
                  <c:formatCode>General</c:formatCode>
                  <c:ptCount val="3"/>
                  <c:pt idx="0">
                    <c:v>0.818330680159168</c:v>
                  </c:pt>
                  <c:pt idx="1">
                    <c:v>4.591086307420275</c:v>
                  </c:pt>
                  <c:pt idx="2">
                    <c:v>3.113695644214551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Tabelle3!$B$15:$D$15</c:f>
              <c:numCache>
                <c:formatCode>General</c:formatCode>
                <c:ptCount val="3"/>
                <c:pt idx="0">
                  <c:v>46.87218201896903</c:v>
                </c:pt>
                <c:pt idx="1">
                  <c:v>80.70758215164305</c:v>
                </c:pt>
                <c:pt idx="2">
                  <c:v>110.3177833606665</c:v>
                </c:pt>
              </c:numCache>
            </c:numRef>
          </c:val>
          <c:smooth val="0"/>
        </c:ser>
        <c:ser>
          <c:idx val="17"/>
          <c:order val="6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ser>
          <c:idx val="18"/>
          <c:order val="7"/>
          <c:tx>
            <c:strRef>
              <c:f>Tabelle3!$A$20</c:f>
              <c:strCache>
                <c:ptCount val="1"/>
                <c:pt idx="0">
                  <c:v>pTEF1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plus>
            <c:min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Tabelle3!$B$20:$D$20</c:f>
              <c:numCache>
                <c:formatCode>General</c:formatCode>
                <c:ptCount val="3"/>
                <c:pt idx="0">
                  <c:v>40.58029720588689</c:v>
                </c:pt>
                <c:pt idx="1">
                  <c:v>50.87082491649834</c:v>
                </c:pt>
                <c:pt idx="2">
                  <c:v>49.35879134253299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5848"/>
        <c:axId val="-210310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Tabelle3!$A$3</c15:sqref>
                        </c15:formulaRef>
                      </c:ext>
                    </c:extLst>
                    <c:strCache>
                      <c:ptCount val="1"/>
                      <c:pt idx="0">
                        <c:v>pADH1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1.3747838795915943</c:v>
                      </c:pt>
                      <c:pt idx="1">
                        <c:v>3.9241544830896622</c:v>
                      </c:pt>
                      <c:pt idx="2">
                        <c:v>2.9769630578467798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Tabelle3!$A$4</c15:sqref>
                        </c15:formulaRef>
                      </c:ext>
                    </c:extLst>
                    <c:strCache>
                      <c:ptCount val="1"/>
                      <c:pt idx="0">
                        <c:v>pADH2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4.6289639218011152</c:v>
                      </c:pt>
                      <c:pt idx="1">
                        <c:v>42.848790975819519</c:v>
                      </c:pt>
                      <c:pt idx="2">
                        <c:v>61.167947414622013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Tabelle3!$A$5</c15:sqref>
                        </c15:formulaRef>
                      </c:ext>
                    </c:extLst>
                    <c:strCache>
                      <c:ptCount val="1"/>
                      <c:pt idx="0">
                        <c:v>pCCW12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73.736848564698661</c:v>
                      </c:pt>
                      <c:pt idx="1">
                        <c:v>103.30006550131004</c:v>
                      </c:pt>
                      <c:pt idx="2">
                        <c:v>61.591943733733672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Tabelle3!$A$7</c15:sqref>
                        </c15:formulaRef>
                      </c:ext>
                    </c:extLst>
                    <c:strCache>
                      <c:ptCount val="1"/>
                      <c:pt idx="0">
                        <c:v>pCYC1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3.9012545970879731</c:v>
                      </c:pt>
                      <c:pt idx="1">
                        <c:v>19.135000700014</c:v>
                      </c:pt>
                      <c:pt idx="2">
                        <c:v>27.183015707106147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Tabelle3!$A$9</c15:sqref>
                        </c15:formulaRef>
                      </c:ext>
                    </c:extLst>
                    <c:strCache>
                      <c:ptCount val="1"/>
                      <c:pt idx="0">
                        <c:v>pHHF1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21.56497825471023</c:v>
                      </c:pt>
                      <c:pt idx="1">
                        <c:v>30.937718754375094</c:v>
                      </c:pt>
                      <c:pt idx="2">
                        <c:v>37.864831435799793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Tabelle3!$A$10</c15:sqref>
                        </c15:formulaRef>
                      </c:ext>
                    </c:extLst>
                    <c:strCache>
                      <c:ptCount val="1"/>
                      <c:pt idx="0">
                        <c:v>pHHF2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27.395400527572246</c:v>
                      </c:pt>
                      <c:pt idx="1">
                        <c:v>38.904184083681677</c:v>
                      </c:pt>
                      <c:pt idx="2">
                        <c:v>38.78584432992303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Tabelle3!$A$14</c15:sqref>
                        </c15:formulaRef>
                      </c:ext>
                    </c:extLst>
                    <c:strCache>
                      <c:ptCount val="1"/>
                      <c:pt idx="0">
                        <c:v>pPDA1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4.1190448249389622</c:v>
                      </c:pt>
                      <c:pt idx="1">
                        <c:v>7.1634517690353814</c:v>
                      </c:pt>
                      <c:pt idx="2">
                        <c:v>11.013367451122496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Tabelle3!$A$16</c15:sqref>
                        </c15:formulaRef>
                      </c:ext>
                    </c:extLst>
                    <c:strCache>
                      <c:ptCount val="1"/>
                      <c:pt idx="0">
                        <c:v>pPOX1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1.1905310039862469</c:v>
                      </c:pt>
                      <c:pt idx="1">
                        <c:v>1.4218824376487531</c:v>
                      </c:pt>
                      <c:pt idx="2">
                        <c:v>15.29923353375194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Tabelle3!$A$17</c15:sqref>
                        </c15:formulaRef>
                      </c:ext>
                    </c:extLst>
                    <c:strCache>
                      <c:ptCount val="1"/>
                      <c:pt idx="0">
                        <c:v>pRHR2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2.6445626957239718</c:v>
                      </c:pt>
                      <c:pt idx="1">
                        <c:v>2.794362387247745</c:v>
                      </c:pt>
                      <c:pt idx="2">
                        <c:v>4.8733235271765656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Tabelle3!$A$18</c15:sqref>
                        </c15:formulaRef>
                      </c:ext>
                    </c:extLst>
                    <c:strCache>
                      <c:ptCount val="1"/>
                      <c:pt idx="0">
                        <c:v>pSTE5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2.6967226374497741</c:v>
                      </c:pt>
                      <c:pt idx="1">
                        <c:v>3.5964139282785665</c:v>
                      </c:pt>
                      <c:pt idx="2">
                        <c:v>6.1697316872500521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Tabelle3!$A$21</c15:sqref>
                        </c15:formulaRef>
                      </c:ext>
                    </c:extLst>
                    <c:strCache>
                      <c:ptCount val="1"/>
                      <c:pt idx="0">
                        <c:v>pTPI1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34.801328187898747</c:v>
                      </c:pt>
                      <c:pt idx="1">
                        <c:v>53.894417888357772</c:v>
                      </c:pt>
                      <c:pt idx="2">
                        <c:v>50.455539120177377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Tabelle3!$A$22</c15:sqref>
                        </c15:formulaRef>
                      </c:ext>
                    </c:extLst>
                    <c:strCache>
                      <c:ptCount val="1"/>
                      <c:pt idx="0">
                        <c:v>pYEF3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24.122814366946034</c:v>
                      </c:pt>
                      <c:pt idx="1">
                        <c:v>25.326052521050425</c:v>
                      </c:pt>
                      <c:pt idx="2">
                        <c:v>19.54125579750929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311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09256"/>
        <c:crosses val="autoZero"/>
        <c:auto val="1"/>
        <c:lblAlgn val="ctr"/>
        <c:lblOffset val="100"/>
        <c:noMultiLvlLbl val="0"/>
      </c:catAx>
      <c:valAx>
        <c:axId val="-21031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Tabelle3!$A$4</c:f>
              <c:strCache>
                <c:ptCount val="1"/>
                <c:pt idx="0">
                  <c:v>pADH2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plus>
            <c:minus>
              <c:numRef>
                <c:f>Tabelle3!$E$4:$G$4</c:f>
                <c:numCache>
                  <c:formatCode>General</c:formatCode>
                  <c:ptCount val="3"/>
                  <c:pt idx="0">
                    <c:v>0.737886922005096</c:v>
                  </c:pt>
                  <c:pt idx="1">
                    <c:v>32.02712627455231</c:v>
                  </c:pt>
                  <c:pt idx="2">
                    <c:v>9.139102240182813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Tabelle3!$B$4:$D$4</c:f>
              <c:numCache>
                <c:formatCode>General</c:formatCode>
                <c:ptCount val="3"/>
                <c:pt idx="0">
                  <c:v>4.628963921801115</c:v>
                </c:pt>
                <c:pt idx="1">
                  <c:v>42.84879097581952</c:v>
                </c:pt>
                <c:pt idx="2">
                  <c:v>61.16794741462201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Tabelle3!$A$6</c:f>
              <c:strCache>
                <c:ptCount val="1"/>
                <c:pt idx="0">
                  <c:v>pCIT1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plus>
            <c:minus>
              <c:numRef>
                <c:f>Tabelle3!$E$6:$G$6</c:f>
                <c:numCache>
                  <c:formatCode>General</c:formatCode>
                  <c:ptCount val="3"/>
                  <c:pt idx="0">
                    <c:v>0.764595407184571</c:v>
                  </c:pt>
                  <c:pt idx="1">
                    <c:v>1.697181906612687</c:v>
                  </c:pt>
                  <c:pt idx="2">
                    <c:v>2.740210036450052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Tabelle3!$B$6:$D$6</c:f>
              <c:numCache>
                <c:formatCode>General</c:formatCode>
                <c:ptCount val="3"/>
                <c:pt idx="0">
                  <c:v>6.872421399497114</c:v>
                </c:pt>
                <c:pt idx="1">
                  <c:v>39.85958919178383</c:v>
                </c:pt>
                <c:pt idx="2">
                  <c:v>73.270463789729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Tabelle3!$A$11</c:f>
              <c:strCache>
                <c:ptCount val="1"/>
                <c:pt idx="0">
                  <c:v>pHSP26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plus>
            <c:minus>
              <c:numRef>
                <c:f>Tabelle3!$E$11:$G$11</c:f>
                <c:numCache>
                  <c:formatCode>General</c:formatCode>
                  <c:ptCount val="3"/>
                  <c:pt idx="0">
                    <c:v>2.081279948665986</c:v>
                  </c:pt>
                  <c:pt idx="1">
                    <c:v>18.12323570170202</c:v>
                  </c:pt>
                  <c:pt idx="2">
                    <c:v>5.77546795019954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Tabelle3!$B$11:$D$11</c:f>
              <c:numCache>
                <c:formatCode>General</c:formatCode>
                <c:ptCount val="3"/>
                <c:pt idx="0">
                  <c:v>24.95792139154893</c:v>
                </c:pt>
                <c:pt idx="1">
                  <c:v>99.06588531770636</c:v>
                </c:pt>
                <c:pt idx="2">
                  <c:v>214.50491941586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Tabelle3!$A$12</c:f>
              <c:strCache>
                <c:ptCount val="1"/>
                <c:pt idx="0">
                  <c:v>pHSP30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plus>
            <c:minus>
              <c:numRef>
                <c:f>Tabelle3!$E$12:$G$12</c:f>
                <c:numCache>
                  <c:formatCode>General</c:formatCode>
                  <c:ptCount val="3"/>
                  <c:pt idx="0">
                    <c:v>0.355845950931578</c:v>
                  </c:pt>
                  <c:pt idx="1">
                    <c:v>0.673339297976188</c:v>
                  </c:pt>
                  <c:pt idx="2">
                    <c:v>5.68693436847614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Tabelle3!$B$12:$D$12</c:f>
              <c:numCache>
                <c:formatCode>General</c:formatCode>
                <c:ptCount val="3"/>
                <c:pt idx="0">
                  <c:v>3.058147026398249</c:v>
                </c:pt>
                <c:pt idx="1">
                  <c:v>5.937756755135102</c:v>
                </c:pt>
                <c:pt idx="2">
                  <c:v>25.6986715980144</c:v>
                </c:pt>
              </c:numCache>
            </c:numRef>
          </c:val>
          <c:smooth val="0"/>
        </c:ser>
        <c:ser>
          <c:idx val="14"/>
          <c:order val="4"/>
          <c:tx>
            <c:strRef>
              <c:f>Tabelle3!$A$16</c:f>
              <c:strCache>
                <c:ptCount val="1"/>
                <c:pt idx="0">
                  <c:v>pPOX1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plus>
            <c:min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Tabelle3!$B$16:$D$16</c:f>
              <c:numCache>
                <c:formatCode>General</c:formatCode>
                <c:ptCount val="3"/>
                <c:pt idx="0">
                  <c:v>1.190531003986247</c:v>
                </c:pt>
                <c:pt idx="1">
                  <c:v>1.421882437648753</c:v>
                </c:pt>
                <c:pt idx="2">
                  <c:v>15.29923353375194</c:v>
                </c:pt>
              </c:numCache>
            </c:numRef>
          </c:val>
          <c:smooth val="0"/>
        </c:ser>
        <c:ser>
          <c:idx val="16"/>
          <c:order val="5"/>
          <c:tx>
            <c:strRef>
              <c:f>Tabelle3!$A$18</c:f>
              <c:strCache>
                <c:ptCount val="1"/>
                <c:pt idx="0">
                  <c:v>pSTE5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plus>
            <c:min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Tabelle3!$B$18:$D$18</c:f>
              <c:numCache>
                <c:formatCode>General</c:formatCode>
                <c:ptCount val="3"/>
                <c:pt idx="0">
                  <c:v>2.696722637449774</c:v>
                </c:pt>
                <c:pt idx="1">
                  <c:v>3.596413928278567</c:v>
                </c:pt>
                <c:pt idx="2">
                  <c:v>6.169731687250052</c:v>
                </c:pt>
              </c:numCache>
            </c:numRef>
          </c:val>
          <c:smooth val="0"/>
        </c:ser>
        <c:ser>
          <c:idx val="17"/>
          <c:order val="6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6136"/>
        <c:axId val="-2122006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Tabelle3!$A$3</c15:sqref>
                        </c15:formulaRef>
                      </c:ext>
                    </c:extLst>
                    <c:strCache>
                      <c:ptCount val="1"/>
                      <c:pt idx="0">
                        <c:v>pADH1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1.3747838795915943</c:v>
                      </c:pt>
                      <c:pt idx="1">
                        <c:v>3.9241544830896622</c:v>
                      </c:pt>
                      <c:pt idx="2">
                        <c:v>2.9769630578467798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Tabelle3!$A$5</c15:sqref>
                        </c15:formulaRef>
                      </c:ext>
                    </c:extLst>
                    <c:strCache>
                      <c:ptCount val="1"/>
                      <c:pt idx="0">
                        <c:v>pCCW12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73.736848564698661</c:v>
                      </c:pt>
                      <c:pt idx="1">
                        <c:v>103.30006550131004</c:v>
                      </c:pt>
                      <c:pt idx="2">
                        <c:v>61.591943733733672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Tabelle3!$A$7</c15:sqref>
                        </c15:formulaRef>
                      </c:ext>
                    </c:extLst>
                    <c:strCache>
                      <c:ptCount val="1"/>
                      <c:pt idx="0">
                        <c:v>pCYC1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3.9012545970879731</c:v>
                      </c:pt>
                      <c:pt idx="1">
                        <c:v>19.135000700014</c:v>
                      </c:pt>
                      <c:pt idx="2">
                        <c:v>27.183015707106147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Tabelle3!$A$8</c15:sqref>
                        </c15:formulaRef>
                      </c:ext>
                    </c:extLst>
                    <c:strCache>
                      <c:ptCount val="1"/>
                      <c:pt idx="0">
                        <c:v>pENO2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54.909484939130962</c:v>
                      </c:pt>
                      <c:pt idx="1">
                        <c:v>59.697533950679016</c:v>
                      </c:pt>
                      <c:pt idx="2">
                        <c:v>67.630322116279515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Tabelle3!$A$9</c15:sqref>
                        </c15:formulaRef>
                      </c:ext>
                    </c:extLst>
                    <c:strCache>
                      <c:ptCount val="1"/>
                      <c:pt idx="0">
                        <c:v>pHHF1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21.56497825471023</c:v>
                      </c:pt>
                      <c:pt idx="1">
                        <c:v>30.937718754375094</c:v>
                      </c:pt>
                      <c:pt idx="2">
                        <c:v>37.864831435799793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Tabelle3!$A$10</c15:sqref>
                        </c15:formulaRef>
                      </c:ext>
                    </c:extLst>
                    <c:strCache>
                      <c:ptCount val="1"/>
                      <c:pt idx="0">
                        <c:v>pHHF2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27.395400527572246</c:v>
                      </c:pt>
                      <c:pt idx="1">
                        <c:v>38.904184083681677</c:v>
                      </c:pt>
                      <c:pt idx="2">
                        <c:v>38.78584432992303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Tabelle3!$A$13</c15:sqref>
                        </c15:formulaRef>
                      </c:ext>
                    </c:extLst>
                    <c:strCache>
                      <c:ptCount val="1"/>
                      <c:pt idx="0">
                        <c:v>pHXT7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17.248680835625056</c:v>
                      </c:pt>
                      <c:pt idx="1">
                        <c:v>69.24092081841637</c:v>
                      </c:pt>
                      <c:pt idx="2">
                        <c:v>33.139044400853379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Tabelle3!$A$14</c15:sqref>
                        </c15:formulaRef>
                      </c:ext>
                    </c:extLst>
                    <c:strCache>
                      <c:ptCount val="1"/>
                      <c:pt idx="0">
                        <c:v>pPDA1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4.1190448249389622</c:v>
                      </c:pt>
                      <c:pt idx="1">
                        <c:v>7.1634517690353814</c:v>
                      </c:pt>
                      <c:pt idx="2">
                        <c:v>11.013367451122496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Tabelle3!$A$15</c15:sqref>
                        </c15:formulaRef>
                      </c:ext>
                    </c:extLst>
                    <c:strCache>
                      <c:ptCount val="1"/>
                      <c:pt idx="0">
                        <c:v>pPGK1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46.872182018969035</c:v>
                      </c:pt>
                      <c:pt idx="1">
                        <c:v>80.707582151643052</c:v>
                      </c:pt>
                      <c:pt idx="2">
                        <c:v>110.31778336066651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Tabelle3!$A$17</c15:sqref>
                        </c15:formulaRef>
                      </c:ext>
                    </c:extLst>
                    <c:strCache>
                      <c:ptCount val="1"/>
                      <c:pt idx="0">
                        <c:v>pRHR2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2.6445626957239718</c:v>
                      </c:pt>
                      <c:pt idx="1">
                        <c:v>2.794362387247745</c:v>
                      </c:pt>
                      <c:pt idx="2">
                        <c:v>4.8733235271765656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Tabelle3!$A$20</c15:sqref>
                        </c15:formulaRef>
                      </c:ext>
                    </c:extLst>
                    <c:strCache>
                      <c:ptCount val="1"/>
                      <c:pt idx="0">
                        <c:v>pTEF1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40.580297205886893</c:v>
                      </c:pt>
                      <c:pt idx="1">
                        <c:v>50.870824916498336</c:v>
                      </c:pt>
                      <c:pt idx="2">
                        <c:v>49.358791342532989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Tabelle3!$A$21</c15:sqref>
                        </c15:formulaRef>
                      </c:ext>
                    </c:extLst>
                    <c:strCache>
                      <c:ptCount val="1"/>
                      <c:pt idx="0">
                        <c:v>pTPI1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34.801328187898747</c:v>
                      </c:pt>
                      <c:pt idx="1">
                        <c:v>53.894417888357772</c:v>
                      </c:pt>
                      <c:pt idx="2">
                        <c:v>50.455539120177377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Tabelle3!$A$22</c15:sqref>
                        </c15:formulaRef>
                      </c:ext>
                    </c:extLst>
                    <c:strCache>
                      <c:ptCount val="1"/>
                      <c:pt idx="0">
                        <c:v>pYEF3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24.122814366946034</c:v>
                      </c:pt>
                      <c:pt idx="1">
                        <c:v>25.326052521050425</c:v>
                      </c:pt>
                      <c:pt idx="2">
                        <c:v>19.54125579750929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186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6520"/>
        <c:crosses val="autoZero"/>
        <c:auto val="1"/>
        <c:lblAlgn val="ctr"/>
        <c:lblOffset val="100"/>
        <c:noMultiLvlLbl val="0"/>
      </c:catAx>
      <c:valAx>
        <c:axId val="-21220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Tabelle3!$A$5</c:f>
              <c:strCache>
                <c:ptCount val="1"/>
                <c:pt idx="0">
                  <c:v>pCCW12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plus>
            <c:minus>
              <c:numRef>
                <c:f>Tabelle3!$E$5:$G$5</c:f>
                <c:numCache>
                  <c:formatCode>General</c:formatCode>
                  <c:ptCount val="3"/>
                  <c:pt idx="0">
                    <c:v>9.199416788761127</c:v>
                  </c:pt>
                  <c:pt idx="1">
                    <c:v>7.510103480420584</c:v>
                  </c:pt>
                  <c:pt idx="2">
                    <c:v>4.636901492343051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Tabelle3!$B$5:$D$5</c:f>
              <c:numCache>
                <c:formatCode>General</c:formatCode>
                <c:ptCount val="3"/>
                <c:pt idx="0">
                  <c:v>73.73684856469866</c:v>
                </c:pt>
                <c:pt idx="1">
                  <c:v>103.30006550131</c:v>
                </c:pt>
                <c:pt idx="2">
                  <c:v>61.59194373373367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Tabelle3!$A$13</c:f>
              <c:strCache>
                <c:ptCount val="1"/>
                <c:pt idx="0">
                  <c:v>pHXT7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97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plus>
            <c:minus>
              <c:numRef>
                <c:f>Tabelle3!$E$13:$G$13</c:f>
                <c:numCache>
                  <c:formatCode>General</c:formatCode>
                  <c:ptCount val="3"/>
                  <c:pt idx="0">
                    <c:v>2.944506342325072</c:v>
                  </c:pt>
                  <c:pt idx="1">
                    <c:v>6.404675710965332</c:v>
                  </c:pt>
                  <c:pt idx="2">
                    <c:v>20.63961235539099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Tabelle3!$B$13:$D$13</c:f>
              <c:numCache>
                <c:formatCode>General</c:formatCode>
                <c:ptCount val="3"/>
                <c:pt idx="0">
                  <c:v>17.24868083562506</c:v>
                </c:pt>
                <c:pt idx="1">
                  <c:v>69.24092081841637</c:v>
                </c:pt>
                <c:pt idx="2">
                  <c:v>33.13904440085338</c:v>
                </c:pt>
              </c:numCache>
            </c:numRef>
          </c:val>
          <c:smooth val="0"/>
        </c:ser>
        <c:ser>
          <c:idx val="17"/>
          <c:order val="2"/>
          <c:tx>
            <c:strRef>
              <c:f>Tabelle3!$A$19</c:f>
              <c:strCache>
                <c:ptCount val="1"/>
                <c:pt idx="0">
                  <c:v>pTDH3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plus>
            <c:minus>
              <c:numRef>
                <c:f>Tabelle3!$E$19:$G$19</c:f>
                <c:numCache>
                  <c:formatCode>General</c:formatCode>
                  <c:ptCount val="3"/>
                  <c:pt idx="0">
                    <c:v>13.02365697391718</c:v>
                  </c:pt>
                  <c:pt idx="1">
                    <c:v>17.31285742019596</c:v>
                  </c:pt>
                  <c:pt idx="2">
                    <c:v>21.50029883166444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Tabelle3!$B$19:$D$19</c:f>
              <c:numCache>
                <c:formatCode>General</c:formatCode>
                <c:ptCount val="3"/>
                <c:pt idx="0">
                  <c:v>99.59684952783125</c:v>
                </c:pt>
                <c:pt idx="1">
                  <c:v>210.9452429048581</c:v>
                </c:pt>
                <c:pt idx="2">
                  <c:v>165.9352143825591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67704"/>
        <c:axId val="-2103861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Tabelle3!$A$3</c15:sqref>
                        </c15:formulaRef>
                      </c:ext>
                    </c:extLst>
                    <c:strCache>
                      <c:ptCount val="1"/>
                      <c:pt idx="0">
                        <c:v>pADH1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Tabelle3!$E$3:$G$3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8.8055475386998053E-2</c:v>
                        </c:pt>
                        <c:pt idx="1">
                          <c:v>0.33375938498344088</c:v>
                        </c:pt>
                        <c:pt idx="2">
                          <c:v>0.30401209072530055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1.3747838795915943</c:v>
                      </c:pt>
                      <c:pt idx="1">
                        <c:v>3.9241544830896622</c:v>
                      </c:pt>
                      <c:pt idx="2">
                        <c:v>2.9769630578467798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Tabelle3!$A$4</c15:sqref>
                        </c15:formulaRef>
                      </c:ext>
                    </c:extLst>
                    <c:strCache>
                      <c:ptCount val="1"/>
                      <c:pt idx="0">
                        <c:v>pADH2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4.6289639218011152</c:v>
                      </c:pt>
                      <c:pt idx="1">
                        <c:v>42.848790975819519</c:v>
                      </c:pt>
                      <c:pt idx="2">
                        <c:v>61.167947414622013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Tabelle3!$A$6</c15:sqref>
                        </c15:formulaRef>
                      </c:ext>
                    </c:extLst>
                    <c:strCache>
                      <c:ptCount val="1"/>
                      <c:pt idx="0">
                        <c:v>pCIT1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6.8724213994971137</c:v>
                      </c:pt>
                      <c:pt idx="1">
                        <c:v>39.859589191783833</c:v>
                      </c:pt>
                      <c:pt idx="2">
                        <c:v>73.270463789728993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Tabelle3!$A$7</c15:sqref>
                        </c15:formulaRef>
                      </c:ext>
                    </c:extLst>
                    <c:strCache>
                      <c:ptCount val="1"/>
                      <c:pt idx="0">
                        <c:v>pCYC1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Tabelle3!$E$7:$G$7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0.1792525294640411</c:v>
                        </c:pt>
                        <c:pt idx="1">
                          <c:v>0.71284400178978491</c:v>
                        </c:pt>
                        <c:pt idx="2">
                          <c:v>0.54169084095105136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3.9012545970879731</c:v>
                      </c:pt>
                      <c:pt idx="1">
                        <c:v>19.135000700014</c:v>
                      </c:pt>
                      <c:pt idx="2">
                        <c:v>27.183015707106147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Tabelle3!$A$8</c15:sqref>
                        </c15:formulaRef>
                      </c:ext>
                    </c:extLst>
                    <c:strCache>
                      <c:ptCount val="1"/>
                      <c:pt idx="0">
                        <c:v>pENO2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Tabelle3!$E$8:$G$8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2.2429724987565702</c:v>
                        </c:pt>
                        <c:pt idx="1">
                          <c:v>2.810570549226064</c:v>
                        </c:pt>
                        <c:pt idx="2">
                          <c:v>7.9329484369010581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54.909484939130962</c:v>
                      </c:pt>
                      <c:pt idx="1">
                        <c:v>59.697533950679016</c:v>
                      </c:pt>
                      <c:pt idx="2">
                        <c:v>67.630322116279515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Tabelle3!$A$9</c15:sqref>
                        </c15:formulaRef>
                      </c:ext>
                    </c:extLst>
                    <c:strCache>
                      <c:ptCount val="1"/>
                      <c:pt idx="0">
                        <c:v>pHHF1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Tabelle3!$E$9:$G$9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0.22841259556880994</c:v>
                        </c:pt>
                        <c:pt idx="1">
                          <c:v>4.8053149735025018</c:v>
                        </c:pt>
                        <c:pt idx="2">
                          <c:v>3.7076719854609199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21.56497825471023</c:v>
                      </c:pt>
                      <c:pt idx="1">
                        <c:v>30.937718754375094</c:v>
                      </c:pt>
                      <c:pt idx="2">
                        <c:v>37.864831435799793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Tabelle3!$A$10</c15:sqref>
                        </c15:formulaRef>
                      </c:ext>
                    </c:extLst>
                    <c:strCache>
                      <c:ptCount val="1"/>
                      <c:pt idx="0">
                        <c:v>pHHF2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Tabelle3!$E$10:$G$10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6.1973398734767482</c:v>
                        </c:pt>
                        <c:pt idx="1">
                          <c:v>16.502753527718578</c:v>
                        </c:pt>
                        <c:pt idx="2">
                          <c:v>13.417947482367444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27.395400527572246</c:v>
                      </c:pt>
                      <c:pt idx="1">
                        <c:v>38.904184083681677</c:v>
                      </c:pt>
                      <c:pt idx="2">
                        <c:v>38.78584432992303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Tabelle3!$A$11</c15:sqref>
                        </c15:formulaRef>
                      </c:ext>
                    </c:extLst>
                    <c:strCache>
                      <c:ptCount val="1"/>
                      <c:pt idx="0">
                        <c:v>pHSP26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24.957921391548933</c:v>
                      </c:pt>
                      <c:pt idx="1">
                        <c:v>99.065885317706361</c:v>
                      </c:pt>
                      <c:pt idx="2">
                        <c:v>214.50491941585997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Tabelle3!$A$12</c15:sqref>
                        </c15:formulaRef>
                      </c:ext>
                    </c:extLst>
                    <c:strCache>
                      <c:ptCount val="1"/>
                      <c:pt idx="0">
                        <c:v>pHSP30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3.0581470263982489</c:v>
                      </c:pt>
                      <c:pt idx="1">
                        <c:v>5.9377567551351023</c:v>
                      </c:pt>
                      <c:pt idx="2">
                        <c:v>25.698671598014396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Tabelle3!$A$14</c15:sqref>
                        </c15:formulaRef>
                      </c:ext>
                    </c:extLst>
                    <c:strCache>
                      <c:ptCount val="1"/>
                      <c:pt idx="0">
                        <c:v>pPDA1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Tabelle3!$E$14:$G$14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0.31090134729014629</c:v>
                        </c:pt>
                        <c:pt idx="1">
                          <c:v>1.2338605444513437</c:v>
                        </c:pt>
                        <c:pt idx="2">
                          <c:v>1.8405683074723218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Tabelle3!$B$14:$D$14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4.1190448249389622</c:v>
                      </c:pt>
                      <c:pt idx="1">
                        <c:v>7.1634517690353814</c:v>
                      </c:pt>
                      <c:pt idx="2">
                        <c:v>11.013367451122496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Tabelle3!$A$15</c15:sqref>
                        </c15:formulaRef>
                      </c:ext>
                    </c:extLst>
                    <c:strCache>
                      <c:ptCount val="1"/>
                      <c:pt idx="0">
                        <c:v>pPGK1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46.872182018969035</c:v>
                      </c:pt>
                      <c:pt idx="1">
                        <c:v>80.707582151643052</c:v>
                      </c:pt>
                      <c:pt idx="2">
                        <c:v>110.31778336066651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Tabelle3!$A$16</c15:sqref>
                        </c15:formulaRef>
                      </c:ext>
                    </c:extLst>
                    <c:strCache>
                      <c:ptCount val="1"/>
                      <c:pt idx="0">
                        <c:v>pPOX1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Tabelle3!$E$16:$G$16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0.15052294565170354</c:v>
                        </c:pt>
                        <c:pt idx="1">
                          <c:v>0.16026769375975874</c:v>
                        </c:pt>
                        <c:pt idx="2">
                          <c:v>2.499107652602389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1.1905310039862469</c:v>
                      </c:pt>
                      <c:pt idx="1">
                        <c:v>1.4218824376487531</c:v>
                      </c:pt>
                      <c:pt idx="2">
                        <c:v>15.29923353375194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Tabelle3!$A$17</c15:sqref>
                        </c15:formulaRef>
                      </c:ext>
                    </c:extLst>
                    <c:strCache>
                      <c:ptCount val="1"/>
                      <c:pt idx="0">
                        <c:v>pRHR2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Tabelle3!$E$17:$G$17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0.26996987663837557</c:v>
                        </c:pt>
                        <c:pt idx="1">
                          <c:v>0.46401985288975683</c:v>
                        </c:pt>
                        <c:pt idx="2">
                          <c:v>1.4827259554366077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Tabelle3!$B$17:$D$17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2.6445626957239718</c:v>
                      </c:pt>
                      <c:pt idx="1">
                        <c:v>2.794362387247745</c:v>
                      </c:pt>
                      <c:pt idx="2">
                        <c:v>4.8733235271765656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Tabelle3!$A$18</c15:sqref>
                        </c15:formulaRef>
                      </c:ext>
                    </c:extLst>
                    <c:strCache>
                      <c:ptCount val="1"/>
                      <c:pt idx="0">
                        <c:v>pSTE5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Tabelle3!$E$18:$G$18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0.76438904709343902</c:v>
                        </c:pt>
                        <c:pt idx="1">
                          <c:v>0.70291762541985503</c:v>
                        </c:pt>
                        <c:pt idx="2">
                          <c:v>4.7361634306461404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2.6967226374497741</c:v>
                      </c:pt>
                      <c:pt idx="1">
                        <c:v>3.5964139282785665</c:v>
                      </c:pt>
                      <c:pt idx="2">
                        <c:v>6.1697316872500521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Tabelle3!$A$20</c15:sqref>
                        </c15:formulaRef>
                      </c:ext>
                    </c:extLst>
                    <c:strCache>
                      <c:ptCount val="1"/>
                      <c:pt idx="0">
                        <c:v>pTEF1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Tabelle3!$E$20:$G$20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3.5607970757324519</c:v>
                        </c:pt>
                        <c:pt idx="1">
                          <c:v>5.0707313124823887</c:v>
                        </c:pt>
                        <c:pt idx="2">
                          <c:v>14.419141279854834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40.580297205886893</c:v>
                      </c:pt>
                      <c:pt idx="1">
                        <c:v>50.870824916498336</c:v>
                      </c:pt>
                      <c:pt idx="2">
                        <c:v>49.358791342532989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Tabelle3!$A$21</c15:sqref>
                        </c15:formulaRef>
                      </c:ext>
                    </c:extLst>
                    <c:strCache>
                      <c:ptCount val="1"/>
                      <c:pt idx="0">
                        <c:v>pTPI1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Tabelle3!$E$21:$G$21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1.2005107224878468</c:v>
                        </c:pt>
                        <c:pt idx="1">
                          <c:v>1.7318070445464562</c:v>
                        </c:pt>
                        <c:pt idx="2">
                          <c:v>8.4396802832480269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34.801328187898747</c:v>
                      </c:pt>
                      <c:pt idx="1">
                        <c:v>53.894417888357772</c:v>
                      </c:pt>
                      <c:pt idx="2">
                        <c:v>50.455539120177377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Tabelle3!$A$22</c15:sqref>
                        </c15:formulaRef>
                      </c:ext>
                    </c:extLst>
                    <c:strCache>
                      <c:ptCount val="1"/>
                      <c:pt idx="0">
                        <c:v>pYEF3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Tabelle3!$E$22:$G$22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0.48429137556641355</c:v>
                        </c:pt>
                        <c:pt idx="1">
                          <c:v>0.77994022633205962</c:v>
                        </c:pt>
                        <c:pt idx="2">
                          <c:v>4.3139711072703211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24.122814366946034</c:v>
                      </c:pt>
                      <c:pt idx="1">
                        <c:v>25.326052521050425</c:v>
                      </c:pt>
                      <c:pt idx="2">
                        <c:v>19.54125579750929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386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61176"/>
        <c:crosses val="autoZero"/>
        <c:auto val="1"/>
        <c:lblAlgn val="ctr"/>
        <c:lblOffset val="100"/>
        <c:noMultiLvlLbl val="0"/>
      </c:catAx>
      <c:valAx>
        <c:axId val="-21038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6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Tabelle3!$A$3</c:f>
              <c:strCache>
                <c:ptCount val="1"/>
                <c:pt idx="0">
                  <c:v>pADH1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plus>
            <c:minus>
              <c:numRef>
                <c:f>Tabelle3!$E$3:$G$3</c:f>
                <c:numCache>
                  <c:formatCode>General</c:formatCode>
                  <c:ptCount val="3"/>
                  <c:pt idx="0">
                    <c:v>0.088055475386998</c:v>
                  </c:pt>
                  <c:pt idx="1">
                    <c:v>0.333759384983441</c:v>
                  </c:pt>
                  <c:pt idx="2">
                    <c:v>0.304012090725301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Tabelle3!$B$3:$D$3</c:f>
              <c:numCache>
                <c:formatCode>General</c:formatCode>
                <c:ptCount val="3"/>
                <c:pt idx="0">
                  <c:v>1.374783879591594</c:v>
                </c:pt>
                <c:pt idx="1">
                  <c:v>3.924154483089662</c:v>
                </c:pt>
                <c:pt idx="2">
                  <c:v>2.97696305784678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Tabelle3!$A$7</c:f>
              <c:strCache>
                <c:ptCount val="1"/>
                <c:pt idx="0">
                  <c:v>pCYC1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plus>
            <c:minus>
              <c:numRef>
                <c:f>Tabelle3!$E$7:$G$7</c:f>
                <c:numCache>
                  <c:formatCode>General</c:formatCode>
                  <c:ptCount val="3"/>
                  <c:pt idx="0">
                    <c:v>0.179252529464041</c:v>
                  </c:pt>
                  <c:pt idx="1">
                    <c:v>0.712844001789785</c:v>
                  </c:pt>
                  <c:pt idx="2">
                    <c:v>0.541690840951051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Tabelle3!$B$7:$D$7</c:f>
              <c:numCache>
                <c:formatCode>General</c:formatCode>
                <c:ptCount val="3"/>
                <c:pt idx="0">
                  <c:v>3.901254597087973</c:v>
                </c:pt>
                <c:pt idx="1">
                  <c:v>19.135000700014</c:v>
                </c:pt>
                <c:pt idx="2">
                  <c:v>27.18301570710615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Tabelle3!$A$8</c:f>
              <c:strCache>
                <c:ptCount val="1"/>
                <c:pt idx="0">
                  <c:v>pENO2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plus>
            <c:minus>
              <c:numRef>
                <c:f>Tabelle3!$E$8:$G$8</c:f>
                <c:numCache>
                  <c:formatCode>General</c:formatCode>
                  <c:ptCount val="3"/>
                  <c:pt idx="0">
                    <c:v>2.24297249875657</c:v>
                  </c:pt>
                  <c:pt idx="1">
                    <c:v>2.810570549226064</c:v>
                  </c:pt>
                  <c:pt idx="2">
                    <c:v>7.932948436901058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Tabelle3!$B$8:$D$8</c:f>
              <c:numCache>
                <c:formatCode>General</c:formatCode>
                <c:ptCount val="3"/>
                <c:pt idx="0">
                  <c:v>54.90948493913096</c:v>
                </c:pt>
                <c:pt idx="1">
                  <c:v>59.69753395067901</c:v>
                </c:pt>
                <c:pt idx="2">
                  <c:v>67.63032211627952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Tabelle3!$A$9</c:f>
              <c:strCache>
                <c:ptCount val="1"/>
                <c:pt idx="0">
                  <c:v>pHHF1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plus>
            <c:minus>
              <c:numRef>
                <c:f>Tabelle3!$E$9:$G$9</c:f>
                <c:numCache>
                  <c:formatCode>General</c:formatCode>
                  <c:ptCount val="3"/>
                  <c:pt idx="0">
                    <c:v>0.22841259556881</c:v>
                  </c:pt>
                  <c:pt idx="1">
                    <c:v>4.805314973502502</c:v>
                  </c:pt>
                  <c:pt idx="2">
                    <c:v>3.70767198546092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Tabelle3!$B$9:$D$9</c:f>
              <c:numCache>
                <c:formatCode>General</c:formatCode>
                <c:ptCount val="3"/>
                <c:pt idx="0">
                  <c:v>21.56497825471023</c:v>
                </c:pt>
                <c:pt idx="1">
                  <c:v>30.93771875437509</c:v>
                </c:pt>
                <c:pt idx="2">
                  <c:v>37.86483143579979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Tabelle3!$A$10</c:f>
              <c:strCache>
                <c:ptCount val="1"/>
                <c:pt idx="0">
                  <c:v>pHHF2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plus>
            <c:minus>
              <c:numRef>
                <c:f>Tabelle3!$E$10:$G$10</c:f>
                <c:numCache>
                  <c:formatCode>General</c:formatCode>
                  <c:ptCount val="3"/>
                  <c:pt idx="0">
                    <c:v>6.197339873476748</c:v>
                  </c:pt>
                  <c:pt idx="1">
                    <c:v>16.50275352771858</c:v>
                  </c:pt>
                  <c:pt idx="2">
                    <c:v>13.41794748236744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Tabelle3!$B$10:$D$10</c:f>
              <c:numCache>
                <c:formatCode>General</c:formatCode>
                <c:ptCount val="3"/>
                <c:pt idx="0">
                  <c:v>27.39540052757225</c:v>
                </c:pt>
                <c:pt idx="1">
                  <c:v>38.90418408368168</c:v>
                </c:pt>
                <c:pt idx="2">
                  <c:v>38.78584432992303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Tabelle3!$A$14</c:f>
              <c:strCache>
                <c:ptCount val="1"/>
                <c:pt idx="0">
                  <c:v>pPDA1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plus>
            <c:minus>
              <c:numRef>
                <c:f>Tabelle3!$E$14:$G$14</c:f>
                <c:numCache>
                  <c:formatCode>General</c:formatCode>
                  <c:ptCount val="3"/>
                  <c:pt idx="0">
                    <c:v>0.310901347290146</c:v>
                  </c:pt>
                  <c:pt idx="1">
                    <c:v>1.233860544451344</c:v>
                  </c:pt>
                  <c:pt idx="2">
                    <c:v>1.840568307472322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Tabelle3!$B$14:$D$14</c:f>
              <c:numCache>
                <c:formatCode>General</c:formatCode>
                <c:ptCount val="3"/>
                <c:pt idx="0">
                  <c:v>4.119044824938962</c:v>
                </c:pt>
                <c:pt idx="1">
                  <c:v>7.163451769035381</c:v>
                </c:pt>
                <c:pt idx="2">
                  <c:v>11.0133674511225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Tabelle3!$A$16</c:f>
              <c:strCache>
                <c:ptCount val="1"/>
                <c:pt idx="0">
                  <c:v>pPOX1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plus>
            <c:minus>
              <c:numRef>
                <c:f>Tabelle3!$E$16:$G$16</c:f>
                <c:numCache>
                  <c:formatCode>General</c:formatCode>
                  <c:ptCount val="3"/>
                  <c:pt idx="0">
                    <c:v>0.150522945651704</c:v>
                  </c:pt>
                  <c:pt idx="1">
                    <c:v>0.160267693759759</c:v>
                  </c:pt>
                  <c:pt idx="2">
                    <c:v>2.499107652602389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Tabelle3!$B$16:$D$16</c:f>
              <c:numCache>
                <c:formatCode>General</c:formatCode>
                <c:ptCount val="3"/>
                <c:pt idx="0">
                  <c:v>1.190531003986247</c:v>
                </c:pt>
                <c:pt idx="1">
                  <c:v>1.421882437648753</c:v>
                </c:pt>
                <c:pt idx="2">
                  <c:v>15.29923353375194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Tabelle3!$A$17</c:f>
              <c:strCache>
                <c:ptCount val="1"/>
                <c:pt idx="0">
                  <c:v>pRHR2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plus>
            <c:minus>
              <c:numRef>
                <c:f>Tabelle3!$E$17:$G$17</c:f>
                <c:numCache>
                  <c:formatCode>General</c:formatCode>
                  <c:ptCount val="3"/>
                  <c:pt idx="0">
                    <c:v>0.269969876638376</c:v>
                  </c:pt>
                  <c:pt idx="1">
                    <c:v>0.464019852889757</c:v>
                  </c:pt>
                  <c:pt idx="2">
                    <c:v>1.482725955436608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Tabelle3!$B$17:$D$17</c:f>
              <c:numCache>
                <c:formatCode>General</c:formatCode>
                <c:ptCount val="3"/>
                <c:pt idx="0">
                  <c:v>2.644562695723972</c:v>
                </c:pt>
                <c:pt idx="1">
                  <c:v>2.794362387247745</c:v>
                </c:pt>
                <c:pt idx="2">
                  <c:v>4.873323527176565</c:v>
                </c:pt>
              </c:numCache>
            </c:numRef>
          </c:val>
          <c:smooth val="0"/>
        </c:ser>
        <c:ser>
          <c:idx val="16"/>
          <c:order val="8"/>
          <c:tx>
            <c:strRef>
              <c:f>Tabelle3!$A$18</c:f>
              <c:strCache>
                <c:ptCount val="1"/>
                <c:pt idx="0">
                  <c:v>pSTE5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plus>
            <c:minus>
              <c:numRef>
                <c:f>Tabelle3!$E$18:$G$18</c:f>
                <c:numCache>
                  <c:formatCode>General</c:formatCode>
                  <c:ptCount val="3"/>
                  <c:pt idx="0">
                    <c:v>0.764389047093439</c:v>
                  </c:pt>
                  <c:pt idx="1">
                    <c:v>0.702917625419855</c:v>
                  </c:pt>
                  <c:pt idx="2">
                    <c:v>4.73616343064614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Tabelle3!$B$18:$D$18</c:f>
              <c:numCache>
                <c:formatCode>General</c:formatCode>
                <c:ptCount val="3"/>
                <c:pt idx="0">
                  <c:v>2.696722637449774</c:v>
                </c:pt>
                <c:pt idx="1">
                  <c:v>3.596413928278567</c:v>
                </c:pt>
                <c:pt idx="2">
                  <c:v>6.169731687250052</c:v>
                </c:pt>
              </c:numCache>
            </c:numRef>
          </c:val>
          <c:smooth val="0"/>
        </c:ser>
        <c:ser>
          <c:idx val="18"/>
          <c:order val="9"/>
          <c:tx>
            <c:strRef>
              <c:f>Tabelle3!$A$20</c:f>
              <c:strCache>
                <c:ptCount val="1"/>
                <c:pt idx="0">
                  <c:v>pTEF1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plus>
            <c:minus>
              <c:numRef>
                <c:f>Tabelle3!$E$20:$G$20</c:f>
                <c:numCache>
                  <c:formatCode>General</c:formatCode>
                  <c:ptCount val="3"/>
                  <c:pt idx="0">
                    <c:v>3.560797075732451</c:v>
                  </c:pt>
                  <c:pt idx="1">
                    <c:v>5.070731312482388</c:v>
                  </c:pt>
                  <c:pt idx="2">
                    <c:v>14.41914127985483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Tabelle3!$B$20:$D$20</c:f>
              <c:numCache>
                <c:formatCode>General</c:formatCode>
                <c:ptCount val="3"/>
                <c:pt idx="0">
                  <c:v>40.58029720588689</c:v>
                </c:pt>
                <c:pt idx="1">
                  <c:v>50.87082491649834</c:v>
                </c:pt>
                <c:pt idx="2">
                  <c:v>49.35879134253299</c:v>
                </c:pt>
              </c:numCache>
            </c:numRef>
          </c:val>
          <c:smooth val="0"/>
        </c:ser>
        <c:ser>
          <c:idx val="19"/>
          <c:order val="10"/>
          <c:tx>
            <c:strRef>
              <c:f>Tabelle3!$A$21</c:f>
              <c:strCache>
                <c:ptCount val="1"/>
                <c:pt idx="0">
                  <c:v>pTPI1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plus>
            <c:minus>
              <c:numRef>
                <c:f>Tabelle3!$E$21:$G$21</c:f>
                <c:numCache>
                  <c:formatCode>General</c:formatCode>
                  <c:ptCount val="3"/>
                  <c:pt idx="0">
                    <c:v>1.200510722487847</c:v>
                  </c:pt>
                  <c:pt idx="1">
                    <c:v>1.731807044546456</c:v>
                  </c:pt>
                  <c:pt idx="2">
                    <c:v>8.439680283248026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Tabelle3!$B$21:$D$21</c:f>
              <c:numCache>
                <c:formatCode>General</c:formatCode>
                <c:ptCount val="3"/>
                <c:pt idx="0">
                  <c:v>34.80132818789875</c:v>
                </c:pt>
                <c:pt idx="1">
                  <c:v>53.89441788835777</c:v>
                </c:pt>
                <c:pt idx="2">
                  <c:v>50.45553912017737</c:v>
                </c:pt>
              </c:numCache>
            </c:numRef>
          </c:val>
          <c:smooth val="0"/>
        </c:ser>
        <c:ser>
          <c:idx val="20"/>
          <c:order val="11"/>
          <c:tx>
            <c:strRef>
              <c:f>Tabelle3!$A$22</c:f>
              <c:strCache>
                <c:ptCount val="1"/>
                <c:pt idx="0">
                  <c:v>pYEF3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plus>
            <c:minus>
              <c:numRef>
                <c:f>Tabelle3!$E$22:$G$22</c:f>
                <c:numCache>
                  <c:formatCode>General</c:formatCode>
                  <c:ptCount val="3"/>
                  <c:pt idx="0">
                    <c:v>0.484291375566414</c:v>
                  </c:pt>
                  <c:pt idx="1">
                    <c:v>0.77994022633206</c:v>
                  </c:pt>
                  <c:pt idx="2">
                    <c:v>4.313971107270321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Tabelle3!$B$1:$D$1</c:f>
              <c:numCache>
                <c:formatCode>General</c:formatCode>
                <c:ptCount val="3"/>
                <c:pt idx="0">
                  <c:v>8.0</c:v>
                </c:pt>
                <c:pt idx="1">
                  <c:v>24.0</c:v>
                </c:pt>
                <c:pt idx="2">
                  <c:v>48.0</c:v>
                </c:pt>
              </c:numCache>
            </c:numRef>
          </c:cat>
          <c:val>
            <c:numRef>
              <c:f>Tabelle3!$B$22:$D$22</c:f>
              <c:numCache>
                <c:formatCode>General</c:formatCode>
                <c:ptCount val="3"/>
                <c:pt idx="0">
                  <c:v>24.12281436694603</c:v>
                </c:pt>
                <c:pt idx="1">
                  <c:v>25.32605252105042</c:v>
                </c:pt>
                <c:pt idx="2">
                  <c:v>19.5412557975093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99624"/>
        <c:axId val="-2103593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Tabelle3!$A$2</c15:sqref>
                        </c15:formulaRef>
                      </c:ext>
                    </c:extLst>
                    <c:strCache>
                      <c:ptCount val="1"/>
                      <c:pt idx="0">
                        <c:v>BY4742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0.99999999999999989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Tabelle3!$A$4</c15:sqref>
                        </c15:formulaRef>
                      </c:ext>
                    </c:extLst>
                    <c:strCache>
                      <c:ptCount val="1"/>
                      <c:pt idx="0">
                        <c:v>pADH2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Tabelle3!$E$4:$G$4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0.73788692200509565</c:v>
                        </c:pt>
                        <c:pt idx="1">
                          <c:v>32.027126274552309</c:v>
                        </c:pt>
                        <c:pt idx="2">
                          <c:v>9.1391022401828135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4.6289639218011152</c:v>
                      </c:pt>
                      <c:pt idx="1">
                        <c:v>42.848790975819519</c:v>
                      </c:pt>
                      <c:pt idx="2">
                        <c:v>61.167947414622013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Tabelle3!$A$5</c15:sqref>
                        </c15:formulaRef>
                      </c:ext>
                    </c:extLst>
                    <c:strCache>
                      <c:ptCount val="1"/>
                      <c:pt idx="0">
                        <c:v>pCCW12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Tabelle3!$E$5:$G$5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9.1994167887611269</c:v>
                        </c:pt>
                        <c:pt idx="1">
                          <c:v>7.5101034804205842</c:v>
                        </c:pt>
                        <c:pt idx="2">
                          <c:v>4.6369014923430516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73.736848564698661</c:v>
                      </c:pt>
                      <c:pt idx="1">
                        <c:v>103.30006550131004</c:v>
                      </c:pt>
                      <c:pt idx="2">
                        <c:v>61.591943733733672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Tabelle3!$A$6</c15:sqref>
                        </c15:formulaRef>
                      </c:ext>
                    </c:extLst>
                    <c:strCache>
                      <c:ptCount val="1"/>
                      <c:pt idx="0">
                        <c:v>pCIT1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Tabelle3!$E$6:$G$6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0.76459540718457064</c:v>
                        </c:pt>
                        <c:pt idx="1">
                          <c:v>1.6971819066126868</c:v>
                        </c:pt>
                        <c:pt idx="2">
                          <c:v>2.7402100364500517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6.8724213994971137</c:v>
                      </c:pt>
                      <c:pt idx="1">
                        <c:v>39.859589191783833</c:v>
                      </c:pt>
                      <c:pt idx="2">
                        <c:v>73.270463789728993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Tabelle3!$A$11</c15:sqref>
                        </c15:formulaRef>
                      </c:ext>
                    </c:extLst>
                    <c:strCache>
                      <c:ptCount val="1"/>
                      <c:pt idx="0">
                        <c:v>pHSP26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Tabelle3!$E$11:$G$11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2.0812799486659865</c:v>
                        </c:pt>
                        <c:pt idx="1">
                          <c:v>18.123235701702022</c:v>
                        </c:pt>
                        <c:pt idx="2">
                          <c:v>5.7754679501995403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Tabelle3!$B$11:$D$11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24.957921391548933</c:v>
                      </c:pt>
                      <c:pt idx="1">
                        <c:v>99.065885317706361</c:v>
                      </c:pt>
                      <c:pt idx="2">
                        <c:v>214.50491941585997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Tabelle3!$A$12</c15:sqref>
                        </c15:formulaRef>
                      </c:ext>
                    </c:extLst>
                    <c:strCache>
                      <c:ptCount val="1"/>
                      <c:pt idx="0">
                        <c:v>pHSP30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Tabelle3!$E$12:$G$12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0.35584595093157773</c:v>
                        </c:pt>
                        <c:pt idx="1">
                          <c:v>0.67333929797618819</c:v>
                        </c:pt>
                        <c:pt idx="2">
                          <c:v>5.6869343684761402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3.0581470263982489</c:v>
                      </c:pt>
                      <c:pt idx="1">
                        <c:v>5.9377567551351023</c:v>
                      </c:pt>
                      <c:pt idx="2">
                        <c:v>25.698671598014396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Tabelle3!$A$13</c15:sqref>
                        </c15:formulaRef>
                      </c:ext>
                    </c:extLst>
                    <c:strCache>
                      <c:ptCount val="1"/>
                      <c:pt idx="0">
                        <c:v>pHXT7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Tabelle3!$E$13:$G$13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2.9445063423250728</c:v>
                        </c:pt>
                        <c:pt idx="1">
                          <c:v>6.4046757109653321</c:v>
                        </c:pt>
                        <c:pt idx="2">
                          <c:v>20.639612355390987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17.248680835625056</c:v>
                      </c:pt>
                      <c:pt idx="1">
                        <c:v>69.24092081841637</c:v>
                      </c:pt>
                      <c:pt idx="2">
                        <c:v>33.139044400853379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Tabelle3!$A$15</c15:sqref>
                        </c15:formulaRef>
                      </c:ext>
                    </c:extLst>
                    <c:strCache>
                      <c:ptCount val="1"/>
                      <c:pt idx="0">
                        <c:v>pPGK1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Tabelle3!$E$15:$G$15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0.81833068015916777</c:v>
                        </c:pt>
                        <c:pt idx="1">
                          <c:v>4.5910863074202748</c:v>
                        </c:pt>
                        <c:pt idx="2">
                          <c:v>3.1136956442145509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46.872182018969035</c:v>
                      </c:pt>
                      <c:pt idx="1">
                        <c:v>80.707582151643052</c:v>
                      </c:pt>
                      <c:pt idx="2">
                        <c:v>110.31778336066651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Tabelle3!$A$19</c15:sqref>
                        </c15:formulaRef>
                      </c:ext>
                    </c:extLst>
                    <c:strCache>
                      <c:ptCount val="1"/>
                      <c:pt idx="0">
                        <c:v>pTDH3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Tabelle3!$E$19:$G$19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13.023656973917181</c:v>
                        </c:pt>
                        <c:pt idx="1">
                          <c:v>17.312857420195964</c:v>
                        </c:pt>
                        <c:pt idx="2">
                          <c:v>21.500298831664438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Tabelle3!$E$19:$G$19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13.023656973917181</c:v>
                        </c:pt>
                        <c:pt idx="1">
                          <c:v>17.312857420195964</c:v>
                        </c:pt>
                        <c:pt idx="2">
                          <c:v>21.500298831664438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Tabelle3!$B$19:$D$19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99.596849527831253</c:v>
                      </c:pt>
                      <c:pt idx="1">
                        <c:v>210.94524290485811</c:v>
                      </c:pt>
                      <c:pt idx="2">
                        <c:v>165.93521438255911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359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93432"/>
        <c:crosses val="autoZero"/>
        <c:auto val="1"/>
        <c:lblAlgn val="ctr"/>
        <c:lblOffset val="100"/>
        <c:noMultiLvlLbl val="0"/>
      </c:catAx>
      <c:valAx>
        <c:axId val="-2103593432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ubiMGFP</a:t>
                </a:r>
                <a:r>
                  <a:rPr lang="en-US" baseline="0"/>
                  <a:t> fluorescence (fold over background)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9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9526</xdr:rowOff>
    </xdr:from>
    <xdr:to>
      <xdr:col>11</xdr:col>
      <xdr:colOff>0</xdr:colOff>
      <xdr:row>30</xdr:row>
      <xdr:rowOff>23812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258000</xdr:colOff>
      <xdr:row>18</xdr:row>
      <xdr:rowOff>171000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11</xdr:col>
      <xdr:colOff>258000</xdr:colOff>
      <xdr:row>43</xdr:row>
      <xdr:rowOff>94800</xdr:rowOff>
    </xdr:to>
    <xdr:graphicFrame macro="">
      <xdr:nvGraphicFramePr>
        <xdr:cNvPr id="4" name="Diagramm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258000</xdr:colOff>
      <xdr:row>69</xdr:row>
      <xdr:rowOff>171000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10</xdr:col>
      <xdr:colOff>752475</xdr:colOff>
      <xdr:row>98</xdr:row>
      <xdr:rowOff>14286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638175</xdr:colOff>
      <xdr:row>22</xdr:row>
      <xdr:rowOff>14286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638175</xdr:colOff>
      <xdr:row>46</xdr:row>
      <xdr:rowOff>14286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10</xdr:col>
      <xdr:colOff>638175</xdr:colOff>
      <xdr:row>70</xdr:row>
      <xdr:rowOff>14286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>
      <selection activeCell="F2" sqref="F2"/>
    </sheetView>
  </sheetViews>
  <sheetFormatPr baseColWidth="10" defaultRowHeight="14" x14ac:dyDescent="0"/>
  <cols>
    <col min="1" max="1" width="21" bestFit="1" customWidth="1"/>
    <col min="5" max="5" width="13.6640625" bestFit="1" customWidth="1"/>
    <col min="8" max="8" width="13.6640625" bestFit="1" customWidth="1"/>
  </cols>
  <sheetData>
    <row r="1" spans="1:8">
      <c r="B1" s="2"/>
      <c r="C1" s="2"/>
      <c r="D1" s="2"/>
      <c r="E1" t="s">
        <v>99</v>
      </c>
      <c r="F1" s="2" t="s">
        <v>102</v>
      </c>
      <c r="G1" s="2" t="s">
        <v>69</v>
      </c>
      <c r="H1" s="2" t="s">
        <v>70</v>
      </c>
    </row>
    <row r="2" spans="1:8">
      <c r="A2" t="s">
        <v>0</v>
      </c>
      <c r="B2" s="1">
        <v>372116.67</v>
      </c>
      <c r="C2" s="1">
        <v>384779.56</v>
      </c>
      <c r="D2" s="1">
        <v>574021.09</v>
      </c>
      <c r="E2" t="s">
        <v>90</v>
      </c>
      <c r="F2">
        <f t="shared" ref="F2:F65" si="0">B2/$B$72</f>
        <v>104.38767770030118</v>
      </c>
      <c r="G2">
        <f t="shared" ref="G2:G65" si="1">C2/$C$72</f>
        <v>230.87235344706895</v>
      </c>
      <c r="H2">
        <f t="shared" ref="H2:H65" si="2">D2/$D$72</f>
        <v>189.66854052006042</v>
      </c>
    </row>
    <row r="3" spans="1:8">
      <c r="A3" t="s">
        <v>1</v>
      </c>
      <c r="B3" s="1">
        <v>302492.17</v>
      </c>
      <c r="C3" s="1">
        <v>332654.78999999998</v>
      </c>
      <c r="D3" s="1">
        <v>485375.08</v>
      </c>
      <c r="E3" t="s">
        <v>90</v>
      </c>
      <c r="F3">
        <f t="shared" si="0"/>
        <v>84.856330539625418</v>
      </c>
      <c r="G3">
        <f t="shared" si="1"/>
        <v>199.59686593731874</v>
      </c>
      <c r="H3">
        <f t="shared" si="2"/>
        <v>160.37804992218594</v>
      </c>
    </row>
    <row r="4" spans="1:8">
      <c r="A4" t="s">
        <v>2</v>
      </c>
      <c r="B4" s="1">
        <v>390506.76</v>
      </c>
      <c r="C4" s="1">
        <v>337270.77</v>
      </c>
      <c r="D4" s="1">
        <v>447184.4</v>
      </c>
      <c r="E4" t="s">
        <v>90</v>
      </c>
      <c r="F4">
        <f t="shared" si="0"/>
        <v>109.54654034356716</v>
      </c>
      <c r="G4">
        <f t="shared" si="1"/>
        <v>202.36650933018663</v>
      </c>
      <c r="H4">
        <f t="shared" si="2"/>
        <v>147.75905270543095</v>
      </c>
    </row>
    <row r="5" spans="1:8">
      <c r="A5" t="s">
        <v>3</v>
      </c>
      <c r="B5" s="1">
        <v>6468.43</v>
      </c>
      <c r="C5" s="1">
        <v>4646.22</v>
      </c>
      <c r="D5" s="1">
        <v>35214.300000000003</v>
      </c>
      <c r="E5" t="s">
        <v>89</v>
      </c>
      <c r="F5">
        <f t="shared" si="0"/>
        <v>1.8145502217542666</v>
      </c>
      <c r="G5">
        <f t="shared" si="1"/>
        <v>2.7877877557551156</v>
      </c>
      <c r="H5">
        <f t="shared" si="2"/>
        <v>11.635539186261544</v>
      </c>
    </row>
    <row r="6" spans="1:8">
      <c r="A6" t="s">
        <v>4</v>
      </c>
      <c r="B6" s="1">
        <v>11274.25</v>
      </c>
      <c r="C6" s="1">
        <v>6768.93</v>
      </c>
      <c r="D6" s="1">
        <v>9923.27</v>
      </c>
      <c r="E6" t="s">
        <v>89</v>
      </c>
      <c r="F6">
        <f t="shared" si="0"/>
        <v>3.1626983421963351</v>
      </c>
      <c r="G6">
        <f t="shared" si="1"/>
        <v>4.0614392287845762</v>
      </c>
      <c r="H6">
        <f t="shared" si="2"/>
        <v>3.2788553780950807</v>
      </c>
    </row>
    <row r="7" spans="1:8">
      <c r="A7" t="s">
        <v>5</v>
      </c>
      <c r="B7" s="1">
        <v>11096.8</v>
      </c>
      <c r="C7" s="1">
        <v>6566.56</v>
      </c>
      <c r="D7" s="1">
        <v>10879.46</v>
      </c>
      <c r="E7" t="s">
        <v>89</v>
      </c>
      <c r="F7">
        <f t="shared" si="0"/>
        <v>3.1129193483987216</v>
      </c>
      <c r="G7">
        <f t="shared" si="1"/>
        <v>3.9400148002960065</v>
      </c>
      <c r="H7">
        <f t="shared" si="2"/>
        <v>3.5948004973935306</v>
      </c>
    </row>
    <row r="8" spans="1:8">
      <c r="A8" t="s">
        <v>6</v>
      </c>
      <c r="B8" s="1">
        <v>128150.04</v>
      </c>
      <c r="C8" s="1">
        <v>92997.26</v>
      </c>
      <c r="D8" s="1">
        <v>156479.93</v>
      </c>
      <c r="E8" t="s">
        <v>92</v>
      </c>
      <c r="F8">
        <f t="shared" si="0"/>
        <v>35.949169040991109</v>
      </c>
      <c r="G8">
        <f t="shared" si="1"/>
        <v>55.799471989439787</v>
      </c>
      <c r="H8">
        <f t="shared" si="2"/>
        <v>51.704232581038475</v>
      </c>
    </row>
    <row r="9" spans="1:8">
      <c r="A9" t="s">
        <v>7</v>
      </c>
      <c r="B9" s="1">
        <v>124411.84</v>
      </c>
      <c r="C9" s="1">
        <v>87357.19</v>
      </c>
      <c r="D9" s="1">
        <v>176142.95</v>
      </c>
      <c r="E9" t="s">
        <v>92</v>
      </c>
      <c r="F9">
        <f t="shared" si="0"/>
        <v>34.900514013579233</v>
      </c>
      <c r="G9">
        <f t="shared" si="1"/>
        <v>52.415362307246149</v>
      </c>
      <c r="H9">
        <f t="shared" si="2"/>
        <v>58.201304501543632</v>
      </c>
    </row>
    <row r="10" spans="1:8">
      <c r="A10" t="s">
        <v>8</v>
      </c>
      <c r="B10" s="1">
        <v>119612.92</v>
      </c>
      <c r="C10" s="1">
        <v>89112.25</v>
      </c>
      <c r="D10" s="1">
        <v>125479.61</v>
      </c>
      <c r="E10" t="s">
        <v>92</v>
      </c>
      <c r="F10">
        <f t="shared" si="0"/>
        <v>33.554301509125914</v>
      </c>
      <c r="G10">
        <f t="shared" si="1"/>
        <v>53.468419368387373</v>
      </c>
      <c r="H10">
        <f t="shared" si="2"/>
        <v>41.461080277950032</v>
      </c>
    </row>
    <row r="11" spans="1:8">
      <c r="A11" t="s">
        <v>9</v>
      </c>
      <c r="B11" s="1">
        <v>5262.72</v>
      </c>
      <c r="C11" s="1">
        <v>6588.42</v>
      </c>
      <c r="D11" s="1">
        <v>9964.42</v>
      </c>
      <c r="E11" t="s">
        <v>74</v>
      </c>
      <c r="F11">
        <f t="shared" si="0"/>
        <v>1.4763195617840208</v>
      </c>
      <c r="G11">
        <f t="shared" si="1"/>
        <v>3.9531310626212526</v>
      </c>
      <c r="H11">
        <f t="shared" si="2"/>
        <v>3.2924521963625075</v>
      </c>
    </row>
    <row r="12" spans="1:8">
      <c r="A12" t="s">
        <v>10</v>
      </c>
      <c r="B12" s="1">
        <v>4703.21</v>
      </c>
      <c r="C12" s="1">
        <v>5961.3</v>
      </c>
      <c r="D12" s="1">
        <v>8128.73</v>
      </c>
      <c r="E12" t="s">
        <v>74</v>
      </c>
      <c r="F12">
        <f t="shared" si="0"/>
        <v>1.3193635470209748</v>
      </c>
      <c r="G12">
        <f t="shared" si="1"/>
        <v>3.5768515370307408</v>
      </c>
      <c r="H12">
        <f t="shared" si="2"/>
        <v>2.6859019332924352</v>
      </c>
    </row>
    <row r="13" spans="1:8">
      <c r="A13" t="s">
        <v>11</v>
      </c>
      <c r="B13" s="1">
        <v>4736.38</v>
      </c>
      <c r="C13" s="1">
        <v>7070.66</v>
      </c>
      <c r="D13" s="1">
        <v>8935.68</v>
      </c>
      <c r="E13" t="s">
        <v>74</v>
      </c>
      <c r="F13">
        <f t="shared" si="0"/>
        <v>1.3286685299697876</v>
      </c>
      <c r="G13">
        <f t="shared" si="1"/>
        <v>4.2424808496169923</v>
      </c>
      <c r="H13">
        <f t="shared" si="2"/>
        <v>2.9525350438853977</v>
      </c>
    </row>
    <row r="14" spans="1:8">
      <c r="A14" t="s">
        <v>12</v>
      </c>
      <c r="B14" s="1">
        <v>18968.11</v>
      </c>
      <c r="C14" s="1">
        <v>133043.5</v>
      </c>
      <c r="D14" s="1">
        <v>203831.52</v>
      </c>
      <c r="E14" t="s">
        <v>75</v>
      </c>
      <c r="F14">
        <f t="shared" si="0"/>
        <v>5.3210111583118813</v>
      </c>
      <c r="G14">
        <f t="shared" si="1"/>
        <v>79.827696553931091</v>
      </c>
      <c r="H14">
        <f t="shared" si="2"/>
        <v>67.35018553131124</v>
      </c>
    </row>
    <row r="15" spans="1:8">
      <c r="A15" t="s">
        <v>13</v>
      </c>
      <c r="B15" s="1">
        <v>16802.060000000001</v>
      </c>
      <c r="C15" s="1">
        <v>39937.24</v>
      </c>
      <c r="D15" s="1">
        <v>198181.97</v>
      </c>
      <c r="E15" t="s">
        <v>75</v>
      </c>
      <c r="F15">
        <f t="shared" si="0"/>
        <v>4.7133820260756467</v>
      </c>
      <c r="G15">
        <f t="shared" si="1"/>
        <v>23.962823256465128</v>
      </c>
      <c r="H15">
        <f t="shared" si="2"/>
        <v>65.483456378389164</v>
      </c>
    </row>
    <row r="16" spans="1:8">
      <c r="A16" t="s">
        <v>14</v>
      </c>
      <c r="B16" s="1">
        <v>13733.22</v>
      </c>
      <c r="C16" s="1">
        <v>41258.93</v>
      </c>
      <c r="D16" s="1">
        <v>153350.49</v>
      </c>
      <c r="E16" t="s">
        <v>75</v>
      </c>
      <c r="F16">
        <f t="shared" si="0"/>
        <v>3.8524985810158148</v>
      </c>
      <c r="G16">
        <f t="shared" si="1"/>
        <v>24.755853117062344</v>
      </c>
      <c r="H16">
        <f t="shared" si="2"/>
        <v>50.670200334165635</v>
      </c>
    </row>
    <row r="17" spans="1:8">
      <c r="A17" t="s">
        <v>15</v>
      </c>
      <c r="B17" s="1">
        <v>84999.58</v>
      </c>
      <c r="C17" s="1">
        <v>41834.19</v>
      </c>
      <c r="D17" s="1">
        <v>69185.789999999994</v>
      </c>
      <c r="E17" t="s">
        <v>93</v>
      </c>
      <c r="F17">
        <f t="shared" si="0"/>
        <v>23.844426968834714</v>
      </c>
      <c r="G17">
        <f t="shared" si="1"/>
        <v>25.101016020320408</v>
      </c>
      <c r="H17">
        <f t="shared" si="2"/>
        <v>22.860428027178219</v>
      </c>
    </row>
    <row r="18" spans="1:8">
      <c r="A18" t="s">
        <v>16</v>
      </c>
      <c r="B18" s="1">
        <v>84990.9</v>
      </c>
      <c r="C18" s="1">
        <v>41138.129999999997</v>
      </c>
      <c r="D18" s="1">
        <v>44382.46</v>
      </c>
      <c r="E18" t="s">
        <v>93</v>
      </c>
      <c r="F18">
        <f t="shared" si="0"/>
        <v>23.841992020025675</v>
      </c>
      <c r="G18">
        <f t="shared" si="1"/>
        <v>24.683371667433349</v>
      </c>
      <c r="H18">
        <f t="shared" si="2"/>
        <v>14.664890470992907</v>
      </c>
    </row>
    <row r="19" spans="1:8">
      <c r="A19" t="s">
        <v>17</v>
      </c>
      <c r="B19" s="1">
        <v>87985.41</v>
      </c>
      <c r="C19" s="1">
        <v>43655.41</v>
      </c>
      <c r="D19" s="1">
        <v>63853.26</v>
      </c>
      <c r="E19" t="s">
        <v>93</v>
      </c>
      <c r="F19">
        <f t="shared" si="0"/>
        <v>24.682024111977725</v>
      </c>
      <c r="G19">
        <f t="shared" si="1"/>
        <v>26.193769875397511</v>
      </c>
      <c r="H19">
        <f t="shared" si="2"/>
        <v>21.098448894356746</v>
      </c>
    </row>
    <row r="20" spans="1:8">
      <c r="A20" t="s">
        <v>18</v>
      </c>
      <c r="B20" s="1">
        <v>13221.31</v>
      </c>
      <c r="C20" s="1">
        <v>32669.119999999999</v>
      </c>
      <c r="D20" s="1">
        <v>82685.679999999993</v>
      </c>
      <c r="E20" t="s">
        <v>78</v>
      </c>
      <c r="F20">
        <f t="shared" si="0"/>
        <v>3.7088955113345743</v>
      </c>
      <c r="G20">
        <f t="shared" si="1"/>
        <v>19.601864037280745</v>
      </c>
      <c r="H20">
        <f t="shared" si="2"/>
        <v>27.321073250999802</v>
      </c>
    </row>
    <row r="21" spans="1:8">
      <c r="A21" t="s">
        <v>19</v>
      </c>
      <c r="B21" s="1">
        <v>14485.8</v>
      </c>
      <c r="C21" s="1">
        <v>30523.52</v>
      </c>
      <c r="D21" s="1">
        <v>80459.98</v>
      </c>
      <c r="E21" t="s">
        <v>78</v>
      </c>
      <c r="F21">
        <f t="shared" si="0"/>
        <v>4.0636153753365116</v>
      </c>
      <c r="G21">
        <f t="shared" si="1"/>
        <v>18.314478289565791</v>
      </c>
      <c r="H21">
        <f t="shared" si="2"/>
        <v>26.585655549473369</v>
      </c>
    </row>
    <row r="22" spans="1:8">
      <c r="A22" t="s">
        <v>20</v>
      </c>
      <c r="B22" s="1">
        <v>14013.96</v>
      </c>
      <c r="C22" s="1">
        <v>32480.45</v>
      </c>
      <c r="D22" s="1">
        <v>83657.91</v>
      </c>
      <c r="E22" t="s">
        <v>78</v>
      </c>
      <c r="F22">
        <f t="shared" si="0"/>
        <v>3.9312529045928333</v>
      </c>
      <c r="G22">
        <f t="shared" si="1"/>
        <v>19.488659773195465</v>
      </c>
      <c r="H22">
        <f t="shared" si="2"/>
        <v>27.642318320845266</v>
      </c>
    </row>
    <row r="23" spans="1:8">
      <c r="A23" t="s">
        <v>21</v>
      </c>
      <c r="B23" s="1">
        <v>73605.64</v>
      </c>
      <c r="C23" s="1">
        <v>106404.8</v>
      </c>
      <c r="D23" s="1">
        <v>28249.99</v>
      </c>
      <c r="E23" t="s">
        <v>84</v>
      </c>
      <c r="F23">
        <f t="shared" si="0"/>
        <v>20.64815270233499</v>
      </c>
      <c r="G23">
        <f t="shared" si="1"/>
        <v>63.844156883137671</v>
      </c>
      <c r="H23">
        <f t="shared" si="2"/>
        <v>9.3343859073301694</v>
      </c>
    </row>
    <row r="24" spans="1:8">
      <c r="A24" t="s">
        <v>22</v>
      </c>
      <c r="B24" s="1">
        <v>55239.21</v>
      </c>
      <c r="C24" s="1">
        <v>112598.17</v>
      </c>
      <c r="D24" s="1">
        <v>139337.48000000001</v>
      </c>
      <c r="E24" t="s">
        <v>84</v>
      </c>
      <c r="F24">
        <f t="shared" si="0"/>
        <v>15.49592725824203</v>
      </c>
      <c r="G24">
        <f t="shared" si="1"/>
        <v>67.5602532050641</v>
      </c>
      <c r="H24">
        <f t="shared" si="2"/>
        <v>46.040009560176813</v>
      </c>
    </row>
    <row r="25" spans="1:8">
      <c r="A25" t="s">
        <v>23</v>
      </c>
      <c r="B25" s="1">
        <v>55617.2</v>
      </c>
      <c r="C25" s="1">
        <v>127194.71</v>
      </c>
      <c r="D25" s="1">
        <v>133292.85</v>
      </c>
      <c r="E25" t="s">
        <v>84</v>
      </c>
      <c r="F25">
        <f t="shared" si="0"/>
        <v>15.601962546298157</v>
      </c>
      <c r="G25">
        <f t="shared" si="1"/>
        <v>76.318352367047353</v>
      </c>
      <c r="H25">
        <f t="shared" si="2"/>
        <v>44.042737735053151</v>
      </c>
    </row>
    <row r="26" spans="1:8">
      <c r="A26" t="s">
        <v>24</v>
      </c>
      <c r="B26" s="1">
        <v>27460.51</v>
      </c>
      <c r="C26" s="1">
        <v>66598.210000000006</v>
      </c>
      <c r="D26" s="1">
        <v>213771.2</v>
      </c>
      <c r="E26" t="s">
        <v>77</v>
      </c>
      <c r="F26">
        <f t="shared" si="0"/>
        <v>7.7033336543775306</v>
      </c>
      <c r="G26">
        <f t="shared" si="1"/>
        <v>39.959725194503896</v>
      </c>
      <c r="H26">
        <f t="shared" si="2"/>
        <v>70.634463115670442</v>
      </c>
    </row>
    <row r="27" spans="1:8">
      <c r="A27" t="s">
        <v>25</v>
      </c>
      <c r="B27" s="1">
        <v>23938.81</v>
      </c>
      <c r="C27" s="1">
        <v>63522.99</v>
      </c>
      <c r="D27" s="1">
        <v>221150.55</v>
      </c>
      <c r="E27" t="s">
        <v>77</v>
      </c>
      <c r="F27">
        <f t="shared" si="0"/>
        <v>6.7154120851633632</v>
      </c>
      <c r="G27">
        <f t="shared" si="1"/>
        <v>38.114556291125822</v>
      </c>
      <c r="H27">
        <f t="shared" si="2"/>
        <v>73.072754267110028</v>
      </c>
    </row>
    <row r="28" spans="1:8">
      <c r="A28" t="s">
        <v>26</v>
      </c>
      <c r="B28" s="1">
        <v>22096.21</v>
      </c>
      <c r="C28" s="1">
        <v>69172.759999999995</v>
      </c>
      <c r="D28" s="1">
        <v>230324.97</v>
      </c>
      <c r="E28" t="s">
        <v>77</v>
      </c>
      <c r="F28">
        <f t="shared" si="0"/>
        <v>6.1985184589504474</v>
      </c>
      <c r="G28">
        <f t="shared" si="1"/>
        <v>41.504486089721794</v>
      </c>
      <c r="H28">
        <f t="shared" si="2"/>
        <v>76.104173986406508</v>
      </c>
    </row>
    <row r="29" spans="1:8">
      <c r="A29" t="s">
        <v>27</v>
      </c>
      <c r="B29" s="1">
        <v>167548.43</v>
      </c>
      <c r="C29" s="1">
        <v>133445.69</v>
      </c>
      <c r="D29" s="1">
        <v>324890.61</v>
      </c>
      <c r="E29" t="s">
        <v>86</v>
      </c>
      <c r="F29">
        <f t="shared" si="0"/>
        <v>47.001365217074188</v>
      </c>
      <c r="G29">
        <f t="shared" si="1"/>
        <v>80.069015380307619</v>
      </c>
      <c r="H29">
        <f t="shared" si="2"/>
        <v>107.35063380227398</v>
      </c>
    </row>
    <row r="30" spans="1:8">
      <c r="A30" t="s">
        <v>28</v>
      </c>
      <c r="B30" s="1">
        <v>163967.91</v>
      </c>
      <c r="C30" s="1">
        <v>142638.01999999999</v>
      </c>
      <c r="D30" s="1">
        <v>333038.65000000002</v>
      </c>
      <c r="E30" t="s">
        <v>86</v>
      </c>
      <c r="F30">
        <f t="shared" si="0"/>
        <v>45.996943222866079</v>
      </c>
      <c r="G30">
        <f t="shared" si="1"/>
        <v>85.584523690473816</v>
      </c>
      <c r="H30">
        <f t="shared" si="2"/>
        <v>110.04291616231598</v>
      </c>
    </row>
    <row r="31" spans="1:8">
      <c r="A31" t="s">
        <v>29</v>
      </c>
      <c r="B31" s="1">
        <v>169747.43</v>
      </c>
      <c r="C31" s="1">
        <v>127446.13</v>
      </c>
      <c r="D31" s="1">
        <v>343682.3</v>
      </c>
      <c r="E31" t="s">
        <v>86</v>
      </c>
      <c r="F31">
        <f t="shared" si="0"/>
        <v>47.618237616966844</v>
      </c>
      <c r="G31">
        <f t="shared" si="1"/>
        <v>76.469207384147694</v>
      </c>
      <c r="H31">
        <f t="shared" si="2"/>
        <v>113.55980011740957</v>
      </c>
    </row>
    <row r="32" spans="1:8">
      <c r="A32" t="s">
        <v>30</v>
      </c>
      <c r="B32" s="1">
        <v>293043.17</v>
      </c>
      <c r="C32" s="1">
        <v>184849.41</v>
      </c>
      <c r="D32" s="1">
        <v>174094.51</v>
      </c>
      <c r="E32" t="s">
        <v>76</v>
      </c>
      <c r="F32">
        <f t="shared" si="0"/>
        <v>82.205658731264492</v>
      </c>
      <c r="G32">
        <f t="shared" si="1"/>
        <v>110.91186423728476</v>
      </c>
      <c r="H32">
        <f t="shared" si="2"/>
        <v>57.524457201137103</v>
      </c>
    </row>
    <row r="33" spans="1:8">
      <c r="A33" t="s">
        <v>31</v>
      </c>
      <c r="B33" s="1">
        <v>217261.2</v>
      </c>
      <c r="C33" s="1">
        <v>155292.79</v>
      </c>
      <c r="D33" s="1">
        <v>183491.56</v>
      </c>
      <c r="E33" t="s">
        <v>76</v>
      </c>
      <c r="F33">
        <f t="shared" si="0"/>
        <v>60.9469931093941</v>
      </c>
      <c r="G33">
        <f t="shared" si="1"/>
        <v>93.177537550751026</v>
      </c>
      <c r="H33">
        <f t="shared" si="2"/>
        <v>60.629438515837634</v>
      </c>
    </row>
    <row r="34" spans="1:8">
      <c r="A34" t="s">
        <v>32</v>
      </c>
      <c r="B34" s="1">
        <v>262888.96999999997</v>
      </c>
      <c r="C34" s="1">
        <v>171454.82</v>
      </c>
      <c r="D34" s="1">
        <v>206564.14</v>
      </c>
      <c r="E34" t="s">
        <v>76</v>
      </c>
      <c r="F34">
        <f t="shared" si="0"/>
        <v>73.746680231563246</v>
      </c>
      <c r="G34">
        <f t="shared" si="1"/>
        <v>102.87494949898999</v>
      </c>
      <c r="H34">
        <f t="shared" si="2"/>
        <v>68.253100173691251</v>
      </c>
    </row>
    <row r="35" spans="1:8">
      <c r="A35" t="s">
        <v>33</v>
      </c>
      <c r="B35" s="1">
        <v>278222.34999999998</v>
      </c>
      <c r="C35" s="1">
        <v>177056.31</v>
      </c>
      <c r="D35" s="1">
        <v>181467.9</v>
      </c>
      <c r="E35" t="s">
        <v>76</v>
      </c>
      <c r="F35">
        <f t="shared" si="0"/>
        <v>78.048062186572807</v>
      </c>
      <c r="G35">
        <f t="shared" si="1"/>
        <v>106.23591071821437</v>
      </c>
      <c r="H35">
        <f t="shared" si="2"/>
        <v>59.960779044268698</v>
      </c>
    </row>
    <row r="36" spans="1:8">
      <c r="A36" t="s">
        <v>34</v>
      </c>
      <c r="B36" s="1">
        <v>149110.06</v>
      </c>
      <c r="C36" s="1">
        <v>81438.45</v>
      </c>
      <c r="D36" s="1">
        <v>109723.41</v>
      </c>
      <c r="E36" t="s">
        <v>91</v>
      </c>
      <c r="F36">
        <f t="shared" si="0"/>
        <v>41.828958872368098</v>
      </c>
      <c r="G36">
        <f t="shared" si="1"/>
        <v>48.86404728094562</v>
      </c>
      <c r="H36">
        <f t="shared" si="2"/>
        <v>36.25490317016785</v>
      </c>
    </row>
    <row r="37" spans="1:8">
      <c r="A37" t="s">
        <v>35</v>
      </c>
      <c r="B37" s="1">
        <v>128512.3</v>
      </c>
      <c r="C37" s="1">
        <v>74488.58</v>
      </c>
      <c r="D37" s="1">
        <v>116871.26</v>
      </c>
      <c r="E37" t="s">
        <v>91</v>
      </c>
      <c r="F37">
        <f t="shared" si="0"/>
        <v>36.050791685641002</v>
      </c>
      <c r="G37">
        <f t="shared" si="1"/>
        <v>44.694041880837624</v>
      </c>
      <c r="H37">
        <f t="shared" si="2"/>
        <v>38.61670189320138</v>
      </c>
    </row>
    <row r="38" spans="1:8">
      <c r="A38" t="s">
        <v>36</v>
      </c>
      <c r="B38" s="1">
        <v>158705.64000000001</v>
      </c>
      <c r="C38" s="1">
        <v>90172.79</v>
      </c>
      <c r="D38" s="1">
        <v>200944.43</v>
      </c>
      <c r="E38" t="s">
        <v>91</v>
      </c>
      <c r="F38">
        <f t="shared" si="0"/>
        <v>44.520749896907411</v>
      </c>
      <c r="G38">
        <f t="shared" si="1"/>
        <v>54.1047560951219</v>
      </c>
      <c r="H38">
        <f t="shared" si="2"/>
        <v>66.396230779143409</v>
      </c>
    </row>
    <row r="39" spans="1:8">
      <c r="A39" t="s">
        <v>37</v>
      </c>
      <c r="B39" s="1">
        <v>142307.54</v>
      </c>
      <c r="C39" s="1">
        <v>93032.23</v>
      </c>
      <c r="D39" s="1">
        <v>169987.24</v>
      </c>
      <c r="E39" t="s">
        <v>91</v>
      </c>
      <c r="F39">
        <f t="shared" si="0"/>
        <v>39.920688368631055</v>
      </c>
      <c r="G39">
        <f t="shared" si="1"/>
        <v>55.820454409088185</v>
      </c>
      <c r="H39">
        <f t="shared" si="2"/>
        <v>56.167329527619337</v>
      </c>
    </row>
    <row r="40" spans="1:8">
      <c r="A40" t="s">
        <v>38</v>
      </c>
      <c r="B40" s="1">
        <v>91190.45</v>
      </c>
      <c r="C40" s="1">
        <v>182889.41</v>
      </c>
      <c r="D40" s="1">
        <v>647387.29</v>
      </c>
      <c r="E40" t="s">
        <v>82</v>
      </c>
      <c r="F40">
        <f t="shared" si="0"/>
        <v>25.581114933511124</v>
      </c>
      <c r="G40">
        <f t="shared" si="1"/>
        <v>109.73584071681435</v>
      </c>
      <c r="H40">
        <f t="shared" si="2"/>
        <v>213.91026320224074</v>
      </c>
    </row>
    <row r="41" spans="1:8">
      <c r="A41" t="s">
        <v>39</v>
      </c>
      <c r="B41" s="1">
        <v>95023.62</v>
      </c>
      <c r="C41" s="1">
        <v>182198.81</v>
      </c>
      <c r="D41" s="1">
        <v>667496.32999999996</v>
      </c>
      <c r="E41" t="s">
        <v>82</v>
      </c>
      <c r="F41">
        <f t="shared" si="0"/>
        <v>26.656411330553649</v>
      </c>
      <c r="G41">
        <f t="shared" si="1"/>
        <v>109.32147242944859</v>
      </c>
      <c r="H41">
        <f t="shared" si="2"/>
        <v>220.55470943340535</v>
      </c>
    </row>
    <row r="42" spans="1:8">
      <c r="A42" t="s">
        <v>40</v>
      </c>
      <c r="B42" s="1">
        <v>80692.679999999993</v>
      </c>
      <c r="C42" s="1">
        <v>130231.3</v>
      </c>
      <c r="D42" s="1">
        <v>632677.32999999996</v>
      </c>
      <c r="E42" t="s">
        <v>82</v>
      </c>
      <c r="F42">
        <f t="shared" si="0"/>
        <v>22.636237910582022</v>
      </c>
      <c r="G42">
        <f t="shared" si="1"/>
        <v>78.14034280685614</v>
      </c>
      <c r="H42">
        <f t="shared" si="2"/>
        <v>209.04978561193394</v>
      </c>
    </row>
    <row r="43" spans="1:8">
      <c r="A43" t="s">
        <v>41</v>
      </c>
      <c r="B43" s="1">
        <v>11869.65</v>
      </c>
      <c r="C43" s="1">
        <v>9200.09</v>
      </c>
      <c r="D43" s="1">
        <v>94847.32</v>
      </c>
      <c r="E43" t="s">
        <v>83</v>
      </c>
      <c r="F43">
        <f t="shared" si="0"/>
        <v>3.3297223653414396</v>
      </c>
      <c r="G43">
        <f t="shared" si="1"/>
        <v>5.5201644032880663</v>
      </c>
      <c r="H43">
        <f t="shared" si="2"/>
        <v>31.33953276288009</v>
      </c>
    </row>
    <row r="44" spans="1:8">
      <c r="A44" t="s">
        <v>42</v>
      </c>
      <c r="B44" s="1">
        <v>9465.56</v>
      </c>
      <c r="C44" s="1">
        <v>9297.44</v>
      </c>
      <c r="D44" s="1">
        <v>78051.14</v>
      </c>
      <c r="E44" t="s">
        <v>83</v>
      </c>
      <c r="F44">
        <f t="shared" si="0"/>
        <v>2.6553172867339239</v>
      </c>
      <c r="G44">
        <f t="shared" si="1"/>
        <v>5.5785755715114309</v>
      </c>
      <c r="H44">
        <f t="shared" si="2"/>
        <v>25.789724572187602</v>
      </c>
    </row>
    <row r="45" spans="1:8">
      <c r="A45" t="s">
        <v>43</v>
      </c>
      <c r="B45" s="1">
        <v>11369.44</v>
      </c>
      <c r="C45" s="1">
        <v>11190.66</v>
      </c>
      <c r="D45" s="1">
        <v>60428.26</v>
      </c>
      <c r="E45" t="s">
        <v>83</v>
      </c>
      <c r="F45">
        <f t="shared" si="0"/>
        <v>3.1894014271193827</v>
      </c>
      <c r="G45">
        <f t="shared" si="1"/>
        <v>6.7145302906058122</v>
      </c>
      <c r="H45">
        <f t="shared" si="2"/>
        <v>19.966757458975501</v>
      </c>
    </row>
    <row r="46" spans="1:8">
      <c r="A46" t="s">
        <v>44</v>
      </c>
      <c r="B46" s="1">
        <v>196546.01</v>
      </c>
      <c r="C46" s="1">
        <v>102830.55</v>
      </c>
      <c r="D46" s="1">
        <v>206457.86</v>
      </c>
      <c r="E46" t="s">
        <v>79</v>
      </c>
      <c r="F46">
        <f t="shared" si="0"/>
        <v>55.135883982730945</v>
      </c>
      <c r="G46">
        <f t="shared" si="1"/>
        <v>61.699563991279831</v>
      </c>
      <c r="H46">
        <f t="shared" si="2"/>
        <v>68.217983045004431</v>
      </c>
    </row>
    <row r="47" spans="1:8">
      <c r="A47" t="s">
        <v>45</v>
      </c>
      <c r="B47" s="1">
        <v>200769.98</v>
      </c>
      <c r="C47" s="1">
        <v>103470.09</v>
      </c>
      <c r="D47" s="1">
        <v>215821.95</v>
      </c>
      <c r="E47" t="s">
        <v>79</v>
      </c>
      <c r="F47">
        <f t="shared" si="0"/>
        <v>56.320809180991318</v>
      </c>
      <c r="G47">
        <f t="shared" si="1"/>
        <v>62.083295665913319</v>
      </c>
      <c r="H47">
        <f t="shared" si="2"/>
        <v>71.312073688256746</v>
      </c>
    </row>
    <row r="48" spans="1:8">
      <c r="A48" t="s">
        <v>46</v>
      </c>
      <c r="B48" s="1">
        <v>184194.74</v>
      </c>
      <c r="C48" s="1">
        <v>98301.5</v>
      </c>
      <c r="D48" s="1">
        <v>225772.74</v>
      </c>
      <c r="E48" t="s">
        <v>79</v>
      </c>
      <c r="F48">
        <f t="shared" si="0"/>
        <v>51.671055621374812</v>
      </c>
      <c r="G48">
        <f t="shared" si="1"/>
        <v>58.982079641592833</v>
      </c>
      <c r="H48">
        <f t="shared" si="2"/>
        <v>74.600022248337723</v>
      </c>
    </row>
    <row r="49" spans="1:8">
      <c r="A49" t="s">
        <v>47</v>
      </c>
      <c r="B49" s="1">
        <v>201445.08</v>
      </c>
      <c r="C49" s="1">
        <v>93373.46</v>
      </c>
      <c r="D49" s="1">
        <v>170664.8</v>
      </c>
      <c r="E49" t="s">
        <v>79</v>
      </c>
      <c r="F49">
        <f t="shared" si="0"/>
        <v>56.510190971426752</v>
      </c>
      <c r="G49">
        <f t="shared" si="1"/>
        <v>56.02519650393009</v>
      </c>
      <c r="H49">
        <f t="shared" si="2"/>
        <v>56.39120948351917</v>
      </c>
    </row>
    <row r="50" spans="1:8">
      <c r="A50" t="s">
        <v>48</v>
      </c>
      <c r="B50" s="1">
        <v>3798.29</v>
      </c>
      <c r="C50" s="1">
        <v>2641.32</v>
      </c>
      <c r="D50" s="1">
        <v>49480.7</v>
      </c>
      <c r="E50" t="s">
        <v>87</v>
      </c>
      <c r="F50">
        <f t="shared" si="0"/>
        <v>1.0655117179573734</v>
      </c>
      <c r="G50">
        <f t="shared" si="1"/>
        <v>1.5848236964739297</v>
      </c>
      <c r="H50">
        <f t="shared" si="2"/>
        <v>16.349455301217162</v>
      </c>
    </row>
    <row r="51" spans="1:8">
      <c r="A51" t="s">
        <v>49</v>
      </c>
      <c r="B51" s="1">
        <v>4839.55</v>
      </c>
      <c r="C51" s="1">
        <v>2360.61</v>
      </c>
      <c r="D51" s="1">
        <v>51757.78</v>
      </c>
      <c r="E51" t="s">
        <v>87</v>
      </c>
      <c r="F51">
        <f t="shared" si="0"/>
        <v>1.3576101968624319</v>
      </c>
      <c r="G51">
        <f t="shared" si="1"/>
        <v>1.4163943278865578</v>
      </c>
      <c r="H51">
        <f t="shared" si="2"/>
        <v>17.101850026378603</v>
      </c>
    </row>
    <row r="52" spans="1:8">
      <c r="A52" t="s">
        <v>50</v>
      </c>
      <c r="B52" s="1">
        <v>4094.02</v>
      </c>
      <c r="C52" s="1">
        <v>2107.34</v>
      </c>
      <c r="D52" s="1">
        <v>37668.31</v>
      </c>
      <c r="E52" t="s">
        <v>87</v>
      </c>
      <c r="F52">
        <f t="shared" si="0"/>
        <v>1.1484710971389351</v>
      </c>
      <c r="G52">
        <f t="shared" si="1"/>
        <v>1.264429288585772</v>
      </c>
      <c r="H52">
        <f t="shared" si="2"/>
        <v>12.446395273660062</v>
      </c>
    </row>
    <row r="53" spans="1:8">
      <c r="A53" t="s">
        <v>51</v>
      </c>
      <c r="B53" s="1">
        <v>9951.77</v>
      </c>
      <c r="C53" s="1">
        <v>5550.32</v>
      </c>
      <c r="D53" s="1">
        <v>20024.11</v>
      </c>
      <c r="E53" t="s">
        <v>88</v>
      </c>
      <c r="F53">
        <f t="shared" si="0"/>
        <v>2.791710888167215</v>
      </c>
      <c r="G53">
        <f t="shared" si="1"/>
        <v>3.3302586051721037</v>
      </c>
      <c r="H53">
        <f t="shared" si="2"/>
        <v>6.6163835877757515</v>
      </c>
    </row>
    <row r="54" spans="1:8">
      <c r="A54" t="s">
        <v>52</v>
      </c>
      <c r="B54" s="1">
        <v>10043.15</v>
      </c>
      <c r="C54" s="1">
        <v>4659.1000000000004</v>
      </c>
      <c r="D54" s="1">
        <v>15950.86</v>
      </c>
      <c r="E54" t="s">
        <v>88</v>
      </c>
      <c r="F54">
        <f t="shared" si="0"/>
        <v>2.8173451764356052</v>
      </c>
      <c r="G54">
        <f t="shared" si="1"/>
        <v>2.7955159103182066</v>
      </c>
      <c r="H54">
        <f t="shared" si="2"/>
        <v>5.2704968318146834</v>
      </c>
    </row>
    <row r="55" spans="1:8">
      <c r="A55" t="s">
        <v>53</v>
      </c>
      <c r="B55" s="1">
        <v>9715.3700000000008</v>
      </c>
      <c r="C55" s="1">
        <v>4755.51</v>
      </c>
      <c r="D55" s="1">
        <v>13763.95</v>
      </c>
      <c r="E55" t="s">
        <v>88</v>
      </c>
      <c r="F55">
        <f t="shared" si="0"/>
        <v>2.7253950012483323</v>
      </c>
      <c r="G55">
        <f t="shared" si="1"/>
        <v>2.8533630672613457</v>
      </c>
      <c r="H55">
        <f t="shared" si="2"/>
        <v>4.5478961553330493</v>
      </c>
    </row>
    <row r="56" spans="1:8">
      <c r="A56" t="s">
        <v>54</v>
      </c>
      <c r="B56" s="1">
        <v>7998.6</v>
      </c>
      <c r="C56" s="1">
        <v>3663.78</v>
      </c>
      <c r="D56" s="1">
        <v>9256.43</v>
      </c>
      <c r="E56" t="s">
        <v>88</v>
      </c>
      <c r="F56">
        <f t="shared" si="0"/>
        <v>2.2437997170447352</v>
      </c>
      <c r="G56">
        <f t="shared" si="1"/>
        <v>2.1983119662393249</v>
      </c>
      <c r="H56">
        <f t="shared" si="2"/>
        <v>3.0585175337827799</v>
      </c>
    </row>
    <row r="57" spans="1:8">
      <c r="A57" t="s">
        <v>55</v>
      </c>
      <c r="B57" s="1">
        <v>13472.72</v>
      </c>
      <c r="C57" s="1">
        <v>12424.05</v>
      </c>
      <c r="D57" s="1">
        <v>25438.76</v>
      </c>
      <c r="E57" t="s">
        <v>85</v>
      </c>
      <c r="F57">
        <f t="shared" si="0"/>
        <v>3.7794220643391272</v>
      </c>
      <c r="G57">
        <f t="shared" si="1"/>
        <v>7.4545790915818317</v>
      </c>
      <c r="H57">
        <f t="shared" si="2"/>
        <v>8.4054968813778128</v>
      </c>
    </row>
    <row r="58" spans="1:8">
      <c r="A58" t="s">
        <v>56</v>
      </c>
      <c r="B58" s="1">
        <v>15667.19</v>
      </c>
      <c r="C58" s="1">
        <v>14599.14</v>
      </c>
      <c r="D58" s="1">
        <v>35559.39</v>
      </c>
      <c r="E58" t="s">
        <v>85</v>
      </c>
      <c r="F58">
        <f t="shared" si="0"/>
        <v>4.3950236902565578</v>
      </c>
      <c r="G58">
        <f t="shared" si="1"/>
        <v>8.7596591931838645</v>
      </c>
      <c r="H58">
        <f t="shared" si="2"/>
        <v>11.749564119819416</v>
      </c>
    </row>
    <row r="59" spans="1:8">
      <c r="A59" t="s">
        <v>57</v>
      </c>
      <c r="B59" s="1">
        <v>15579.64</v>
      </c>
      <c r="C59" s="1">
        <v>10827.95</v>
      </c>
      <c r="D59" s="1">
        <v>33951.47</v>
      </c>
      <c r="E59" t="s">
        <v>85</v>
      </c>
      <c r="F59">
        <f t="shared" si="0"/>
        <v>4.3704638091239509</v>
      </c>
      <c r="G59">
        <f t="shared" si="1"/>
        <v>6.4968999379987613</v>
      </c>
      <c r="H59">
        <f t="shared" si="2"/>
        <v>11.218273815358625</v>
      </c>
    </row>
    <row r="60" spans="1:8">
      <c r="A60" t="s">
        <v>58</v>
      </c>
      <c r="B60" s="1">
        <v>14014.02</v>
      </c>
      <c r="C60" s="1">
        <v>9904.25</v>
      </c>
      <c r="D60" s="1">
        <v>38375.71</v>
      </c>
      <c r="E60" t="s">
        <v>85</v>
      </c>
      <c r="F60">
        <f t="shared" si="0"/>
        <v>3.9312697360362141</v>
      </c>
      <c r="G60">
        <f t="shared" si="1"/>
        <v>5.942668853377068</v>
      </c>
      <c r="H60">
        <f t="shared" si="2"/>
        <v>12.680134987934133</v>
      </c>
    </row>
    <row r="61" spans="1:8">
      <c r="A61" t="s">
        <v>59</v>
      </c>
      <c r="B61" s="1">
        <v>76366.25</v>
      </c>
      <c r="C61" s="1">
        <v>54650.77</v>
      </c>
      <c r="D61" s="1">
        <v>119520.7</v>
      </c>
      <c r="E61" t="s">
        <v>80</v>
      </c>
      <c r="F61">
        <f t="shared" si="0"/>
        <v>21.422570217509001</v>
      </c>
      <c r="G61">
        <f t="shared" si="1"/>
        <v>32.791117822356448</v>
      </c>
      <c r="H61">
        <f t="shared" si="2"/>
        <v>39.492132128692326</v>
      </c>
    </row>
    <row r="62" spans="1:8">
      <c r="A62" t="s">
        <v>60</v>
      </c>
      <c r="B62" s="1">
        <v>76442.38</v>
      </c>
      <c r="C62" s="1">
        <v>57566.080000000002</v>
      </c>
      <c r="D62" s="1">
        <v>122512.17</v>
      </c>
      <c r="E62" t="s">
        <v>80</v>
      </c>
      <c r="F62">
        <f t="shared" si="0"/>
        <v>21.443926513918203</v>
      </c>
      <c r="G62">
        <f t="shared" si="1"/>
        <v>34.540338806776141</v>
      </c>
      <c r="H62">
        <f t="shared" si="2"/>
        <v>40.480576209918581</v>
      </c>
    </row>
    <row r="63" spans="1:8">
      <c r="A63" t="s">
        <v>61</v>
      </c>
      <c r="B63" s="1">
        <v>77813.070000000007</v>
      </c>
      <c r="C63" s="1">
        <v>42468.65</v>
      </c>
      <c r="D63" s="1">
        <v>101754.43</v>
      </c>
      <c r="E63" t="s">
        <v>80</v>
      </c>
      <c r="F63">
        <f t="shared" si="0"/>
        <v>21.828438032703495</v>
      </c>
      <c r="G63">
        <f t="shared" si="1"/>
        <v>25.481699633992683</v>
      </c>
      <c r="H63">
        <f t="shared" si="2"/>
        <v>33.621785968788451</v>
      </c>
    </row>
    <row r="64" spans="1:8">
      <c r="A64" t="s">
        <v>62</v>
      </c>
      <c r="B64" s="1">
        <v>110954.02</v>
      </c>
      <c r="C64" s="1">
        <v>79082.16</v>
      </c>
      <c r="D64" s="1">
        <v>163920.41</v>
      </c>
      <c r="E64" t="s">
        <v>81</v>
      </c>
      <c r="F64">
        <f t="shared" si="0"/>
        <v>31.125271757679581</v>
      </c>
      <c r="G64">
        <f t="shared" si="1"/>
        <v>47.450245004900104</v>
      </c>
      <c r="H64">
        <f t="shared" si="2"/>
        <v>54.162722359469271</v>
      </c>
    </row>
    <row r="65" spans="1:8">
      <c r="A65" t="s">
        <v>63</v>
      </c>
      <c r="B65" s="1">
        <v>72156.05</v>
      </c>
      <c r="C65" s="1">
        <v>33134.480000000003</v>
      </c>
      <c r="D65" s="1">
        <v>89136.95</v>
      </c>
      <c r="E65" t="s">
        <v>81</v>
      </c>
      <c r="F65">
        <f t="shared" si="0"/>
        <v>20.241507835504436</v>
      </c>
      <c r="G65">
        <f t="shared" si="1"/>
        <v>19.881085621712437</v>
      </c>
      <c r="H65">
        <f t="shared" si="2"/>
        <v>29.452707413432496</v>
      </c>
    </row>
    <row r="66" spans="1:8">
      <c r="A66" t="s">
        <v>64</v>
      </c>
      <c r="B66" s="1">
        <v>109863.74</v>
      </c>
      <c r="C66" s="1">
        <v>82300.39</v>
      </c>
      <c r="D66" s="1">
        <v>99092.12</v>
      </c>
      <c r="E66" t="s">
        <v>81</v>
      </c>
      <c r="F66">
        <f t="shared" ref="F66:F69" si="3">B66/$B$72</f>
        <v>30.819421989532714</v>
      </c>
      <c r="G66">
        <f t="shared" ref="G66:G69" si="4">C66/$C$72</f>
        <v>49.381221624432492</v>
      </c>
      <c r="H66">
        <f t="shared" ref="H66:H69" si="5">D66/$D$72</f>
        <v>32.742103216867328</v>
      </c>
    </row>
    <row r="67" spans="1:8">
      <c r="A67" t="s">
        <v>65</v>
      </c>
      <c r="B67" s="1">
        <v>3662.01</v>
      </c>
      <c r="C67" s="1">
        <v>1947.21</v>
      </c>
      <c r="D67" s="1">
        <v>3915.99</v>
      </c>
      <c r="E67" t="s">
        <v>71</v>
      </c>
      <c r="F67">
        <f t="shared" si="3"/>
        <v>1.0272818995592967</v>
      </c>
      <c r="G67">
        <f t="shared" si="4"/>
        <v>1.1683493669873399</v>
      </c>
      <c r="H67">
        <f t="shared" si="5"/>
        <v>1.2939247719820737</v>
      </c>
    </row>
    <row r="68" spans="1:8">
      <c r="A68" t="s">
        <v>66</v>
      </c>
      <c r="B68" s="1">
        <v>3514.12</v>
      </c>
      <c r="C68" s="1">
        <v>1565.4</v>
      </c>
      <c r="D68" s="1">
        <v>3049.72</v>
      </c>
      <c r="E68" t="s">
        <v>71</v>
      </c>
      <c r="F68">
        <f t="shared" si="3"/>
        <v>0.98579519686710726</v>
      </c>
      <c r="G68">
        <f t="shared" si="4"/>
        <v>0.9392587851757036</v>
      </c>
      <c r="H68">
        <f t="shared" si="5"/>
        <v>1.0076910961491654</v>
      </c>
    </row>
    <row r="69" spans="1:8">
      <c r="A69" t="s">
        <v>67</v>
      </c>
      <c r="B69" s="1">
        <v>3518.14</v>
      </c>
      <c r="C69" s="1">
        <v>1487.29</v>
      </c>
      <c r="D69" s="1">
        <v>2113.62</v>
      </c>
      <c r="E69" t="s">
        <v>71</v>
      </c>
      <c r="F69">
        <f t="shared" si="3"/>
        <v>0.98692290357359591</v>
      </c>
      <c r="G69">
        <f t="shared" si="4"/>
        <v>0.8923918478369568</v>
      </c>
      <c r="H69">
        <f t="shared" si="5"/>
        <v>0.69838413186876136</v>
      </c>
    </row>
    <row r="72" spans="1:8">
      <c r="B72">
        <f>SUM(B67:B69)/3</f>
        <v>3564.7566666666667</v>
      </c>
      <c r="C72">
        <f t="shared" ref="C72:D72" si="6">SUM(C67:C69)/3</f>
        <v>1666.6333333333332</v>
      </c>
      <c r="D72">
        <f t="shared" si="6"/>
        <v>3026.4433333333327</v>
      </c>
    </row>
    <row r="74" spans="1:8">
      <c r="A74" t="s">
        <v>100</v>
      </c>
    </row>
    <row r="75" spans="1:8">
      <c r="A75" t="s">
        <v>101</v>
      </c>
      <c r="C75" s="1"/>
      <c r="D75" s="1"/>
    </row>
    <row r="76" spans="1:8">
      <c r="C76" s="1"/>
      <c r="D76" s="1"/>
    </row>
    <row r="77" spans="1:8">
      <c r="B77" s="1"/>
      <c r="C77" s="1"/>
      <c r="D77" s="1"/>
    </row>
    <row r="78" spans="1:8">
      <c r="B78" s="1"/>
      <c r="C78" s="1"/>
      <c r="D78" s="1"/>
    </row>
    <row r="81" spans="2:4">
      <c r="B81">
        <f>SUM(B75:B77)/3</f>
        <v>0</v>
      </c>
      <c r="C81">
        <f t="shared" ref="C81:D81" si="7">SUM(C75:C77)/3</f>
        <v>0</v>
      </c>
      <c r="D81">
        <f t="shared" si="7"/>
        <v>0</v>
      </c>
    </row>
    <row r="84" spans="2:4">
      <c r="C84" s="1"/>
      <c r="D84" s="1"/>
    </row>
    <row r="85" spans="2:4">
      <c r="C85" s="1"/>
      <c r="D85" s="1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</sheetData>
  <conditionalFormatting sqref="E77:G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B5" sqref="B5:W5"/>
    </sheetView>
  </sheetViews>
  <sheetFormatPr baseColWidth="10" defaultRowHeight="14" x14ac:dyDescent="0"/>
  <cols>
    <col min="1" max="16384" width="10.83203125" style="5"/>
  </cols>
  <sheetData>
    <row r="1" spans="1:24">
      <c r="A1" s="5" t="s">
        <v>68</v>
      </c>
      <c r="B1"/>
      <c r="C1" s="3" t="s">
        <v>71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6"/>
    </row>
    <row r="2" spans="1:24">
      <c r="B2" s="3">
        <v>0</v>
      </c>
      <c r="C2" s="4">
        <v>1.0272818995592967</v>
      </c>
      <c r="D2" s="4">
        <v>1.4763195617840208</v>
      </c>
      <c r="E2" s="4">
        <v>5.3210111583118813</v>
      </c>
      <c r="F2" s="4">
        <v>82.205658731264492</v>
      </c>
      <c r="G2" s="4">
        <v>7.7033336543775306</v>
      </c>
      <c r="H2" s="4">
        <v>3.7088955113345743</v>
      </c>
      <c r="I2" s="4">
        <v>55.135883982730945</v>
      </c>
      <c r="J2" s="4">
        <v>21.422570217509001</v>
      </c>
      <c r="K2" s="4">
        <v>31.125271757679581</v>
      </c>
      <c r="L2" s="4">
        <v>25.581114933511124</v>
      </c>
      <c r="M2" s="4">
        <v>3.3297223653414396</v>
      </c>
      <c r="N2" s="4">
        <v>20.64815270233499</v>
      </c>
      <c r="O2" s="4">
        <v>3.7794220643391272</v>
      </c>
      <c r="P2" s="4">
        <v>47.001365217074188</v>
      </c>
      <c r="Q2" s="4">
        <v>1.0655117179573734</v>
      </c>
      <c r="R2" s="4">
        <v>2.791710888167215</v>
      </c>
      <c r="S2" s="4">
        <v>1.8145502217542666</v>
      </c>
      <c r="T2" s="4">
        <v>104.38767770030118</v>
      </c>
      <c r="U2" s="4">
        <v>41.828958872368098</v>
      </c>
      <c r="V2" s="4">
        <v>35.949169040991109</v>
      </c>
      <c r="W2" s="4">
        <v>23.844426968834714</v>
      </c>
      <c r="X2" s="4"/>
    </row>
    <row r="3" spans="1:24">
      <c r="B3" s="3">
        <v>1</v>
      </c>
      <c r="C3" s="4">
        <v>0.98579519686710726</v>
      </c>
      <c r="D3" s="4">
        <v>1.3193635470209748</v>
      </c>
      <c r="E3" s="4">
        <v>4.7133820260756467</v>
      </c>
      <c r="F3" s="4">
        <v>60.9469931093941</v>
      </c>
      <c r="G3" s="4">
        <v>6.7154120851633632</v>
      </c>
      <c r="H3" s="4">
        <v>4.0636153753365116</v>
      </c>
      <c r="I3" s="4">
        <v>56.320809180991318</v>
      </c>
      <c r="J3" s="4">
        <v>21.443926513918203</v>
      </c>
      <c r="K3" s="4">
        <v>20.241507835504436</v>
      </c>
      <c r="L3" s="4">
        <v>26.656411330553649</v>
      </c>
      <c r="M3" s="4">
        <v>2.6553172867339239</v>
      </c>
      <c r="N3" s="4">
        <v>15.49592725824203</v>
      </c>
      <c r="O3" s="4">
        <v>4.3950236902565578</v>
      </c>
      <c r="P3" s="4">
        <v>45.996943222866079</v>
      </c>
      <c r="Q3" s="4">
        <v>1.3576101968624319</v>
      </c>
      <c r="R3" s="4">
        <v>2.8173451764356052</v>
      </c>
      <c r="S3" s="4">
        <v>3.1626983421963351</v>
      </c>
      <c r="T3" s="4">
        <v>84.856330539625418</v>
      </c>
      <c r="U3" s="4">
        <v>36.050791685641002</v>
      </c>
      <c r="V3" s="4">
        <v>34.900514013579233</v>
      </c>
      <c r="W3" s="4">
        <v>23.841992020025675</v>
      </c>
      <c r="X3" s="4"/>
    </row>
    <row r="4" spans="1:24">
      <c r="B4" s="3">
        <v>2</v>
      </c>
      <c r="C4" s="4">
        <v>0.98692290357359591</v>
      </c>
      <c r="D4" s="4">
        <v>1.3286685299697876</v>
      </c>
      <c r="E4" s="4">
        <v>3.8524985810158148</v>
      </c>
      <c r="F4" s="4">
        <v>73.746680231563246</v>
      </c>
      <c r="G4" s="4">
        <v>6.1985184589504474</v>
      </c>
      <c r="H4" s="4">
        <v>3.9312529045928333</v>
      </c>
      <c r="I4" s="4">
        <v>51.671055621374812</v>
      </c>
      <c r="J4" s="4">
        <v>21.828438032703495</v>
      </c>
      <c r="K4" s="4">
        <v>30.819421989532714</v>
      </c>
      <c r="L4" s="4">
        <v>22.636237910582022</v>
      </c>
      <c r="M4" s="4">
        <v>3.1894014271193827</v>
      </c>
      <c r="N4" s="4">
        <v>15.601962546298157</v>
      </c>
      <c r="O4" s="4">
        <v>4.3704638091239509</v>
      </c>
      <c r="P4" s="4">
        <v>47.618237616966844</v>
      </c>
      <c r="Q4" s="4">
        <v>1.1484710971389351</v>
      </c>
      <c r="R4" s="4">
        <v>2.7253950012483323</v>
      </c>
      <c r="S4" s="4">
        <v>3.1129193483987216</v>
      </c>
      <c r="T4" s="4">
        <v>109.54654034356716</v>
      </c>
      <c r="U4" s="4">
        <v>44.520749896907411</v>
      </c>
      <c r="V4" s="4">
        <v>33.554301509125914</v>
      </c>
      <c r="W4" s="4">
        <v>24.682024111977725</v>
      </c>
      <c r="X4" s="4"/>
    </row>
    <row r="5" spans="1:24">
      <c r="B5" s="3" t="s">
        <v>72</v>
      </c>
      <c r="C5" s="4">
        <v>2.3633545296394793E-2</v>
      </c>
      <c r="D5" s="4">
        <v>8.8055475386998053E-2</v>
      </c>
      <c r="E5" s="4">
        <v>0.73788692200509565</v>
      </c>
      <c r="F5" s="4">
        <v>9.1994167887611269</v>
      </c>
      <c r="G5" s="4">
        <v>0.76459540718457064</v>
      </c>
      <c r="H5" s="4">
        <v>0.1792525294640411</v>
      </c>
      <c r="I5" s="4">
        <v>2.2429724987565702</v>
      </c>
      <c r="J5" s="4">
        <v>0.22841259556880994</v>
      </c>
      <c r="K5" s="4">
        <v>6.1973398734767482</v>
      </c>
      <c r="L5" s="4">
        <v>2.0812799486659865</v>
      </c>
      <c r="M5" s="4">
        <v>0.35584595093157773</v>
      </c>
      <c r="N5" s="4">
        <v>2.9445063423250728</v>
      </c>
      <c r="O5" s="4">
        <v>0.31090134729014629</v>
      </c>
      <c r="P5" s="4">
        <v>0.81833068015916777</v>
      </c>
      <c r="Q5" s="4">
        <v>0.15052294565170354</v>
      </c>
      <c r="R5" s="4">
        <v>0.26996987663837557</v>
      </c>
      <c r="S5" s="4">
        <v>0.76438904709343902</v>
      </c>
      <c r="T5" s="4">
        <v>13.023656973917181</v>
      </c>
      <c r="U5" s="4">
        <v>3.5607970757324519</v>
      </c>
      <c r="V5" s="4">
        <v>1.2005107224878468</v>
      </c>
      <c r="W5" s="4">
        <v>0.48429137556641355</v>
      </c>
    </row>
    <row r="6" spans="1:24">
      <c r="B6" s="3" t="s">
        <v>73</v>
      </c>
      <c r="C6" s="4">
        <v>0.99999999999999989</v>
      </c>
      <c r="D6" s="4">
        <v>1.3747838795915943</v>
      </c>
      <c r="E6" s="4">
        <v>4.6289639218011152</v>
      </c>
      <c r="F6" s="4">
        <v>73.736848564698661</v>
      </c>
      <c r="G6" s="4">
        <v>6.8724213994971137</v>
      </c>
      <c r="H6" s="4">
        <v>3.9012545970879731</v>
      </c>
      <c r="I6" s="4">
        <v>54.909484939130962</v>
      </c>
      <c r="J6" s="4">
        <v>21.56497825471023</v>
      </c>
      <c r="K6" s="4">
        <v>27.395400527572246</v>
      </c>
      <c r="L6" s="4">
        <v>24.957921391548933</v>
      </c>
      <c r="M6" s="4">
        <v>3.0581470263982489</v>
      </c>
      <c r="N6" s="4">
        <v>17.248680835625056</v>
      </c>
      <c r="O6" s="4">
        <v>4.1190448249389622</v>
      </c>
      <c r="P6" s="4">
        <v>46.872182018969035</v>
      </c>
      <c r="Q6" s="4">
        <v>1.1905310039862469</v>
      </c>
      <c r="R6" s="4">
        <v>2.6445626957239718</v>
      </c>
      <c r="S6" s="4">
        <v>2.6967226374497741</v>
      </c>
      <c r="T6" s="4">
        <v>99.596849527831253</v>
      </c>
      <c r="U6" s="4">
        <v>40.580297205886893</v>
      </c>
      <c r="V6" s="4">
        <v>34.801328187898747</v>
      </c>
      <c r="W6" s="4">
        <v>24.122814366946034</v>
      </c>
    </row>
    <row r="7" spans="1:24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>
      <c r="A8" s="5" t="s">
        <v>69</v>
      </c>
      <c r="B8"/>
      <c r="C8" s="3" t="s">
        <v>71</v>
      </c>
      <c r="D8" s="3" t="s">
        <v>74</v>
      </c>
      <c r="E8" s="3" t="s">
        <v>75</v>
      </c>
      <c r="F8" s="3" t="s">
        <v>76</v>
      </c>
      <c r="G8" s="3" t="s">
        <v>77</v>
      </c>
      <c r="H8" s="3" t="s">
        <v>78</v>
      </c>
      <c r="I8" s="3" t="s">
        <v>79</v>
      </c>
      <c r="J8" s="3" t="s">
        <v>80</v>
      </c>
      <c r="K8" s="3" t="s">
        <v>81</v>
      </c>
      <c r="L8" s="3" t="s">
        <v>82</v>
      </c>
      <c r="M8" s="3" t="s">
        <v>83</v>
      </c>
      <c r="N8" s="3" t="s">
        <v>84</v>
      </c>
      <c r="O8" s="3" t="s">
        <v>85</v>
      </c>
      <c r="P8" s="3" t="s">
        <v>86</v>
      </c>
      <c r="Q8" s="3" t="s">
        <v>87</v>
      </c>
      <c r="R8" s="3" t="s">
        <v>88</v>
      </c>
      <c r="S8" s="3" t="s">
        <v>89</v>
      </c>
      <c r="T8" s="3" t="s">
        <v>90</v>
      </c>
      <c r="U8" s="3" t="s">
        <v>91</v>
      </c>
      <c r="V8" s="3" t="s">
        <v>92</v>
      </c>
      <c r="W8" s="3" t="s">
        <v>93</v>
      </c>
      <c r="X8" s="4"/>
    </row>
    <row r="9" spans="1:24">
      <c r="B9" s="3">
        <v>0</v>
      </c>
      <c r="C9" s="4">
        <v>1.1683493669873399</v>
      </c>
      <c r="D9" s="4">
        <v>3.9531310626212526</v>
      </c>
      <c r="E9" s="4">
        <v>79.827696553931091</v>
      </c>
      <c r="F9" s="4">
        <v>110.91186423728476</v>
      </c>
      <c r="G9" s="4">
        <v>39.959725194503896</v>
      </c>
      <c r="H9" s="4">
        <v>19.601864037280745</v>
      </c>
      <c r="I9" s="4">
        <v>61.699563991279831</v>
      </c>
      <c r="J9" s="4">
        <v>32.791117822356448</v>
      </c>
      <c r="K9" s="4">
        <v>47.450245004900104</v>
      </c>
      <c r="L9" s="4">
        <v>109.73584071681435</v>
      </c>
      <c r="M9" s="4">
        <v>5.5201644032880663</v>
      </c>
      <c r="N9" s="4">
        <v>63.844156883137671</v>
      </c>
      <c r="O9" s="4">
        <v>7.4545790915818317</v>
      </c>
      <c r="P9" s="4">
        <v>80.069015380307619</v>
      </c>
      <c r="Q9" s="4">
        <v>1.5848236964739297</v>
      </c>
      <c r="R9" s="4">
        <v>3.3302586051721037</v>
      </c>
      <c r="S9" s="4">
        <v>2.7877877557551156</v>
      </c>
      <c r="T9" s="4">
        <v>230.87235344706895</v>
      </c>
      <c r="U9" s="4">
        <v>48.86404728094562</v>
      </c>
      <c r="V9" s="4">
        <v>55.799471989439787</v>
      </c>
      <c r="W9" s="4">
        <v>25.101016020320408</v>
      </c>
      <c r="X9" s="4"/>
    </row>
    <row r="10" spans="1:24">
      <c r="B10" s="3">
        <v>1</v>
      </c>
      <c r="C10" s="4">
        <v>0.9392587851757036</v>
      </c>
      <c r="D10" s="4">
        <v>3.5768515370307408</v>
      </c>
      <c r="E10" s="4">
        <v>23.962823256465128</v>
      </c>
      <c r="F10" s="4">
        <v>93.177537550751026</v>
      </c>
      <c r="G10" s="4">
        <v>38.114556291125822</v>
      </c>
      <c r="H10" s="4">
        <v>18.314478289565791</v>
      </c>
      <c r="I10" s="4">
        <v>62.083295665913319</v>
      </c>
      <c r="J10" s="4">
        <v>34.540338806776141</v>
      </c>
      <c r="K10" s="4">
        <v>19.881085621712437</v>
      </c>
      <c r="L10" s="4">
        <v>109.32147242944859</v>
      </c>
      <c r="M10" s="4">
        <v>5.5785755715114309</v>
      </c>
      <c r="N10" s="4">
        <v>67.5602532050641</v>
      </c>
      <c r="O10" s="4">
        <v>8.7596591931838645</v>
      </c>
      <c r="P10" s="4">
        <v>85.584523690473816</v>
      </c>
      <c r="Q10" s="4">
        <v>1.4163943278865578</v>
      </c>
      <c r="R10" s="4">
        <v>2.7955159103182066</v>
      </c>
      <c r="S10" s="4">
        <v>4.0614392287845762</v>
      </c>
      <c r="T10" s="4">
        <v>199.59686593731874</v>
      </c>
      <c r="U10" s="4">
        <v>44.694041880837624</v>
      </c>
      <c r="V10" s="4">
        <v>52.415362307246149</v>
      </c>
      <c r="W10" s="4">
        <v>24.683371667433349</v>
      </c>
      <c r="X10" s="4"/>
    </row>
    <row r="11" spans="1:24">
      <c r="B11" s="3">
        <v>2</v>
      </c>
      <c r="C11" s="4">
        <v>0.8923918478369568</v>
      </c>
      <c r="D11" s="4">
        <v>4.2424808496169923</v>
      </c>
      <c r="E11" s="4">
        <v>24.755853117062344</v>
      </c>
      <c r="F11" s="4">
        <v>102.87494949898999</v>
      </c>
      <c r="G11" s="4">
        <v>41.504486089721794</v>
      </c>
      <c r="H11" s="4">
        <v>19.488659773195465</v>
      </c>
      <c r="I11" s="4">
        <v>58.982079641592833</v>
      </c>
      <c r="J11" s="4">
        <v>25.481699633992683</v>
      </c>
      <c r="K11" s="4">
        <v>49.381221624432492</v>
      </c>
      <c r="L11" s="4">
        <v>78.14034280685614</v>
      </c>
      <c r="M11" s="4">
        <v>6.7145302906058122</v>
      </c>
      <c r="N11" s="4">
        <v>76.318352367047353</v>
      </c>
      <c r="O11" s="4">
        <v>6.4968999379987613</v>
      </c>
      <c r="P11" s="4">
        <v>76.469207384147694</v>
      </c>
      <c r="Q11" s="4">
        <v>1.264429288585772</v>
      </c>
      <c r="R11" s="4">
        <v>2.8533630672613457</v>
      </c>
      <c r="S11" s="4">
        <v>3.9400148002960065</v>
      </c>
      <c r="T11" s="4">
        <v>202.36650933018663</v>
      </c>
      <c r="U11" s="4">
        <v>54.1047560951219</v>
      </c>
      <c r="V11" s="4">
        <v>53.468419368387373</v>
      </c>
      <c r="W11" s="4">
        <v>26.193769875397511</v>
      </c>
    </row>
    <row r="12" spans="1:24">
      <c r="B12" s="3" t="s">
        <v>72</v>
      </c>
      <c r="C12" s="4">
        <v>0.14766604036696263</v>
      </c>
      <c r="D12" s="4">
        <v>0.33375938498344088</v>
      </c>
      <c r="E12" s="4">
        <v>32.027126274552309</v>
      </c>
      <c r="F12" s="4">
        <v>7.5101034804205842</v>
      </c>
      <c r="G12" s="4">
        <v>1.6971819066126868</v>
      </c>
      <c r="H12" s="4">
        <v>0.71284400178978491</v>
      </c>
      <c r="I12" s="4">
        <v>2.810570549226064</v>
      </c>
      <c r="J12" s="4">
        <v>4.8053149735025018</v>
      </c>
      <c r="K12" s="4">
        <v>16.502753527718578</v>
      </c>
      <c r="L12" s="4">
        <v>18.123235701702022</v>
      </c>
      <c r="M12" s="4">
        <v>0.67333929797618819</v>
      </c>
      <c r="N12" s="4">
        <v>6.4046757109653321</v>
      </c>
      <c r="O12" s="4">
        <v>1.2338605444513437</v>
      </c>
      <c r="P12" s="4">
        <v>4.5910863074202748</v>
      </c>
      <c r="Q12" s="4">
        <v>0.16026769375975874</v>
      </c>
      <c r="R12" s="4">
        <v>0.46401985288975683</v>
      </c>
      <c r="S12" s="4">
        <v>0.70291762541985503</v>
      </c>
      <c r="T12" s="4">
        <v>17.312857420195964</v>
      </c>
      <c r="U12" s="4">
        <v>5.0707313124823887</v>
      </c>
      <c r="V12" s="4">
        <v>1.7318070445464562</v>
      </c>
      <c r="W12" s="4">
        <v>0.77994022633205962</v>
      </c>
      <c r="X12" s="6"/>
    </row>
    <row r="13" spans="1:24">
      <c r="B13" s="3" t="s">
        <v>73</v>
      </c>
      <c r="C13" s="4">
        <v>1</v>
      </c>
      <c r="D13" s="4">
        <v>3.9241544830896622</v>
      </c>
      <c r="E13" s="4">
        <v>42.848790975819519</v>
      </c>
      <c r="F13" s="4">
        <v>103.30006550131004</v>
      </c>
      <c r="G13" s="4">
        <v>39.859589191783833</v>
      </c>
      <c r="H13" s="4">
        <v>19.135000700014</v>
      </c>
      <c r="I13" s="4">
        <v>59.697533950679016</v>
      </c>
      <c r="J13" s="4">
        <v>30.937718754375094</v>
      </c>
      <c r="K13" s="4">
        <v>38.904184083681677</v>
      </c>
      <c r="L13" s="4">
        <v>99.065885317706361</v>
      </c>
      <c r="M13" s="4">
        <v>5.9377567551351023</v>
      </c>
      <c r="N13" s="4">
        <v>69.24092081841637</v>
      </c>
      <c r="O13" s="4">
        <v>7.1634517690353814</v>
      </c>
      <c r="P13" s="4">
        <v>80.707582151643052</v>
      </c>
      <c r="Q13" s="4">
        <v>1.4218824376487531</v>
      </c>
      <c r="R13" s="4">
        <v>2.794362387247745</v>
      </c>
      <c r="S13" s="4">
        <v>3.5964139282785665</v>
      </c>
      <c r="T13" s="4">
        <v>210.94524290485811</v>
      </c>
      <c r="U13" s="4">
        <v>50.870824916498336</v>
      </c>
      <c r="V13" s="4">
        <v>53.894417888357772</v>
      </c>
      <c r="W13" s="4">
        <v>25.326052521050425</v>
      </c>
      <c r="X13" s="4"/>
    </row>
    <row r="14" spans="1:24"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5" t="s">
        <v>70</v>
      </c>
      <c r="B15"/>
      <c r="C15" s="3" t="s">
        <v>71</v>
      </c>
      <c r="D15" s="3" t="s">
        <v>74</v>
      </c>
      <c r="E15" s="3" t="s">
        <v>75</v>
      </c>
      <c r="F15" s="3" t="s">
        <v>76</v>
      </c>
      <c r="G15" s="3" t="s">
        <v>77</v>
      </c>
      <c r="H15" s="3" t="s">
        <v>78</v>
      </c>
      <c r="I15" s="3" t="s">
        <v>79</v>
      </c>
      <c r="J15" s="3" t="s">
        <v>80</v>
      </c>
      <c r="K15" s="3" t="s">
        <v>81</v>
      </c>
      <c r="L15" s="3" t="s">
        <v>82</v>
      </c>
      <c r="M15" s="3" t="s">
        <v>83</v>
      </c>
      <c r="N15" s="3" t="s">
        <v>84</v>
      </c>
      <c r="O15" s="3" t="s">
        <v>85</v>
      </c>
      <c r="P15" s="3" t="s">
        <v>86</v>
      </c>
      <c r="Q15" s="3" t="s">
        <v>87</v>
      </c>
      <c r="R15" s="3" t="s">
        <v>88</v>
      </c>
      <c r="S15" s="3" t="s">
        <v>89</v>
      </c>
      <c r="T15" s="3" t="s">
        <v>90</v>
      </c>
      <c r="U15" s="3" t="s">
        <v>91</v>
      </c>
      <c r="V15" s="3" t="s">
        <v>92</v>
      </c>
      <c r="W15" s="3" t="s">
        <v>93</v>
      </c>
      <c r="X15" s="4"/>
    </row>
    <row r="16" spans="1:24">
      <c r="B16" s="3">
        <v>0</v>
      </c>
      <c r="C16" s="4">
        <v>1.2939247719820737</v>
      </c>
      <c r="D16" s="4">
        <v>3.2924521963625075</v>
      </c>
      <c r="E16" s="4">
        <v>67.35018553131124</v>
      </c>
      <c r="F16" s="4">
        <v>57.524457201137103</v>
      </c>
      <c r="G16" s="4">
        <v>70.634463115670442</v>
      </c>
      <c r="H16" s="4">
        <v>27.321073250999802</v>
      </c>
      <c r="I16" s="4">
        <v>68.217983045004431</v>
      </c>
      <c r="J16" s="4">
        <v>39.492132128692326</v>
      </c>
      <c r="K16" s="4">
        <v>54.162722359469271</v>
      </c>
      <c r="L16" s="4">
        <v>213.91026320224074</v>
      </c>
      <c r="M16" s="4">
        <v>31.33953276288009</v>
      </c>
      <c r="N16" s="4">
        <v>9.3343859073301694</v>
      </c>
      <c r="O16" s="4">
        <v>8.4054968813778128</v>
      </c>
      <c r="P16" s="4">
        <v>107.35063380227398</v>
      </c>
      <c r="Q16" s="4">
        <v>16.349455301217162</v>
      </c>
      <c r="R16" s="4">
        <v>6.6163835877757515</v>
      </c>
      <c r="S16" s="4">
        <v>11.635539186261544</v>
      </c>
      <c r="T16" s="4">
        <v>189.66854052006042</v>
      </c>
      <c r="U16" s="4">
        <v>36.25490317016785</v>
      </c>
      <c r="V16" s="4">
        <v>51.704232581038475</v>
      </c>
      <c r="W16" s="4">
        <v>22.860428027178219</v>
      </c>
    </row>
    <row r="17" spans="1:23">
      <c r="B17" s="3">
        <v>1</v>
      </c>
      <c r="C17" s="4">
        <v>1.0076910961491654</v>
      </c>
      <c r="D17" s="4">
        <v>2.6859019332924352</v>
      </c>
      <c r="E17" s="4">
        <v>65.483456378389164</v>
      </c>
      <c r="F17" s="4">
        <v>60.629438515837634</v>
      </c>
      <c r="G17" s="4">
        <v>73.072754267110028</v>
      </c>
      <c r="H17" s="4">
        <v>26.585655549473369</v>
      </c>
      <c r="I17" s="4">
        <v>71.312073688256746</v>
      </c>
      <c r="J17" s="4">
        <v>40.480576209918581</v>
      </c>
      <c r="K17" s="4">
        <v>29.452707413432496</v>
      </c>
      <c r="L17" s="4">
        <v>220.55470943340535</v>
      </c>
      <c r="M17" s="4">
        <v>25.789724572187602</v>
      </c>
      <c r="N17" s="4">
        <v>46.040009560176813</v>
      </c>
      <c r="O17" s="4">
        <v>11.749564119819416</v>
      </c>
      <c r="P17" s="4">
        <v>110.04291616231598</v>
      </c>
      <c r="Q17" s="4">
        <v>17.101850026378603</v>
      </c>
      <c r="R17" s="4">
        <v>5.2704968318146834</v>
      </c>
      <c r="S17" s="4">
        <v>3.2788553780950807</v>
      </c>
      <c r="T17" s="4">
        <v>160.37804992218594</v>
      </c>
      <c r="U17" s="4">
        <v>38.61670189320138</v>
      </c>
      <c r="V17" s="4">
        <v>58.201304501543632</v>
      </c>
      <c r="W17" s="4">
        <v>14.664890470992907</v>
      </c>
    </row>
    <row r="18" spans="1:23">
      <c r="B18" s="3">
        <v>2</v>
      </c>
      <c r="C18" s="4">
        <v>0.69838413186876136</v>
      </c>
      <c r="D18" s="4">
        <v>2.9525350438853977</v>
      </c>
      <c r="E18" s="4">
        <v>50.670200334165635</v>
      </c>
      <c r="F18" s="4">
        <v>68.253100173691251</v>
      </c>
      <c r="G18" s="4">
        <v>76.104173986406508</v>
      </c>
      <c r="H18" s="4">
        <v>27.642318320845266</v>
      </c>
      <c r="I18" s="4">
        <v>74.600022248337723</v>
      </c>
      <c r="J18" s="4">
        <v>33.621785968788451</v>
      </c>
      <c r="K18" s="4">
        <v>32.742103216867328</v>
      </c>
      <c r="L18" s="4">
        <v>209.04978561193394</v>
      </c>
      <c r="M18" s="4">
        <v>19.966757458975501</v>
      </c>
      <c r="N18" s="4">
        <v>44.042737735053151</v>
      </c>
      <c r="O18" s="4">
        <v>11.218273815358625</v>
      </c>
      <c r="P18" s="4">
        <v>113.55980011740957</v>
      </c>
      <c r="Q18" s="4">
        <v>12.446395273660062</v>
      </c>
      <c r="R18" s="4">
        <v>4.5478961553330493</v>
      </c>
      <c r="S18" s="4">
        <v>3.5948004973935306</v>
      </c>
      <c r="T18" s="4">
        <v>147.75905270543095</v>
      </c>
      <c r="U18" s="4">
        <v>66.396230779143409</v>
      </c>
      <c r="V18" s="4">
        <v>41.461080277950032</v>
      </c>
      <c r="W18" s="4">
        <v>21.098448894356746</v>
      </c>
    </row>
    <row r="19" spans="1:23">
      <c r="B19" s="3" t="s">
        <v>72</v>
      </c>
      <c r="C19" s="4">
        <v>0.29784480560625115</v>
      </c>
      <c r="D19" s="4">
        <v>0.30401209072530055</v>
      </c>
      <c r="E19" s="4">
        <v>9.1391022401828135</v>
      </c>
      <c r="F19" s="4">
        <v>4.6369014923430516</v>
      </c>
      <c r="G19" s="4">
        <v>2.7402100364500517</v>
      </c>
      <c r="H19" s="4">
        <v>0.54169084095105136</v>
      </c>
      <c r="I19" s="4">
        <v>7.9329484369010581</v>
      </c>
      <c r="J19" s="4">
        <v>3.7076719854609199</v>
      </c>
      <c r="K19" s="4">
        <v>13.417947482367444</v>
      </c>
      <c r="L19" s="4">
        <v>5.7754679501995403</v>
      </c>
      <c r="M19" s="4">
        <v>5.6869343684761402</v>
      </c>
      <c r="N19" s="4">
        <v>20.639612355390987</v>
      </c>
      <c r="O19" s="4">
        <v>1.8405683074723218</v>
      </c>
      <c r="P19" s="4">
        <v>3.1136956442145509</v>
      </c>
      <c r="Q19" s="4">
        <v>2.499107652602389</v>
      </c>
      <c r="R19" s="4">
        <v>1.4827259554366077</v>
      </c>
      <c r="S19" s="4">
        <v>4.7361634306461404</v>
      </c>
      <c r="T19" s="4">
        <v>21.500298831664438</v>
      </c>
      <c r="U19" s="4">
        <v>14.419141279854834</v>
      </c>
      <c r="V19" s="4">
        <v>8.4396802832480269</v>
      </c>
      <c r="W19" s="4">
        <v>4.3139711072703211</v>
      </c>
    </row>
    <row r="20" spans="1:23">
      <c r="B20" s="3" t="s">
        <v>73</v>
      </c>
      <c r="C20" s="4">
        <v>1</v>
      </c>
      <c r="D20" s="4">
        <v>2.9769630578467798</v>
      </c>
      <c r="E20" s="4">
        <v>61.167947414622013</v>
      </c>
      <c r="F20" s="4">
        <v>61.591943733733672</v>
      </c>
      <c r="G20" s="4">
        <v>73.270463789728993</v>
      </c>
      <c r="H20" s="4">
        <v>27.183015707106147</v>
      </c>
      <c r="I20" s="4">
        <v>67.630322116279515</v>
      </c>
      <c r="J20" s="4">
        <v>37.864831435799793</v>
      </c>
      <c r="K20" s="4">
        <v>38.78584432992303</v>
      </c>
      <c r="L20" s="4">
        <v>214.50491941585997</v>
      </c>
      <c r="M20" s="4">
        <v>25.698671598014396</v>
      </c>
      <c r="N20" s="4">
        <v>33.139044400853379</v>
      </c>
      <c r="O20" s="4">
        <v>11.013367451122496</v>
      </c>
      <c r="P20" s="4">
        <v>110.31778336066651</v>
      </c>
      <c r="Q20" s="4">
        <v>15.29923353375194</v>
      </c>
      <c r="R20" s="4">
        <v>4.8733235271765656</v>
      </c>
      <c r="S20" s="4">
        <v>6.1697316872500521</v>
      </c>
      <c r="T20" s="4">
        <v>165.93521438255911</v>
      </c>
      <c r="U20" s="4">
        <v>49.358791342532989</v>
      </c>
      <c r="V20" s="4">
        <v>50.455539120177377</v>
      </c>
      <c r="W20" s="4">
        <v>19.54125579750929</v>
      </c>
    </row>
    <row r="24" spans="1:23">
      <c r="B24" s="3" t="s">
        <v>71</v>
      </c>
      <c r="C24" s="3" t="s">
        <v>74</v>
      </c>
      <c r="D24" s="3" t="s">
        <v>75</v>
      </c>
      <c r="E24" s="3" t="s">
        <v>76</v>
      </c>
      <c r="F24" s="3" t="s">
        <v>77</v>
      </c>
      <c r="G24" s="3" t="s">
        <v>78</v>
      </c>
      <c r="H24" s="3" t="s">
        <v>79</v>
      </c>
      <c r="I24" s="3" t="s">
        <v>80</v>
      </c>
      <c r="J24" s="3" t="s">
        <v>81</v>
      </c>
      <c r="K24" s="3" t="s">
        <v>82</v>
      </c>
      <c r="L24" s="3" t="s">
        <v>83</v>
      </c>
      <c r="M24" s="3" t="s">
        <v>84</v>
      </c>
      <c r="N24" s="3" t="s">
        <v>85</v>
      </c>
      <c r="O24" s="3" t="s">
        <v>86</v>
      </c>
      <c r="P24" s="3" t="s">
        <v>87</v>
      </c>
      <c r="Q24" s="3" t="s">
        <v>88</v>
      </c>
      <c r="R24" s="3" t="s">
        <v>89</v>
      </c>
      <c r="S24" s="3" t="s">
        <v>90</v>
      </c>
      <c r="T24" s="3" t="s">
        <v>91</v>
      </c>
      <c r="U24" s="3" t="s">
        <v>92</v>
      </c>
      <c r="V24" s="3" t="s">
        <v>93</v>
      </c>
    </row>
    <row r="25" spans="1:23">
      <c r="A25" s="5" t="s">
        <v>68</v>
      </c>
      <c r="B25" s="4">
        <v>0.99999999999999989</v>
      </c>
      <c r="C25" s="4">
        <v>1.3747838795915943</v>
      </c>
      <c r="D25" s="4">
        <v>4.6289639218011152</v>
      </c>
      <c r="E25" s="4">
        <v>73.736848564698661</v>
      </c>
      <c r="F25" s="4">
        <v>6.8724213994971137</v>
      </c>
      <c r="G25" s="4">
        <v>3.9012545970879731</v>
      </c>
      <c r="H25" s="4">
        <v>54.909484939130962</v>
      </c>
      <c r="I25" s="4">
        <v>21.56497825471023</v>
      </c>
      <c r="J25" s="4">
        <v>27.395400527572246</v>
      </c>
      <c r="K25" s="4">
        <v>24.957921391548933</v>
      </c>
      <c r="L25" s="4">
        <v>3.0581470263982489</v>
      </c>
      <c r="M25" s="4">
        <v>17.248680835625056</v>
      </c>
      <c r="N25" s="4">
        <v>4.1190448249389622</v>
      </c>
      <c r="O25" s="4">
        <v>46.872182018969035</v>
      </c>
      <c r="P25" s="4">
        <v>1.1905310039862469</v>
      </c>
      <c r="Q25" s="4">
        <v>2.6445626957239718</v>
      </c>
      <c r="R25" s="4">
        <v>2.6967226374497741</v>
      </c>
      <c r="S25" s="4">
        <v>99.596849527831253</v>
      </c>
      <c r="T25" s="4">
        <v>40.580297205886893</v>
      </c>
      <c r="U25" s="4">
        <v>34.801328187898747</v>
      </c>
      <c r="V25" s="4">
        <v>24.122814366946034</v>
      </c>
    </row>
    <row r="26" spans="1:23">
      <c r="A26" s="5" t="s">
        <v>69</v>
      </c>
      <c r="B26" s="4">
        <v>1</v>
      </c>
      <c r="C26" s="4">
        <v>3.9241544830896622</v>
      </c>
      <c r="D26" s="4">
        <v>42.848790975819519</v>
      </c>
      <c r="E26" s="4">
        <v>103.30006550131004</v>
      </c>
      <c r="F26" s="4">
        <v>39.859589191783833</v>
      </c>
      <c r="G26" s="4">
        <v>19.135000700014</v>
      </c>
      <c r="H26" s="4">
        <v>59.697533950679016</v>
      </c>
      <c r="I26" s="4">
        <v>30.937718754375094</v>
      </c>
      <c r="J26" s="4">
        <v>38.904184083681677</v>
      </c>
      <c r="K26" s="4">
        <v>99.065885317706361</v>
      </c>
      <c r="L26" s="4">
        <v>5.9377567551351023</v>
      </c>
      <c r="M26" s="4">
        <v>69.24092081841637</v>
      </c>
      <c r="N26" s="4">
        <v>7.1634517690353814</v>
      </c>
      <c r="O26" s="4">
        <v>80.707582151643052</v>
      </c>
      <c r="P26" s="4">
        <v>1.4218824376487531</v>
      </c>
      <c r="Q26" s="4">
        <v>2.794362387247745</v>
      </c>
      <c r="R26" s="4">
        <v>3.5964139282785665</v>
      </c>
      <c r="S26" s="4">
        <v>210.94524290485811</v>
      </c>
      <c r="T26" s="4">
        <v>50.870824916498336</v>
      </c>
      <c r="U26" s="4">
        <v>53.894417888357772</v>
      </c>
      <c r="V26" s="4">
        <v>25.326052521050425</v>
      </c>
    </row>
    <row r="27" spans="1:23">
      <c r="A27" s="5" t="s">
        <v>70</v>
      </c>
      <c r="B27" s="4">
        <v>1</v>
      </c>
      <c r="C27" s="4">
        <v>2.9769630578467798</v>
      </c>
      <c r="D27" s="4">
        <v>61.167947414622013</v>
      </c>
      <c r="E27" s="4">
        <v>61.591943733733672</v>
      </c>
      <c r="F27" s="4">
        <v>73.270463789728993</v>
      </c>
      <c r="G27" s="4">
        <v>27.183015707106147</v>
      </c>
      <c r="H27" s="4">
        <v>67.630322116279515</v>
      </c>
      <c r="I27" s="4">
        <v>37.864831435799793</v>
      </c>
      <c r="J27" s="4">
        <v>38.78584432992303</v>
      </c>
      <c r="K27" s="4">
        <v>214.50491941585997</v>
      </c>
      <c r="L27" s="4">
        <v>25.698671598014396</v>
      </c>
      <c r="M27" s="4">
        <v>33.139044400853379</v>
      </c>
      <c r="N27" s="4">
        <v>11.013367451122496</v>
      </c>
      <c r="O27" s="4">
        <v>110.31778336066651</v>
      </c>
      <c r="P27" s="4">
        <v>15.29923353375194</v>
      </c>
      <c r="Q27" s="4">
        <v>4.8733235271765656</v>
      </c>
      <c r="R27" s="4">
        <v>6.1697316872500521</v>
      </c>
      <c r="S27" s="4">
        <v>165.93521438255911</v>
      </c>
      <c r="T27" s="4">
        <v>49.358791342532989</v>
      </c>
      <c r="U27" s="4">
        <v>50.455539120177377</v>
      </c>
      <c r="V27" s="4">
        <v>19.54125579750929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" sqref="D2"/>
    </sheetView>
  </sheetViews>
  <sheetFormatPr baseColWidth="10" defaultRowHeight="14" x14ac:dyDescent="0"/>
  <cols>
    <col min="5" max="7" width="18.5" bestFit="1" customWidth="1"/>
  </cols>
  <sheetData>
    <row r="1" spans="1:7">
      <c r="A1" s="5"/>
      <c r="B1" s="5">
        <v>8</v>
      </c>
      <c r="C1" s="5">
        <v>24</v>
      </c>
      <c r="D1" s="5">
        <v>48</v>
      </c>
      <c r="E1" s="3" t="s">
        <v>96</v>
      </c>
      <c r="F1" s="3" t="s">
        <v>97</v>
      </c>
      <c r="G1" s="3" t="s">
        <v>98</v>
      </c>
    </row>
    <row r="2" spans="1:7">
      <c r="A2" s="3" t="s">
        <v>71</v>
      </c>
      <c r="B2" s="4">
        <v>0.99999999999999989</v>
      </c>
      <c r="C2" s="4">
        <v>1</v>
      </c>
      <c r="D2" s="4">
        <v>1</v>
      </c>
      <c r="E2" s="4">
        <v>2.3633545296394793E-2</v>
      </c>
      <c r="F2" s="4">
        <v>0.14766604036696263</v>
      </c>
      <c r="G2" s="4">
        <v>0.29784480560625115</v>
      </c>
    </row>
    <row r="3" spans="1:7">
      <c r="A3" s="3" t="s">
        <v>74</v>
      </c>
      <c r="B3" s="4">
        <v>1.3747838795915943</v>
      </c>
      <c r="C3" s="4">
        <v>3.9241544830896622</v>
      </c>
      <c r="D3" s="4">
        <v>2.9769630578467798</v>
      </c>
      <c r="E3" s="4">
        <v>8.8055475386998053E-2</v>
      </c>
      <c r="F3" s="4">
        <v>0.33375938498344088</v>
      </c>
      <c r="G3" s="4">
        <v>0.30401209072530055</v>
      </c>
    </row>
    <row r="4" spans="1:7">
      <c r="A4" s="3" t="s">
        <v>75</v>
      </c>
      <c r="B4" s="4">
        <v>4.6289639218011152</v>
      </c>
      <c r="C4" s="4">
        <v>42.848790975819519</v>
      </c>
      <c r="D4" s="4">
        <v>61.167947414622013</v>
      </c>
      <c r="E4" s="4">
        <v>0.73788692200509565</v>
      </c>
      <c r="F4" s="4">
        <v>32.027126274552309</v>
      </c>
      <c r="G4" s="4">
        <v>9.1391022401828135</v>
      </c>
    </row>
    <row r="5" spans="1:7">
      <c r="A5" s="3" t="s">
        <v>76</v>
      </c>
      <c r="B5" s="4">
        <v>73.736848564698661</v>
      </c>
      <c r="C5" s="4">
        <v>103.30006550131004</v>
      </c>
      <c r="D5" s="4">
        <v>61.591943733733672</v>
      </c>
      <c r="E5" s="4">
        <v>9.1994167887611269</v>
      </c>
      <c r="F5" s="4">
        <v>7.5101034804205842</v>
      </c>
      <c r="G5" s="4">
        <v>4.6369014923430516</v>
      </c>
    </row>
    <row r="6" spans="1:7">
      <c r="A6" s="3" t="s">
        <v>77</v>
      </c>
      <c r="B6" s="4">
        <v>6.8724213994971137</v>
      </c>
      <c r="C6" s="4">
        <v>39.859589191783833</v>
      </c>
      <c r="D6" s="4">
        <v>73.270463789728993</v>
      </c>
      <c r="E6" s="4">
        <v>0.76459540718457064</v>
      </c>
      <c r="F6" s="4">
        <v>1.6971819066126868</v>
      </c>
      <c r="G6" s="4">
        <v>2.7402100364500517</v>
      </c>
    </row>
    <row r="7" spans="1:7">
      <c r="A7" s="3" t="s">
        <v>78</v>
      </c>
      <c r="B7" s="4">
        <v>3.9012545970879731</v>
      </c>
      <c r="C7" s="4">
        <v>19.135000700014</v>
      </c>
      <c r="D7" s="4">
        <v>27.183015707106147</v>
      </c>
      <c r="E7" s="4">
        <v>0.1792525294640411</v>
      </c>
      <c r="F7" s="4">
        <v>0.71284400178978491</v>
      </c>
      <c r="G7" s="4">
        <v>0.54169084095105136</v>
      </c>
    </row>
    <row r="8" spans="1:7">
      <c r="A8" s="3" t="s">
        <v>94</v>
      </c>
      <c r="B8" s="4">
        <v>54.909484939130962</v>
      </c>
      <c r="C8" s="4">
        <v>59.697533950679016</v>
      </c>
      <c r="D8" s="4">
        <v>67.630322116279515</v>
      </c>
      <c r="E8" s="4">
        <v>2.2429724987565702</v>
      </c>
      <c r="F8" s="4">
        <v>2.810570549226064</v>
      </c>
      <c r="G8" s="4">
        <v>7.9329484369010581</v>
      </c>
    </row>
    <row r="9" spans="1:7">
      <c r="A9" s="3" t="s">
        <v>80</v>
      </c>
      <c r="B9" s="4">
        <v>21.56497825471023</v>
      </c>
      <c r="C9" s="4">
        <v>30.937718754375094</v>
      </c>
      <c r="D9" s="4">
        <v>37.864831435799793</v>
      </c>
      <c r="E9" s="4">
        <v>0.22841259556880994</v>
      </c>
      <c r="F9" s="4">
        <v>4.8053149735025018</v>
      </c>
      <c r="G9" s="4">
        <v>3.7076719854609199</v>
      </c>
    </row>
    <row r="10" spans="1:7">
      <c r="A10" s="3" t="s">
        <v>81</v>
      </c>
      <c r="B10" s="4">
        <v>27.395400527572246</v>
      </c>
      <c r="C10" s="4">
        <v>38.904184083681677</v>
      </c>
      <c r="D10" s="4">
        <v>38.78584432992303</v>
      </c>
      <c r="E10" s="4">
        <v>6.1973398734767482</v>
      </c>
      <c r="F10" s="4">
        <v>16.502753527718578</v>
      </c>
      <c r="G10" s="4">
        <v>13.417947482367444</v>
      </c>
    </row>
    <row r="11" spans="1:7">
      <c r="A11" s="3" t="s">
        <v>82</v>
      </c>
      <c r="B11" s="4">
        <v>24.957921391548933</v>
      </c>
      <c r="C11" s="4">
        <v>99.065885317706361</v>
      </c>
      <c r="D11" s="4">
        <v>214.50491941585997</v>
      </c>
      <c r="E11" s="4">
        <v>2.0812799486659865</v>
      </c>
      <c r="F11" s="4">
        <v>18.123235701702022</v>
      </c>
      <c r="G11" s="4">
        <v>5.7754679501995403</v>
      </c>
    </row>
    <row r="12" spans="1:7">
      <c r="A12" s="3" t="s">
        <v>83</v>
      </c>
      <c r="B12" s="4">
        <v>3.0581470263982489</v>
      </c>
      <c r="C12" s="4">
        <v>5.9377567551351023</v>
      </c>
      <c r="D12" s="4">
        <v>25.698671598014396</v>
      </c>
      <c r="E12" s="4">
        <v>0.35584595093157773</v>
      </c>
      <c r="F12" s="4">
        <v>0.67333929797618819</v>
      </c>
      <c r="G12" s="4">
        <v>5.6869343684761402</v>
      </c>
    </row>
    <row r="13" spans="1:7">
      <c r="A13" s="3" t="s">
        <v>84</v>
      </c>
      <c r="B13" s="4">
        <v>17.248680835625056</v>
      </c>
      <c r="C13" s="4">
        <v>69.24092081841637</v>
      </c>
      <c r="D13" s="4">
        <v>33.139044400853379</v>
      </c>
      <c r="E13" s="4">
        <v>2.9445063423250728</v>
      </c>
      <c r="F13" s="4">
        <v>6.4046757109653321</v>
      </c>
      <c r="G13" s="4">
        <v>20.639612355390987</v>
      </c>
    </row>
    <row r="14" spans="1:7">
      <c r="A14" s="3" t="s">
        <v>95</v>
      </c>
      <c r="B14" s="4">
        <v>4.1190448249389622</v>
      </c>
      <c r="C14" s="4">
        <v>7.1634517690353814</v>
      </c>
      <c r="D14" s="4">
        <v>11.013367451122496</v>
      </c>
      <c r="E14" s="4">
        <v>0.31090134729014629</v>
      </c>
      <c r="F14" s="4">
        <v>1.2338605444513437</v>
      </c>
      <c r="G14" s="4">
        <v>1.8405683074723218</v>
      </c>
    </row>
    <row r="15" spans="1:7">
      <c r="A15" s="3" t="s">
        <v>86</v>
      </c>
      <c r="B15" s="4">
        <v>46.872182018969035</v>
      </c>
      <c r="C15" s="4">
        <v>80.707582151643052</v>
      </c>
      <c r="D15" s="4">
        <v>110.31778336066651</v>
      </c>
      <c r="E15" s="4">
        <v>0.81833068015916777</v>
      </c>
      <c r="F15" s="4">
        <v>4.5910863074202748</v>
      </c>
      <c r="G15" s="4">
        <v>3.1136956442145509</v>
      </c>
    </row>
    <row r="16" spans="1:7">
      <c r="A16" s="3" t="s">
        <v>87</v>
      </c>
      <c r="B16" s="4">
        <v>1.1905310039862469</v>
      </c>
      <c r="C16" s="4">
        <v>1.4218824376487531</v>
      </c>
      <c r="D16" s="4">
        <v>15.29923353375194</v>
      </c>
      <c r="E16" s="4">
        <v>0.15052294565170354</v>
      </c>
      <c r="F16" s="4">
        <v>0.16026769375975874</v>
      </c>
      <c r="G16" s="4">
        <v>2.499107652602389</v>
      </c>
    </row>
    <row r="17" spans="1:7">
      <c r="A17" s="3" t="s">
        <v>88</v>
      </c>
      <c r="B17" s="4">
        <v>2.6445626957239718</v>
      </c>
      <c r="C17" s="4">
        <v>2.794362387247745</v>
      </c>
      <c r="D17" s="4">
        <v>4.8733235271765656</v>
      </c>
      <c r="E17" s="4">
        <v>0.26996987663837557</v>
      </c>
      <c r="F17" s="4">
        <v>0.46401985288975683</v>
      </c>
      <c r="G17" s="4">
        <v>1.4827259554366077</v>
      </c>
    </row>
    <row r="18" spans="1:7">
      <c r="A18" s="3" t="s">
        <v>89</v>
      </c>
      <c r="B18" s="4">
        <v>2.6967226374497741</v>
      </c>
      <c r="C18" s="4">
        <v>3.5964139282785665</v>
      </c>
      <c r="D18" s="4">
        <v>6.1697316872500521</v>
      </c>
      <c r="E18" s="4">
        <v>0.76438904709343902</v>
      </c>
      <c r="F18" s="4">
        <v>0.70291762541985503</v>
      </c>
      <c r="G18" s="4">
        <v>4.7361634306461404</v>
      </c>
    </row>
    <row r="19" spans="1:7">
      <c r="A19" s="3" t="s">
        <v>90</v>
      </c>
      <c r="B19" s="4">
        <v>99.596849527831253</v>
      </c>
      <c r="C19" s="4">
        <v>210.94524290485811</v>
      </c>
      <c r="D19" s="4">
        <v>165.93521438255911</v>
      </c>
      <c r="E19" s="4">
        <v>13.023656973917181</v>
      </c>
      <c r="F19" s="4">
        <v>17.312857420195964</v>
      </c>
      <c r="G19" s="4">
        <v>21.500298831664438</v>
      </c>
    </row>
    <row r="20" spans="1:7">
      <c r="A20" s="3" t="s">
        <v>91</v>
      </c>
      <c r="B20" s="4">
        <v>40.580297205886893</v>
      </c>
      <c r="C20" s="4">
        <v>50.870824916498336</v>
      </c>
      <c r="D20" s="4">
        <v>49.358791342532989</v>
      </c>
      <c r="E20" s="4">
        <v>3.5607970757324519</v>
      </c>
      <c r="F20" s="4">
        <v>5.0707313124823887</v>
      </c>
      <c r="G20" s="4">
        <v>14.419141279854834</v>
      </c>
    </row>
    <row r="21" spans="1:7">
      <c r="A21" s="3" t="s">
        <v>92</v>
      </c>
      <c r="B21" s="4">
        <v>34.801328187898747</v>
      </c>
      <c r="C21" s="4">
        <v>53.894417888357772</v>
      </c>
      <c r="D21" s="4">
        <v>50.455539120177377</v>
      </c>
      <c r="E21" s="4">
        <v>1.2005107224878468</v>
      </c>
      <c r="F21" s="4">
        <v>1.7318070445464562</v>
      </c>
      <c r="G21" s="4">
        <v>8.4396802832480269</v>
      </c>
    </row>
    <row r="22" spans="1:7">
      <c r="A22" s="3" t="s">
        <v>93</v>
      </c>
      <c r="B22" s="4">
        <v>24.122814366946034</v>
      </c>
      <c r="C22" s="4">
        <v>25.326052521050425</v>
      </c>
      <c r="D22" s="4">
        <v>19.54125579750929</v>
      </c>
      <c r="E22" s="4">
        <v>0.48429137556641355</v>
      </c>
      <c r="F22" s="4">
        <v>0.77994022633205962</v>
      </c>
      <c r="G22" s="4">
        <v>4.3139711072703211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0" sqref="L40"/>
    </sheetView>
  </sheetViews>
  <sheetFormatPr baseColWidth="10" defaultRowHeight="14" x14ac:dyDescent="0"/>
  <sheetData/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9" sqref="A49"/>
    </sheetView>
  </sheetViews>
  <sheetFormatPr baseColWidth="10" defaultRowHeight="14" x14ac:dyDescent="0"/>
  <sheetData/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Leo d'Espaux</cp:lastModifiedBy>
  <dcterms:created xsi:type="dcterms:W3CDTF">2015-08-23T19:23:54Z</dcterms:created>
  <dcterms:modified xsi:type="dcterms:W3CDTF">2015-08-28T15:55:21Z</dcterms:modified>
</cp:coreProperties>
</file>