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pp\PS\Excel\"/>
    </mc:Choice>
  </mc:AlternateContent>
  <bookViews>
    <workbookView xWindow="-120" yWindow="-120" windowWidth="20730" windowHeight="11160"/>
  </bookViews>
  <sheets>
    <sheet name="KactuS - QryBiEmple" sheetId="1" r:id="rId1"/>
    <sheet name="Hoja2" sheetId="3" state="hidden" r:id="rId2"/>
    <sheet name="Hoja1" sheetId="2" state="hidden" r:id="rId3"/>
  </sheets>
  <definedNames>
    <definedName name="_xlnm._FilterDatabase" localSheetId="0" hidden="1">'KactuS - QryBiEmple'!$A$1:$S$372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2" i="1" l="1"/>
  <c r="D46" i="2" l="1"/>
  <c r="D13" i="2"/>
  <c r="D14" i="2"/>
  <c r="D15" i="2"/>
  <c r="D16" i="2"/>
  <c r="D17" i="2"/>
  <c r="D18" i="2"/>
  <c r="D19" i="2"/>
  <c r="D20" i="2"/>
  <c r="D21" i="2"/>
  <c r="D22" i="2"/>
  <c r="D23" i="2"/>
  <c r="D26" i="2"/>
  <c r="D27" i="2"/>
  <c r="D28" i="2"/>
  <c r="D29" i="2"/>
  <c r="D30" i="2"/>
  <c r="D31" i="2"/>
  <c r="D32" i="2"/>
  <c r="D33" i="2"/>
  <c r="D34" i="2"/>
  <c r="D35" i="2"/>
  <c r="D36" i="2"/>
  <c r="D39" i="2"/>
  <c r="D40" i="2"/>
  <c r="D41" i="2"/>
  <c r="D42" i="2"/>
  <c r="D5" i="2"/>
  <c r="D6" i="2"/>
  <c r="D7" i="2"/>
  <c r="D8" i="2"/>
  <c r="D9" i="2"/>
  <c r="D10" i="2"/>
  <c r="D4" i="2"/>
  <c r="B46" i="2"/>
  <c r="C46" i="2"/>
</calcChain>
</file>

<file path=xl/sharedStrings.xml><?xml version="1.0" encoding="utf-8"?>
<sst xmlns="http://schemas.openxmlformats.org/spreadsheetml/2006/main" count="3608" uniqueCount="1383">
  <si>
    <t>JOSE BERNARDO</t>
  </si>
  <si>
    <t>GAITAN VASQUEZ</t>
  </si>
  <si>
    <t>RODRIGUEZ GARZON</t>
  </si>
  <si>
    <t>FABIAN</t>
  </si>
  <si>
    <t>FRANCO MARTINEZ</t>
  </si>
  <si>
    <t>HECTOR JULIO</t>
  </si>
  <si>
    <t>QUIÑONES MONROY</t>
  </si>
  <si>
    <t>JOSE MIGUEL</t>
  </si>
  <si>
    <t>BUITRAGO CAMARGO</t>
  </si>
  <si>
    <t>GILBERTO</t>
  </si>
  <si>
    <t>RIOS HURTADO</t>
  </si>
  <si>
    <t>JAIRO</t>
  </si>
  <si>
    <t>JESUALDO</t>
  </si>
  <si>
    <t>BRITO NUNEZ</t>
  </si>
  <si>
    <t>JOSE MANUEL</t>
  </si>
  <si>
    <t>GONZALEZ BASTIDAS</t>
  </si>
  <si>
    <t>ABEL</t>
  </si>
  <si>
    <t>PEÑA BENAVIDES</t>
  </si>
  <si>
    <t>YESID FERNEL</t>
  </si>
  <si>
    <t>RODRIGUEZ PEÑA</t>
  </si>
  <si>
    <t>CAMILO ANDRES</t>
  </si>
  <si>
    <t>RAMIREZ VARON</t>
  </si>
  <si>
    <t>MARIO DE JESUS</t>
  </si>
  <si>
    <t>ORTIZ BANOL</t>
  </si>
  <si>
    <t>ROGER CAMILO</t>
  </si>
  <si>
    <t>DAZA WALTEROS</t>
  </si>
  <si>
    <t>CARLOS SAMUEL</t>
  </si>
  <si>
    <t>GARCIA CRUZ</t>
  </si>
  <si>
    <t>EDER</t>
  </si>
  <si>
    <t>GARCIA SILVA</t>
  </si>
  <si>
    <t>EDGAR FRANCISCO</t>
  </si>
  <si>
    <t>CORREA BELTRAN</t>
  </si>
  <si>
    <t>JULIO ANDRES</t>
  </si>
  <si>
    <t>EDUARDO ENRIQUE</t>
  </si>
  <si>
    <t>VANEGAS IGLESIAS</t>
  </si>
  <si>
    <t>LUIS EDUARDO</t>
  </si>
  <si>
    <t>CALIXTO PARADA</t>
  </si>
  <si>
    <t>FABIO</t>
  </si>
  <si>
    <t>TRUJILLO COLLAZOS</t>
  </si>
  <si>
    <t>ALIRIO</t>
  </si>
  <si>
    <t>GUTIERREZ PASTRANA</t>
  </si>
  <si>
    <t>JOSE MARIA</t>
  </si>
  <si>
    <t>FUENTES ORTEGA</t>
  </si>
  <si>
    <t>JUAN MARTIN</t>
  </si>
  <si>
    <t>BERMUDEZ MARIN</t>
  </si>
  <si>
    <t>WILSON</t>
  </si>
  <si>
    <t>PEREZ ECHEVERRY</t>
  </si>
  <si>
    <t>JULIO CESAR</t>
  </si>
  <si>
    <t>RESTREPO GRAJALES</t>
  </si>
  <si>
    <t>ISMAEL FELIPE</t>
  </si>
  <si>
    <t>PERDOMO FRANKY</t>
  </si>
  <si>
    <t>YESID  ANTONIO</t>
  </si>
  <si>
    <t>MAZO  NAVARRETE</t>
  </si>
  <si>
    <t>DIEGO RICARDO</t>
  </si>
  <si>
    <t>CERON GOMEZ</t>
  </si>
  <si>
    <t>HUGO MARIO</t>
  </si>
  <si>
    <t>TRIVIÑO ARBELAEZ</t>
  </si>
  <si>
    <t>PEDRO PABLO</t>
  </si>
  <si>
    <t>TORRES OLAYA</t>
  </si>
  <si>
    <t>DEOGRACIAS</t>
  </si>
  <si>
    <t>MALAGON BOLANOS</t>
  </si>
  <si>
    <t>JOSE ALBERTO</t>
  </si>
  <si>
    <t>MARTINEZ VASQUEZ</t>
  </si>
  <si>
    <t>HELMAN</t>
  </si>
  <si>
    <t>SUAREZ VILLALBA</t>
  </si>
  <si>
    <t>ROZO DIAZ</t>
  </si>
  <si>
    <t>FABIO ANTONIO</t>
  </si>
  <si>
    <t>CARRILLO GUTIERREZ</t>
  </si>
  <si>
    <t>MANUEL ALBERTO</t>
  </si>
  <si>
    <t>LIZARAZO PARRA</t>
  </si>
  <si>
    <t>JORGE ELIECER</t>
  </si>
  <si>
    <t>DELGADO TOSCANO</t>
  </si>
  <si>
    <t>JAIME</t>
  </si>
  <si>
    <t>MORENO CAMARGO</t>
  </si>
  <si>
    <t>FERNANDO ALIRIO</t>
  </si>
  <si>
    <t>CONTRERAS SANCHEZ</t>
  </si>
  <si>
    <t>PABLO ANTONIO</t>
  </si>
  <si>
    <t>TORRES CAMPOS</t>
  </si>
  <si>
    <t>OMAR GREGORIO</t>
  </si>
  <si>
    <t>MORENO RONCANCIO</t>
  </si>
  <si>
    <t>DANIEL</t>
  </si>
  <si>
    <t>SARMIENTO ROJAS</t>
  </si>
  <si>
    <t>JUAN FRANCISCO</t>
  </si>
  <si>
    <t>JIMENEZ OBANDO</t>
  </si>
  <si>
    <t>CARLOS EDUARDO</t>
  </si>
  <si>
    <t>GALARZA CAÑON</t>
  </si>
  <si>
    <t>LUZ MIRYAM</t>
  </si>
  <si>
    <t>GIL OSORIO</t>
  </si>
  <si>
    <t>HILDA INES</t>
  </si>
  <si>
    <t>GONZALEZ FLORIAN</t>
  </si>
  <si>
    <t>LAURA YADIRA</t>
  </si>
  <si>
    <t>ABRIL FRADE</t>
  </si>
  <si>
    <t>YOLANDA</t>
  </si>
  <si>
    <t>ROJAS PACHON</t>
  </si>
  <si>
    <t>OLGA ZENAIDA</t>
  </si>
  <si>
    <t>BERMUDEZ SALAZAR</t>
  </si>
  <si>
    <t>CLAUDIA MARCELA</t>
  </si>
  <si>
    <t>MARTTA HERRERA</t>
  </si>
  <si>
    <t>SANDRA MILENA</t>
  </si>
  <si>
    <t>TORO MONCADA</t>
  </si>
  <si>
    <t>ALBA MERCEDES</t>
  </si>
  <si>
    <t>GOMEZ BAYUELO</t>
  </si>
  <si>
    <t>CLAUDIA PATRICIA</t>
  </si>
  <si>
    <t>ALVARADO SEGOVIA</t>
  </si>
  <si>
    <t>EUGENIA MARIA</t>
  </si>
  <si>
    <t>GANDARA ORTEGA</t>
  </si>
  <si>
    <t>LILIANA MARIA</t>
  </si>
  <si>
    <t>RODRIGUEZ ESPITIA</t>
  </si>
  <si>
    <t>ALIX GREGORIA</t>
  </si>
  <si>
    <t>TORRES MARTINEZ</t>
  </si>
  <si>
    <t>MARTHA YANED</t>
  </si>
  <si>
    <t>BLANCO</t>
  </si>
  <si>
    <t>LAURA MARCELA</t>
  </si>
  <si>
    <t>RESTREPO ALVAREZ</t>
  </si>
  <si>
    <t>ANGELICA MARIA</t>
  </si>
  <si>
    <t>LIDA CONSTANZA</t>
  </si>
  <si>
    <t>ARTUNDUAGA TOVAR</t>
  </si>
  <si>
    <t>YECENIA DEL CARMEN</t>
  </si>
  <si>
    <t>FERREIRA MANSILLA</t>
  </si>
  <si>
    <t>HILDA</t>
  </si>
  <si>
    <t>PORRAS MARIN</t>
  </si>
  <si>
    <t>CATALINA</t>
  </si>
  <si>
    <t>JIMENEZ VILLA</t>
  </si>
  <si>
    <t>SOR LILIA</t>
  </si>
  <si>
    <t>CALLEJAS RODRIGUEZ</t>
  </si>
  <si>
    <t>LUZ DARY</t>
  </si>
  <si>
    <t>RAMIREZ PINILLA</t>
  </si>
  <si>
    <t>MARTHA LILIANA</t>
  </si>
  <si>
    <t>CARO ACEV EDO</t>
  </si>
  <si>
    <t>MONICA</t>
  </si>
  <si>
    <t>MEJIA GOMEZ</t>
  </si>
  <si>
    <t>ANDREA</t>
  </si>
  <si>
    <t>MOLINA ALVAREZ</t>
  </si>
  <si>
    <t>GILMA</t>
  </si>
  <si>
    <t>HERNANDEZ VARON</t>
  </si>
  <si>
    <t>KETTY DEL CARMEN</t>
  </si>
  <si>
    <t>JULIO AVILA</t>
  </si>
  <si>
    <t>LUCIA DEL S.</t>
  </si>
  <si>
    <t>ESCOBAR PEREZ</t>
  </si>
  <si>
    <t>ELVIA CECILIA</t>
  </si>
  <si>
    <t>VISBAL VILLALBA</t>
  </si>
  <si>
    <t>GLORIA CECILIA</t>
  </si>
  <si>
    <t>MARTINEZ RAPALINO</t>
  </si>
  <si>
    <t>DENIS ADRIANA</t>
  </si>
  <si>
    <t>MONROY RUGELES</t>
  </si>
  <si>
    <t>MARIA ALEJANDRA</t>
  </si>
  <si>
    <t>SUAREZ CASTELLANOS</t>
  </si>
  <si>
    <t>ALIX DEL PILAR</t>
  </si>
  <si>
    <t>ROA ROMERO</t>
  </si>
  <si>
    <t>ZULMARY</t>
  </si>
  <si>
    <t>PABON  RODRIGUEZ</t>
  </si>
  <si>
    <t>LUISA FERNANDA</t>
  </si>
  <si>
    <t>MEDINA MARTINEZ</t>
  </si>
  <si>
    <t>MARTHA CECILIA</t>
  </si>
  <si>
    <t>OSORIO PAYARES</t>
  </si>
  <si>
    <t>DENISSE ANDREA</t>
  </si>
  <si>
    <t>FAJARDO ORTEGON</t>
  </si>
  <si>
    <t>OLGA</t>
  </si>
  <si>
    <t>RIOBO FRANCO</t>
  </si>
  <si>
    <t>MYRIAM MARLENE</t>
  </si>
  <si>
    <t>CAMACHO GONZALEZ</t>
  </si>
  <si>
    <t>MONICA DEL PILAR</t>
  </si>
  <si>
    <t>TORO RANGEL</t>
  </si>
  <si>
    <t>CAROLINA</t>
  </si>
  <si>
    <t>ROJAS CUJIA</t>
  </si>
  <si>
    <t>LUCILA</t>
  </si>
  <si>
    <t>VARGAS MUNOZ</t>
  </si>
  <si>
    <t>JUDITH</t>
  </si>
  <si>
    <t>ARDILA NINO</t>
  </si>
  <si>
    <t>SANDRA YANEETH</t>
  </si>
  <si>
    <t>HERRERA LOPEZ</t>
  </si>
  <si>
    <t>LUZ MARINA</t>
  </si>
  <si>
    <t>MORENO RAMIREZ</t>
  </si>
  <si>
    <t>MORALES VERA</t>
  </si>
  <si>
    <t>CONSUELO</t>
  </si>
  <si>
    <t>CLAVIJO LOMBANA</t>
  </si>
  <si>
    <t>EVELYN IDALID</t>
  </si>
  <si>
    <t>QUIJANO GOMEZ</t>
  </si>
  <si>
    <t>NOHORA OFELIA</t>
  </si>
  <si>
    <t>OTALORA CIFUENTES</t>
  </si>
  <si>
    <t>DIANA CONSUELO</t>
  </si>
  <si>
    <t>GOMEZ COY</t>
  </si>
  <si>
    <t>DIANA CAROLINA</t>
  </si>
  <si>
    <t>MONTAÑEZ LOPEZ</t>
  </si>
  <si>
    <t>LUZ MERY</t>
  </si>
  <si>
    <t>ESLAVA MUNOZ</t>
  </si>
  <si>
    <t>SONIA FERNANDA</t>
  </si>
  <si>
    <t>MAYA PERDOMO</t>
  </si>
  <si>
    <t>PASTORA</t>
  </si>
  <si>
    <t>POVEDA DE CHOCONTA</t>
  </si>
  <si>
    <t>ROSALBA</t>
  </si>
  <si>
    <t>CUBIDES AGUILAR</t>
  </si>
  <si>
    <t>MARIA PATRICIA</t>
  </si>
  <si>
    <t>REYNA QUIROGA</t>
  </si>
  <si>
    <t>VILMA ESTHER</t>
  </si>
  <si>
    <t>BERMUDEZ BARRIOS</t>
  </si>
  <si>
    <t>BEATRIZ</t>
  </si>
  <si>
    <t>GUZMAN RODRIGUEZ</t>
  </si>
  <si>
    <t>OLGA BEATRIZ</t>
  </si>
  <si>
    <t>BARRIOS GOMEZ</t>
  </si>
  <si>
    <t>ROSA CECILIA</t>
  </si>
  <si>
    <t>HORMAZA ORJUELA</t>
  </si>
  <si>
    <t>MARGARITA</t>
  </si>
  <si>
    <t>SARA PAULINA</t>
  </si>
  <si>
    <t>MORALES RESTREPO</t>
  </si>
  <si>
    <t>DAIRA</t>
  </si>
  <si>
    <t>SARKAR ORTIZ</t>
  </si>
  <si>
    <t>LUZ ANGELA</t>
  </si>
  <si>
    <t>CRISTANCHO CORREDOR</t>
  </si>
  <si>
    <t>BETSY FRANCIA</t>
  </si>
  <si>
    <t>AMAYA BLANCHAR</t>
  </si>
  <si>
    <t>CLAUDIA MARIA</t>
  </si>
  <si>
    <t>CHAVERRA ARGOTE</t>
  </si>
  <si>
    <t>NEREIDA DEL CARMEN</t>
  </si>
  <si>
    <t>CARO COHEN</t>
  </si>
  <si>
    <t>ALCIRA</t>
  </si>
  <si>
    <t>VARGAS NOSSA</t>
  </si>
  <si>
    <t>GINA DEL ROSARIO</t>
  </si>
  <si>
    <t>NUNEZ POLO</t>
  </si>
  <si>
    <t>HERNANDEZ CORTES</t>
  </si>
  <si>
    <t>CELIS CIFUENTES</t>
  </si>
  <si>
    <t>GLADYS AMALIA</t>
  </si>
  <si>
    <t>RUSSI GOMEZ</t>
  </si>
  <si>
    <t>GLADYS DELIA</t>
  </si>
  <si>
    <t>GONZALEZ PARRA</t>
  </si>
  <si>
    <t>NIDIA</t>
  </si>
  <si>
    <t>RODRIGUEZ SILVA</t>
  </si>
  <si>
    <t>CONSTANZA</t>
  </si>
  <si>
    <t>CASTRO SANCHEZ</t>
  </si>
  <si>
    <t>GLORIA PATRICIA</t>
  </si>
  <si>
    <t>PERDOMO RANGEL</t>
  </si>
  <si>
    <t>GALLEGO DIAZ</t>
  </si>
  <si>
    <t>MARIA INES</t>
  </si>
  <si>
    <t>ARDILA</t>
  </si>
  <si>
    <t>AMALIA</t>
  </si>
  <si>
    <t>LOZANO RAMIREZ</t>
  </si>
  <si>
    <t>GLORIA LIZETT</t>
  </si>
  <si>
    <t>PULGARIN AYALA</t>
  </si>
  <si>
    <t>GLORIA STELLA</t>
  </si>
  <si>
    <t>PINZON PARRA</t>
  </si>
  <si>
    <t>SANDRA</t>
  </si>
  <si>
    <t>SIERRA SEGURA</t>
  </si>
  <si>
    <t>GARZON CHARUM</t>
  </si>
  <si>
    <t>MARIA FERNANDA</t>
  </si>
  <si>
    <t>ARDILA LOPEZ</t>
  </si>
  <si>
    <t>LUCY ESTELLA</t>
  </si>
  <si>
    <t>PALACIOS VALOYES</t>
  </si>
  <si>
    <t>SANDRA JANNETH</t>
  </si>
  <si>
    <t>DUEÑAS TOVAR</t>
  </si>
  <si>
    <t>JACQUELINE</t>
  </si>
  <si>
    <t>CARRILLO VERGARA</t>
  </si>
  <si>
    <t>EDDA DEL PILAR</t>
  </si>
  <si>
    <t>ACERO GONZALEZ</t>
  </si>
  <si>
    <t>LORENA</t>
  </si>
  <si>
    <t>MIRANDA ARIZA</t>
  </si>
  <si>
    <t>NUBIA PATRICIA</t>
  </si>
  <si>
    <t>CHIQUITO HOYOS</t>
  </si>
  <si>
    <t>DORIS MAUREN</t>
  </si>
  <si>
    <t>CONTRERAS LAITON</t>
  </si>
  <si>
    <t>DIAZ LEAL</t>
  </si>
  <si>
    <t>OLGA REGINA</t>
  </si>
  <si>
    <t>GARZON PUPO</t>
  </si>
  <si>
    <t>ROSA HELENA</t>
  </si>
  <si>
    <t>GONZALEZ VARGAS</t>
  </si>
  <si>
    <t>ADALGIZA</t>
  </si>
  <si>
    <t>RIOS HERRERA</t>
  </si>
  <si>
    <t>SANDRA LILIANA</t>
  </si>
  <si>
    <t>MARTINEZ CASTILLO</t>
  </si>
  <si>
    <t>MARTHA JYLTHEY</t>
  </si>
  <si>
    <t>GARCIA FARIETA</t>
  </si>
  <si>
    <t>ADRIANA CAROLINA</t>
  </si>
  <si>
    <t>RODRIGUEZ BLANCO</t>
  </si>
  <si>
    <t>NUBIA MERCEDES</t>
  </si>
  <si>
    <t>MARTINEZ FORERO</t>
  </si>
  <si>
    <t>LUZ NEYLA</t>
  </si>
  <si>
    <t>GUEVARA RAMIREZ</t>
  </si>
  <si>
    <t>MARCELA DEL PILAR</t>
  </si>
  <si>
    <t>NIÑO LANCHEROS</t>
  </si>
  <si>
    <t>DIANA MARCELA</t>
  </si>
  <si>
    <t>CONTRERAS MALAGON</t>
  </si>
  <si>
    <t>MARIA CECILIA</t>
  </si>
  <si>
    <t>LONDOÑO SALAZAR</t>
  </si>
  <si>
    <t>ASTRID FABIOLA</t>
  </si>
  <si>
    <t>SALDARRIAGA DIAZ</t>
  </si>
  <si>
    <t>YENIT</t>
  </si>
  <si>
    <t>SAUCEDO TORRES</t>
  </si>
  <si>
    <t>CAROLINA ROSA</t>
  </si>
  <si>
    <t>CASTAÑEDA DE AVILA</t>
  </si>
  <si>
    <t>ANA CAROLINA</t>
  </si>
  <si>
    <t>CALDERON DUQUE</t>
  </si>
  <si>
    <t>MARIA CONSUELO</t>
  </si>
  <si>
    <t>DIAZ LASCAR</t>
  </si>
  <si>
    <t>MILENA</t>
  </si>
  <si>
    <t>LOPEZ LOPEZ</t>
  </si>
  <si>
    <t>MARIA ALICIA</t>
  </si>
  <si>
    <t>BARRERA MEJIA</t>
  </si>
  <si>
    <t>ADRIANA MARCELA</t>
  </si>
  <si>
    <t>MEDINA PEÑA</t>
  </si>
  <si>
    <t>SUAREZ HERRERA</t>
  </si>
  <si>
    <t>CLAUDIA MILENA</t>
  </si>
  <si>
    <t>RODRIGUEZ ALVAREZ</t>
  </si>
  <si>
    <t>YIRA MARCELA</t>
  </si>
  <si>
    <t>MONTILLA GARZON</t>
  </si>
  <si>
    <t>LUCY DEIBY</t>
  </si>
  <si>
    <t>PALACIOS ARCE</t>
  </si>
  <si>
    <t>ADRIANA PATRICIA</t>
  </si>
  <si>
    <t>LAMPREA MUÑOZ</t>
  </si>
  <si>
    <t>LILIANA</t>
  </si>
  <si>
    <t>VERGARA HINCAPIE</t>
  </si>
  <si>
    <t>GLORIA MATILDE</t>
  </si>
  <si>
    <t>FERNANDEZ OSPINA</t>
  </si>
  <si>
    <t>ADRIANA ETHEL</t>
  </si>
  <si>
    <t>VIVAS ROBLES</t>
  </si>
  <si>
    <t>CRISTINA ROSARIO</t>
  </si>
  <si>
    <t>MANJARRES MARTINEZ</t>
  </si>
  <si>
    <t>DIANA ROCIO</t>
  </si>
  <si>
    <t>MORA TAPIAS</t>
  </si>
  <si>
    <t>MONTAÑA RIVERA</t>
  </si>
  <si>
    <t>KELLY JULIETH</t>
  </si>
  <si>
    <t>AGUILERA ROJAS</t>
  </si>
  <si>
    <t>DIANA CLEMENCIA</t>
  </si>
  <si>
    <t>GUAYASAMIN HOLGUIN</t>
  </si>
  <si>
    <t>JULY MARCELA</t>
  </si>
  <si>
    <t>AGUILAR TORO</t>
  </si>
  <si>
    <t>PAOLA ELVIRA</t>
  </si>
  <si>
    <t>THIRIAT TOVAR</t>
  </si>
  <si>
    <t>DIANA PAOLA</t>
  </si>
  <si>
    <t>CORDOBA GOMEZ</t>
  </si>
  <si>
    <t>JENNY LIZETTE</t>
  </si>
  <si>
    <t>ORJUELA ORJUELA</t>
  </si>
  <si>
    <t>JENNY CAROLINA</t>
  </si>
  <si>
    <t>VELANDIA MARTINEZ</t>
  </si>
  <si>
    <t>CORREA LOPEZ</t>
  </si>
  <si>
    <t>MARIA DEL PILAR</t>
  </si>
  <si>
    <t>PAULA MARCELA</t>
  </si>
  <si>
    <t>ACEVEDO BOTERO</t>
  </si>
  <si>
    <t>BERTHA CRISTINA</t>
  </si>
  <si>
    <t>ESCALANTE CHARRY</t>
  </si>
  <si>
    <t>ANGELA JANETH</t>
  </si>
  <si>
    <t>CORTES HERNANDEZ</t>
  </si>
  <si>
    <t>PINERES FADUL</t>
  </si>
  <si>
    <t>LEONOR ISMENIA</t>
  </si>
  <si>
    <t>PARADA SANGUINO</t>
  </si>
  <si>
    <t>OLGA LUCERO</t>
  </si>
  <si>
    <t>FIGUEROA PARADA</t>
  </si>
  <si>
    <t>VALENZUELA PARDO</t>
  </si>
  <si>
    <t>BLANCA CECILIA</t>
  </si>
  <si>
    <t>FAJARDO ARDILA</t>
  </si>
  <si>
    <t>ERIKA PAOLA</t>
  </si>
  <si>
    <t>PATIÑO ORTEGA</t>
  </si>
  <si>
    <t>FLOR ANGELA</t>
  </si>
  <si>
    <t>CASTRO RODRIGUEZ</t>
  </si>
  <si>
    <t>XENIA MILENA</t>
  </si>
  <si>
    <t>RAMIREZ OSORIO</t>
  </si>
  <si>
    <t>OLGA LILIANA</t>
  </si>
  <si>
    <t>SANCHEZ MEJIA</t>
  </si>
  <si>
    <t>EVERT EDUARDO</t>
  </si>
  <si>
    <t>CAUSADO JARABA</t>
  </si>
  <si>
    <t>EDINSON RAFAEL</t>
  </si>
  <si>
    <t>CASTILLO CAMPO</t>
  </si>
  <si>
    <t>ROBERTO RANDOL</t>
  </si>
  <si>
    <t>CARROLL GONZALEZ</t>
  </si>
  <si>
    <t>CARLOS ALBERTO</t>
  </si>
  <si>
    <t>PACHECO AYALA</t>
  </si>
  <si>
    <t>RAFAEL ENRIQUE</t>
  </si>
  <si>
    <t>CASTAÑEDA VERANO</t>
  </si>
  <si>
    <t>ELKIN GIOVANNI</t>
  </si>
  <si>
    <t>ROMERO MATURANA</t>
  </si>
  <si>
    <t>CESAR AUGUSTO</t>
  </si>
  <si>
    <t>MORA RAMIREZ</t>
  </si>
  <si>
    <t>JULIAN ANDRES</t>
  </si>
  <si>
    <t>FAGUA AREVALO</t>
  </si>
  <si>
    <t>ANDRES MAURICIO</t>
  </si>
  <si>
    <t>RUIZ GOMEZ</t>
  </si>
  <si>
    <t>EDGAR</t>
  </si>
  <si>
    <t>RAMIREZ MEDINA</t>
  </si>
  <si>
    <t>CARLOS MARIO</t>
  </si>
  <si>
    <t>PINILLA WADNIPAR</t>
  </si>
  <si>
    <t>JOSE LUIS</t>
  </si>
  <si>
    <t>ALMANZA RUIZ</t>
  </si>
  <si>
    <t>GERMAN RICARDO</t>
  </si>
  <si>
    <t>RODRIGUEZ RODRIGUEZ</t>
  </si>
  <si>
    <t>JORGE</t>
  </si>
  <si>
    <t>SIERRA QUIROZ</t>
  </si>
  <si>
    <t>CHACON BOBADILLA</t>
  </si>
  <si>
    <t>JUAN EDGAR</t>
  </si>
  <si>
    <t>MARTINEZ VARGAS</t>
  </si>
  <si>
    <t>PEDRO ARTURO</t>
  </si>
  <si>
    <t>ABRIL LOTTA</t>
  </si>
  <si>
    <t>JORGE ALBERTO</t>
  </si>
  <si>
    <t>REY RAMOS</t>
  </si>
  <si>
    <t>ISRAEL</t>
  </si>
  <si>
    <t>HERNANDEZ GOMEZ</t>
  </si>
  <si>
    <t>WILLIAM GERMAN</t>
  </si>
  <si>
    <t>TORRES LOPEZ</t>
  </si>
  <si>
    <t>LUIS ALBERTO</t>
  </si>
  <si>
    <t>TORRES TORRES</t>
  </si>
  <si>
    <t>ALEJANDRO</t>
  </si>
  <si>
    <t>CABALLERO MATIZ</t>
  </si>
  <si>
    <t>NESTOR ALONSO</t>
  </si>
  <si>
    <t>JIMENEZ ESTRADA</t>
  </si>
  <si>
    <t>NELSON HERNANDO</t>
  </si>
  <si>
    <t>SALAZAR ALZATE</t>
  </si>
  <si>
    <t>HERNAN VIRGILIO</t>
  </si>
  <si>
    <t>MATALLANA PINTO</t>
  </si>
  <si>
    <t>RICARDO DE JESUS.</t>
  </si>
  <si>
    <t>ARENALES LONDONO</t>
  </si>
  <si>
    <t>OSCAR</t>
  </si>
  <si>
    <t>CASTRO MOJICA</t>
  </si>
  <si>
    <t>WILLIAM</t>
  </si>
  <si>
    <t>SOTO GAITAN</t>
  </si>
  <si>
    <t>ANAYA ESTEVEZ</t>
  </si>
  <si>
    <t>NESTOR JAVIER</t>
  </si>
  <si>
    <t>RINCON CUFINO</t>
  </si>
  <si>
    <t>TORRES MARIÑO</t>
  </si>
  <si>
    <t>RICARDO</t>
  </si>
  <si>
    <t>FORERO MONTERO</t>
  </si>
  <si>
    <t>LUIS FERNANDO</t>
  </si>
  <si>
    <t>BERNAL ALDANA</t>
  </si>
  <si>
    <t>RICARDO RODOLFO</t>
  </si>
  <si>
    <t>JAVIER</t>
  </si>
  <si>
    <t>BERNATE PANIAGUA</t>
  </si>
  <si>
    <t>JOSE HILARIO</t>
  </si>
  <si>
    <t>GUEVARA  MORENO</t>
  </si>
  <si>
    <t>ALBERTO ALEXANDER</t>
  </si>
  <si>
    <t>FORERO PRIETO</t>
  </si>
  <si>
    <t>AZAEL ULISES</t>
  </si>
  <si>
    <t>RODRIGUEZ GOMEZ</t>
  </si>
  <si>
    <t>MARIO ALCIDES</t>
  </si>
  <si>
    <t>LOZANO REYES</t>
  </si>
  <si>
    <t>ENRIQUE</t>
  </si>
  <si>
    <t>HERRERA MONROY</t>
  </si>
  <si>
    <t>JAVIER ALONSO</t>
  </si>
  <si>
    <t>SANCHEZ GALVIS</t>
  </si>
  <si>
    <t>JAVIER ORLANDO</t>
  </si>
  <si>
    <t>ARIAS</t>
  </si>
  <si>
    <t>JUAN ARQUIMIDES</t>
  </si>
  <si>
    <t>AHUMADA SACRISTAN</t>
  </si>
  <si>
    <t>EDWING HERNANDO</t>
  </si>
  <si>
    <t>GOMEZ CARREÑO</t>
  </si>
  <si>
    <t>CARLOS ANTONIO</t>
  </si>
  <si>
    <t>MOLINA HURTADO</t>
  </si>
  <si>
    <t>LUIS GUILLERMO</t>
  </si>
  <si>
    <t>ORTEGATE PAEZ</t>
  </si>
  <si>
    <t>YEINSON JAVIER</t>
  </si>
  <si>
    <t>OSPINA VILLAMIL</t>
  </si>
  <si>
    <t>DIEGO ARMANDO</t>
  </si>
  <si>
    <t>SIERRA MARIN</t>
  </si>
  <si>
    <t>JOSE ALEJANDRO</t>
  </si>
  <si>
    <t>ARDILA MORENO</t>
  </si>
  <si>
    <t>JUAN CARLOS</t>
  </si>
  <si>
    <t>NORIEGA SILVA</t>
  </si>
  <si>
    <t>CARLOS ENRIQUE</t>
  </si>
  <si>
    <t>INDABURO MARTINEZ</t>
  </si>
  <si>
    <t>JAIRO ENRIQUE</t>
  </si>
  <si>
    <t>LANCHEROS MESA</t>
  </si>
  <si>
    <t>FRANKLIN</t>
  </si>
  <si>
    <t>MERCHAN CALDERON</t>
  </si>
  <si>
    <t>JAIME ALBERTO</t>
  </si>
  <si>
    <t>GARCIA</t>
  </si>
  <si>
    <t>GUSTAVO ADOLFO</t>
  </si>
  <si>
    <t>ESPINOSA ENCISO</t>
  </si>
  <si>
    <t>WILINTON</t>
  </si>
  <si>
    <t>ORTIZ QUEVEDO</t>
  </si>
  <si>
    <t>FABIAN ALONSO</t>
  </si>
  <si>
    <t>VASQUES BARRERA</t>
  </si>
  <si>
    <t>LEVER FABIAN</t>
  </si>
  <si>
    <t>SUAZA ROJAS</t>
  </si>
  <si>
    <t>NARVICK ALMIR</t>
  </si>
  <si>
    <t>YURGAKY ARRIAGA</t>
  </si>
  <si>
    <t>LUIS LEONARDO</t>
  </si>
  <si>
    <t>MONGUI ROJAS</t>
  </si>
  <si>
    <t>PEDRO NEL</t>
  </si>
  <si>
    <t>RUEDA GARCES</t>
  </si>
  <si>
    <t>JAIME AUGUSTO</t>
  </si>
  <si>
    <t>HERNANDEZ DELGADO</t>
  </si>
  <si>
    <t>GERMAN</t>
  </si>
  <si>
    <t>DIAZ AMADO</t>
  </si>
  <si>
    <t>GIL MOYA</t>
  </si>
  <si>
    <t>MARIA VIVIANA</t>
  </si>
  <si>
    <t>PINTO OYOLA</t>
  </si>
  <si>
    <t>LEYDI ANGELICA</t>
  </si>
  <si>
    <t>ARIAS GARCIA</t>
  </si>
  <si>
    <t>KAROL LISETTE</t>
  </si>
  <si>
    <t>CASTAÑEDA SUPANTEVE</t>
  </si>
  <si>
    <t>ILEANA MARGARITA</t>
  </si>
  <si>
    <t>IGUARAN SALINAS</t>
  </si>
  <si>
    <t>MANUEL  ALEJANDRO</t>
  </si>
  <si>
    <t>GARZON  VALENCIA</t>
  </si>
  <si>
    <t>ANDRES STEVEN</t>
  </si>
  <si>
    <t>TORRES BENAVIDEZ</t>
  </si>
  <si>
    <t>OSCAR JAVIER</t>
  </si>
  <si>
    <t>CASTILLO QUEVEDO</t>
  </si>
  <si>
    <t>YORDY DANIEL</t>
  </si>
  <si>
    <t>HERNANDEZ HURTADO</t>
  </si>
  <si>
    <t>JULIAN DAVID</t>
  </si>
  <si>
    <t>FARFAN NIVIA</t>
  </si>
  <si>
    <t>DIEGO CAMILO</t>
  </si>
  <si>
    <t>CUJER CORREA</t>
  </si>
  <si>
    <t>ROQUE  ANTONIO</t>
  </si>
  <si>
    <t>CEPEDA  DONCEL</t>
  </si>
  <si>
    <t>YANCY JOHANNA</t>
  </si>
  <si>
    <t>NUÑEZ ARIAS</t>
  </si>
  <si>
    <t>VIVIAN KARINA</t>
  </si>
  <si>
    <t>PARRA ROBLEDO</t>
  </si>
  <si>
    <t>DIANA PATRICIA</t>
  </si>
  <si>
    <t>HERNANDEZ MOSQUERA</t>
  </si>
  <si>
    <t>CARLOS ANDRES</t>
  </si>
  <si>
    <t>CASTRO ALDANA</t>
  </si>
  <si>
    <t>EULER LEONARDO</t>
  </si>
  <si>
    <t>HERRERA GAMBOA</t>
  </si>
  <si>
    <t>YEISON FABIAN</t>
  </si>
  <si>
    <t>ARDILA ORTEGA</t>
  </si>
  <si>
    <t>ASESOR</t>
  </si>
  <si>
    <t>AUXILIAR DE SERVICIOS GENERALES</t>
  </si>
  <si>
    <t>TECNICO OPERATIVO</t>
  </si>
  <si>
    <t>PROFESIONAL UNIVERSITARIO</t>
  </si>
  <si>
    <t>PROFESIONAL ESPECIALIZADO</t>
  </si>
  <si>
    <t>AUXILIAR ADMINISTRATIVO</t>
  </si>
  <si>
    <t>TECNICO</t>
  </si>
  <si>
    <t>SECRETARIA EJECUTIVA</t>
  </si>
  <si>
    <t>ANALISTA DE SISTEMAS</t>
  </si>
  <si>
    <t>CONDUCTOR MECANICO</t>
  </si>
  <si>
    <t>TECNICO ADMINISTRATIVO</t>
  </si>
  <si>
    <t>CONDUCTOR</t>
  </si>
  <si>
    <t>SECRETARIA EJECUTIVAS DESPACHO MINISTRO</t>
  </si>
  <si>
    <t>SECRETARIO EJECUTIVO</t>
  </si>
  <si>
    <t>JEFE DE OFICINA</t>
  </si>
  <si>
    <t>SECRETARIO EJECUTIVO DESP. VICEMINISTRO</t>
  </si>
  <si>
    <t>E.P.S.</t>
  </si>
  <si>
    <t>GOBIERNO Y RELACIONES INTERNACIONALES</t>
  </si>
  <si>
    <t>SKANDIA</t>
  </si>
  <si>
    <t>INGENIERO DE SISTEMAS</t>
  </si>
  <si>
    <t>PORVENIR</t>
  </si>
  <si>
    <t>ABOGADA</t>
  </si>
  <si>
    <t>E.P.S SANITAS S.A</t>
  </si>
  <si>
    <t>COLPENSIONES</t>
  </si>
  <si>
    <t>LNR</t>
  </si>
  <si>
    <t>ADMINISTRADORA DE EMPRESAS</t>
  </si>
  <si>
    <t>ANNY PAOLA</t>
  </si>
  <si>
    <t>PUENTES CALDERON</t>
  </si>
  <si>
    <t>COMPENSAR E.P.S</t>
  </si>
  <si>
    <t>DERECHO</t>
  </si>
  <si>
    <t>ABOGADO</t>
  </si>
  <si>
    <t>PROVISIONAL</t>
  </si>
  <si>
    <t>CARRERA</t>
  </si>
  <si>
    <t xml:space="preserve">CARRERA </t>
  </si>
  <si>
    <t>ECONOMISTA</t>
  </si>
  <si>
    <t>INGENIERO ELECTRONICO</t>
  </si>
  <si>
    <t>TECNOLOGO EN GESTION DE PROCESOS INDUSTRIALES</t>
  </si>
  <si>
    <t xml:space="preserve"> INGENIERO DE SISTEMAS</t>
  </si>
  <si>
    <t>CONTADOR PUBLICO</t>
  </si>
  <si>
    <t xml:space="preserve"> TÉCNICO PROFESIONAL EN TELECOMUNICACIONES</t>
  </si>
  <si>
    <t>INGENIERO ELECTRICISTA</t>
  </si>
  <si>
    <t>ADMINISTRADOR PUBLICO</t>
  </si>
  <si>
    <t xml:space="preserve"> C.A.P. TECNICO EN INSTALACIONES ELECTRICAS DOMI</t>
  </si>
  <si>
    <t>AUXILIAR CONTABLE SENA</t>
  </si>
  <si>
    <t>CONTADURIA PUBLICA</t>
  </si>
  <si>
    <t>INGENIERA ELECTRONICA</t>
  </si>
  <si>
    <t>ADMINISTRACION DOCUMENTAL</t>
  </si>
  <si>
    <t>EDUCACION ESPECIAL Y RETARDO MENTAL</t>
  </si>
  <si>
    <t>TECNOLOGA EN GESTIÓN EMPRESARIAL</t>
  </si>
  <si>
    <t xml:space="preserve"> SECRETARIA  EJECUTIVA</t>
  </si>
  <si>
    <t>TECNICO EN ASISTENCIA ADMINISTRATIVA</t>
  </si>
  <si>
    <t xml:space="preserve"> SECRETARIA EJECUTIVA-SENA-AUXILIAR CONTABLE SENA</t>
  </si>
  <si>
    <t>TECNOLOGO EN EDUCACION PREESCOLAR E INFANTES</t>
  </si>
  <si>
    <t>TECNICA PROFESIONAL EN ARCHIVISTICA</t>
  </si>
  <si>
    <t>TECNICA CONTABLE</t>
  </si>
  <si>
    <t>ING INDUSTRIAL ESP GESTION EN TIC</t>
  </si>
  <si>
    <t>SECRETARIADO BILINGUE EJECUTIVO</t>
  </si>
  <si>
    <t>TECNICA EN SECRETARIADO</t>
  </si>
  <si>
    <t>TECNICO EN INGENIERIA INDUSTRIAL</t>
  </si>
  <si>
    <t>TECNICO PROFESIONAL EN INGENIERIA DE SISTEMAS</t>
  </si>
  <si>
    <t>TECNICO EN AUDIO Y SONIDO</t>
  </si>
  <si>
    <t xml:space="preserve"> TECNOLOGO EN INGENIERÍA DE SISTEMAS</t>
  </si>
  <si>
    <t>TECNICO EN ASISTENCIA EN ADMINISTRACION DOCUMENTAL</t>
  </si>
  <si>
    <t>ADMINISTRACIÓN DE EMPRESAS</t>
  </si>
  <si>
    <t>COMPETENCIA LABORAL</t>
  </si>
  <si>
    <t>LICENCIADA EN PEDAGOGIA INFANTIL</t>
  </si>
  <si>
    <t>CRUZ BLANCA EPS S.A</t>
  </si>
  <si>
    <t>COLFONDOS</t>
  </si>
  <si>
    <t>ALIANSALUD  EPS S.A.</t>
  </si>
  <si>
    <t>INGENIERIA INDUSTRIAL</t>
  </si>
  <si>
    <t>ECONOMIA</t>
  </si>
  <si>
    <t>JEFE DE OFICINA ASESORA</t>
  </si>
  <si>
    <t>BERMUDEZ AGUILAR</t>
  </si>
  <si>
    <t>SUBDIRECTOR</t>
  </si>
  <si>
    <t xml:space="preserve">ASESOR </t>
  </si>
  <si>
    <t>HEIDI JOHANNA</t>
  </si>
  <si>
    <t xml:space="preserve">MONTAÑEZ HERNANDEZ </t>
  </si>
  <si>
    <t xml:space="preserve">CAROLINA </t>
  </si>
  <si>
    <t>VALENCIA MONSALVE</t>
  </si>
  <si>
    <t>SALUD TOTAL S.A</t>
  </si>
  <si>
    <t>NUEVA EPS</t>
  </si>
  <si>
    <t>COOMEVA E.P.S. S.A</t>
  </si>
  <si>
    <t>EPS SURAMERICANA S.A.</t>
  </si>
  <si>
    <t>FOSYGA</t>
  </si>
  <si>
    <t>LEIDY TATIANA</t>
  </si>
  <si>
    <t>VIUCHI VALENCIA</t>
  </si>
  <si>
    <t>JOSE IGNACIO</t>
  </si>
  <si>
    <t>LEON FLOREZ</t>
  </si>
  <si>
    <t>LUIS CARLOS</t>
  </si>
  <si>
    <t>ESCOBAR GARCIA</t>
  </si>
  <si>
    <t>BACHILLER</t>
  </si>
  <si>
    <t>MARIA JULIANA</t>
  </si>
  <si>
    <t>LOPERA GÓMEZ</t>
  </si>
  <si>
    <t>HERNANDO URIEL</t>
  </si>
  <si>
    <t>CONTRERAS BAEZ</t>
  </si>
  <si>
    <t>TECNICO EN SISTEMAS</t>
  </si>
  <si>
    <t>MARIA ISABEL</t>
  </si>
  <si>
    <t>VIRACACHA PAVA</t>
  </si>
  <si>
    <t>MEDINA MATEUS</t>
  </si>
  <si>
    <t>JOSE DEL CARMEN</t>
  </si>
  <si>
    <t>ABRIL RAMIREZ</t>
  </si>
  <si>
    <t>LIBIA MARLEN</t>
  </si>
  <si>
    <t>ALBA LOPEZ</t>
  </si>
  <si>
    <t>PROFESIONAL  ESPECIALIZADO</t>
  </si>
  <si>
    <t>YURI MARCELA</t>
  </si>
  <si>
    <t>CHIA MALAVER</t>
  </si>
  <si>
    <t>BIBIANA ANDREA</t>
  </si>
  <si>
    <t>BOCANEGRA ORTIZ</t>
  </si>
  <si>
    <t xml:space="preserve">JEFE DE OFICINA </t>
  </si>
  <si>
    <t>JONNY ANTONIO</t>
  </si>
  <si>
    <t>MARTIN LÓPEZ</t>
  </si>
  <si>
    <t xml:space="preserve">KATHERINE </t>
  </si>
  <si>
    <t>MILLAN SANCHEZ</t>
  </si>
  <si>
    <t>ROJAS RINCON</t>
  </si>
  <si>
    <t>TECNOLOGA EN TELECOMUNICACIONES</t>
  </si>
  <si>
    <t>SECRETARIO</t>
  </si>
  <si>
    <t>SANDRA LORENA</t>
  </si>
  <si>
    <t>MORENO VILLARREAL</t>
  </si>
  <si>
    <t>VICTOR MANUEL</t>
  </si>
  <si>
    <t>CLAVIJO FUQUENE</t>
  </si>
  <si>
    <t>OFICINA ASESORA JURIDICA</t>
  </si>
  <si>
    <t>DESPACHO DEL VICEMINISTRO DE ECONOMIA DIGITAL</t>
  </si>
  <si>
    <t xml:space="preserve">SUBDIRECCION ADMINISTRATIVA Y DE GESTION HUMANA </t>
  </si>
  <si>
    <t>SUBDIRECCION FINANCIERA</t>
  </si>
  <si>
    <t>SECRETARIA GENERAL</t>
  </si>
  <si>
    <t>OFICINA PARA LA GESTION DE INGRESOS DEL FONDO</t>
  </si>
  <si>
    <t>OFICINA INTERNACIONAL</t>
  </si>
  <si>
    <t>DIRECCION DE GOBIERNO DIGITAL</t>
  </si>
  <si>
    <t>DIRECCION DE APROPIACION DE TECNOLOGÍAS DE LA INFORMACIÓN Y LAS COMUNICACIONES</t>
  </si>
  <si>
    <t>DESPACHO DEL VICEMINISTRO DE CONECTIVIDAD Y DIGITALIZACIÓN</t>
  </si>
  <si>
    <t>OFICINA TECNOLOGIAS DE LA INFORMACION</t>
  </si>
  <si>
    <t>SUBDIRECCION DE COMERCIO ELECTRONICO</t>
  </si>
  <si>
    <t>SUBDIRECCION DE GOBIERNO EN LINEA</t>
  </si>
  <si>
    <t>DIRECCION DE INDUSTRIA DE COMUNICACIONES</t>
  </si>
  <si>
    <t>SUBDIRECCION DE RADIODIFUSION SONORA</t>
  </si>
  <si>
    <t>SUBDIRECCION DE PROCESOS DE APROPIACION DE TECNOLOGIAS DE LA INFORMACION Y LAS COMUNICACIONES</t>
  </si>
  <si>
    <t>SUBDIRECCION DE ESTANDARES Y ARQUITECTURA DE TECNOLOGIAS DE LA INFORMACION</t>
  </si>
  <si>
    <t>SUBDIRECCION DE CULTURA DIGITAL</t>
  </si>
  <si>
    <t>SUBDIRECCION PARA LA INDUSTRIA DE COMUNICACIONES</t>
  </si>
  <si>
    <t>SUBDIRECCION DE DIGITALIZACION SECTORIAL</t>
  </si>
  <si>
    <t xml:space="preserve">OFICINA ASESORA DE PLANEACION Y ESTUDIOS SECTORIALES </t>
  </si>
  <si>
    <t xml:space="preserve">SUBDIRECCION DE VIGILANCIA Y CONTROL DE SERVICIOS POSTALES </t>
  </si>
  <si>
    <t>DESPACHO DEL MINISTRO</t>
  </si>
  <si>
    <t>DIRECCION DE VIGILANCIA Y CONTROL</t>
  </si>
  <si>
    <t>DIRECCION DE DESARROLLO DE LA INDUSTRIA DE TECNOLOGÍAS DE LA INFORMACIÓN</t>
  </si>
  <si>
    <t>SUBDIRECCION DE VIGILANCIA Y CONTROL DE RADIODIFUSION SONORA</t>
  </si>
  <si>
    <t xml:space="preserve">OFICINA ASESORA DE PRENSA </t>
  </si>
  <si>
    <t>DIRECCION DE PROMOCION DE TECNOLOGIAS DE LA INFORMACION Y LAS COMUNICACIONES</t>
  </si>
  <si>
    <t>OFICINA  DE CONTROL INTERNO</t>
  </si>
  <si>
    <t>DIRECCION DE INFRAESTRUCTURA</t>
  </si>
  <si>
    <t>SUBDIRECCION DE VIGILANCIA Y CONTROL DE COMUNICACIONES</t>
  </si>
  <si>
    <t>DIRECCION DE TRANSFORMACION DIGITAL</t>
  </si>
  <si>
    <t>SUBDIRECCION DE ASUNTOS POSTALES</t>
  </si>
  <si>
    <t>dmonroy@mintic.gov.co</t>
  </si>
  <si>
    <t>jgaitan@mintic.gov.co</t>
  </si>
  <si>
    <t>ffranco@mintic.gov.co</t>
  </si>
  <si>
    <t>hquinones@mintic.gov.co</t>
  </si>
  <si>
    <t>jbuitragoc@mintic.gov.co</t>
  </si>
  <si>
    <t>grios@mintic.gov.co</t>
  </si>
  <si>
    <t>jbrito@mintic.gov.co</t>
  </si>
  <si>
    <t>jbastidas@mintic.gov.co</t>
  </si>
  <si>
    <t>abelpena@mintic.gov.co</t>
  </si>
  <si>
    <t>yfrodriguez@mintic.gov.co</t>
  </si>
  <si>
    <t>caramirez@mintic.gov.co</t>
  </si>
  <si>
    <t>mjortiz@mintic.gov.co</t>
  </si>
  <si>
    <t>rdaza@mintic.gov.co</t>
  </si>
  <si>
    <t>cgarcia@mintic.gov.co</t>
  </si>
  <si>
    <t>egarcia@mintic.gov.co</t>
  </si>
  <si>
    <t>ecorrea@mintic.gov.co</t>
  </si>
  <si>
    <t>jrojasv@mintic.gov.co</t>
  </si>
  <si>
    <t>evanegas@mintic.gov.co</t>
  </si>
  <si>
    <t>lecalixto@mintic.gov.co</t>
  </si>
  <si>
    <t>ftrujillo@mintic.gov.co</t>
  </si>
  <si>
    <t>jfuentes@mintic.gov.co</t>
  </si>
  <si>
    <t>jbermudez@mintic.gov.co</t>
  </si>
  <si>
    <t>wperez@mintic.gov.co</t>
  </si>
  <si>
    <t>jcrestrepo@mintic.gov.co</t>
  </si>
  <si>
    <t>iperdomo@mintic.gov.co</t>
  </si>
  <si>
    <t>ymazo@mintic.gov.co</t>
  </si>
  <si>
    <t>dceron@mintic.gov.co</t>
  </si>
  <si>
    <t>htrivino@mintic.gov.co</t>
  </si>
  <si>
    <t>ptorres@mintic.gov.co</t>
  </si>
  <si>
    <t>dmalagon@mintic.gov.co</t>
  </si>
  <si>
    <t>jamartinez@mintic.gov.co</t>
  </si>
  <si>
    <t>hsuarezv@mintic.gov.co</t>
  </si>
  <si>
    <t>arozo@mintic.gov.co</t>
  </si>
  <si>
    <t>fcarrillo@mintic.gov.co</t>
  </si>
  <si>
    <t>mlizarazo@mintic.gov.co</t>
  </si>
  <si>
    <t>jedelgado@mintic.gov.co</t>
  </si>
  <si>
    <t>jmorenoc@mintic.gov.co</t>
  </si>
  <si>
    <t>fcontre@mintic.gov.co</t>
  </si>
  <si>
    <t>patorres@mintic.gov.co</t>
  </si>
  <si>
    <t>omoreno@mintic.gov.co</t>
  </si>
  <si>
    <t>dsarmiento@mintic.gov.co</t>
  </si>
  <si>
    <t>frjimenez@mintic.gov.co</t>
  </si>
  <si>
    <t>cgalarza@mintic.gov.co</t>
  </si>
  <si>
    <t>lmgil@mintic.gov.co</t>
  </si>
  <si>
    <t>hgonzalez@mintic.gov.co</t>
  </si>
  <si>
    <t>labril@mintic.gov.co</t>
  </si>
  <si>
    <t>yrojas@mintic.gov.co</t>
  </si>
  <si>
    <t>obermudez@mintic.gov.co</t>
  </si>
  <si>
    <t>cmartta@mintic.gov.co</t>
  </si>
  <si>
    <t>storo@mintic.gov.co</t>
  </si>
  <si>
    <t>agomezb@mintic.gov.co</t>
  </si>
  <si>
    <t>calvarado@mintic.gov.co</t>
  </si>
  <si>
    <t>egandara@mintic.gov.co</t>
  </si>
  <si>
    <t>lilianarodriguez@mintic.gov.co</t>
  </si>
  <si>
    <t>atorres@mintic.gov.co</t>
  </si>
  <si>
    <t>mblanco@mintic.gov.co</t>
  </si>
  <si>
    <t>lrestrepo@mintic.gov.co</t>
  </si>
  <si>
    <t>lartunduaga@mintic.gov.co</t>
  </si>
  <si>
    <t>yferreira@mintic.gov.co</t>
  </si>
  <si>
    <t>hporras@mintic.gov.co</t>
  </si>
  <si>
    <t>cvilla@mintic.gov.co</t>
  </si>
  <si>
    <t>scallejas@mintic.gov.co</t>
  </si>
  <si>
    <t>minis1@mintic.gov.co</t>
  </si>
  <si>
    <t>mcaro@mintic.gov.co</t>
  </si>
  <si>
    <t>mmejiag@mintic.gov.co</t>
  </si>
  <si>
    <t>amolina@mintic.gov.co</t>
  </si>
  <si>
    <t>ghernandez@mintic.gov.co</t>
  </si>
  <si>
    <t>kjulio@mintic.gov.co</t>
  </si>
  <si>
    <t>lescobar@mintic.gov.co</t>
  </si>
  <si>
    <t>evisbal@mintic.gov.co</t>
  </si>
  <si>
    <t>grapalino@mintic.gov.co</t>
  </si>
  <si>
    <t>msuarez@mintic.gov.co</t>
  </si>
  <si>
    <t>aroa@mintic.gov.co</t>
  </si>
  <si>
    <t>zpabon@mintic.gov.co</t>
  </si>
  <si>
    <t>lmedina@mintic.gov.co</t>
  </si>
  <si>
    <t>mosorio@mintic.gov.co</t>
  </si>
  <si>
    <t>dfajardo@mintic.gov.co</t>
  </si>
  <si>
    <t>oriobo@mintic.gov.co</t>
  </si>
  <si>
    <t>mcamacho@mintic.gov.co</t>
  </si>
  <si>
    <t>mtoro@mintic.gov.co</t>
  </si>
  <si>
    <t>crojas@mintic.gov.co</t>
  </si>
  <si>
    <t>lvargas@mintic.gov.co</t>
  </si>
  <si>
    <t>jardila@mintic.gov.co</t>
  </si>
  <si>
    <t>sherrera@mintic.gov.co</t>
  </si>
  <si>
    <t>lmoreno@mintic.gov.co</t>
  </si>
  <si>
    <t>lmorales@mintic.gov.co</t>
  </si>
  <si>
    <t>cclavijo@mintic.gov.co</t>
  </si>
  <si>
    <t>equijano@mintic.gov.co</t>
  </si>
  <si>
    <t>notalora@mintic.gov.co</t>
  </si>
  <si>
    <t>dgomez@mintic.gov.co</t>
  </si>
  <si>
    <t>dmontanez@mintic.gov.co</t>
  </si>
  <si>
    <t>lmeslava@mintic.gov.co</t>
  </si>
  <si>
    <t>smaya@mintic.gov.co</t>
  </si>
  <si>
    <t>rcubides@mintic.gov.co</t>
  </si>
  <si>
    <t>mreyna@mintic.gov.co</t>
  </si>
  <si>
    <t>vbermudez@mintic.gov.co</t>
  </si>
  <si>
    <t>bguzman@mintic.gov.co</t>
  </si>
  <si>
    <t>obarrios@mintic.gov.co</t>
  </si>
  <si>
    <t>chormaza@mintic.gov.co</t>
  </si>
  <si>
    <t>saramorales@mintic.gov.co</t>
  </si>
  <si>
    <t>dsarkar@mintic.gov.co</t>
  </si>
  <si>
    <t>lcristancho@mintic.gov.co</t>
  </si>
  <si>
    <t>bamaya@mintic.gov.co</t>
  </si>
  <si>
    <t>cchaverra@mintic.gov.co</t>
  </si>
  <si>
    <t>ncaro@mintic.gov.co</t>
  </si>
  <si>
    <t>alvargas@mintic.gov.co</t>
  </si>
  <si>
    <t>grnunez@mintic.gov.co</t>
  </si>
  <si>
    <t>mhernandezc@mintic.gov.co</t>
  </si>
  <si>
    <t>ycelis@mintic.gov.co</t>
  </si>
  <si>
    <t>grussi@mintic.gov.co</t>
  </si>
  <si>
    <t>ggonzalezp@mintic.gov.co</t>
  </si>
  <si>
    <t>nrodriguezs@mintic.gov.co</t>
  </si>
  <si>
    <t>concastro@mintic.gov.co</t>
  </si>
  <si>
    <t>gperdomo@mintic.gov.co</t>
  </si>
  <si>
    <t>lmgallego@mintic.gov.co</t>
  </si>
  <si>
    <t>mardila@mintic.gov.co</t>
  </si>
  <si>
    <t>alozano@mintic.gov.co</t>
  </si>
  <si>
    <t>gpulgarin@mintic.gov.co</t>
  </si>
  <si>
    <t>gpinzon@mintic.gov.co</t>
  </si>
  <si>
    <t>sandrasierra@mintic.gov.co</t>
  </si>
  <si>
    <t>sgarzon@mintic.gov.co</t>
  </si>
  <si>
    <t>mfardila@mintic.gov.co</t>
  </si>
  <si>
    <t>sduenas@mintic.gov.co</t>
  </si>
  <si>
    <t>jcarrillo@mintic.gov.co</t>
  </si>
  <si>
    <t>pacero@mintic.gov.co</t>
  </si>
  <si>
    <t>lmiranda@mintic.gov.co</t>
  </si>
  <si>
    <t>nchiquito@mintic.gov.co</t>
  </si>
  <si>
    <t>dmcontreras@mintic.gov.co</t>
  </si>
  <si>
    <t>mdiaz@mintic.gov.co</t>
  </si>
  <si>
    <t>ogarzon@mintic.gov.co</t>
  </si>
  <si>
    <t>rgonzalez@mintic.gov.co</t>
  </si>
  <si>
    <t>arios@mintic.gov.co</t>
  </si>
  <si>
    <t>smartinez@mintic.gov.co</t>
  </si>
  <si>
    <t>mgarcia@mintic.gov.co</t>
  </si>
  <si>
    <t>acrorodriguez@mintic.gov.co</t>
  </si>
  <si>
    <t>lnguevara@mintic.gov.co</t>
  </si>
  <si>
    <t>mninol@mintic.gov.co</t>
  </si>
  <si>
    <t>dcontreras@mintic.gov.co</t>
  </si>
  <si>
    <t>mlondono@mintic.gov.co</t>
  </si>
  <si>
    <t>asaldarriaga@mintic.gov.co</t>
  </si>
  <si>
    <t>ysaucedo@mintic.gov.co</t>
  </si>
  <si>
    <t>ccastaneda@mintic.gov.co</t>
  </si>
  <si>
    <t>acalderon@mintic.gov.co</t>
  </si>
  <si>
    <t>mdiazl@mintic.gov.co</t>
  </si>
  <si>
    <t>mlopezl@mintic.gov.co</t>
  </si>
  <si>
    <t>mbarrera@mintic.gov.co</t>
  </si>
  <si>
    <t>amedina@mintic.gov.co</t>
  </si>
  <si>
    <t>csuarezh@mintic.gov.co</t>
  </si>
  <si>
    <t>cmrodriguez@mintic.gov.co</t>
  </si>
  <si>
    <t>ymontilla@mintic.gov.co</t>
  </si>
  <si>
    <t>lupalacios@mintic.gov.co</t>
  </si>
  <si>
    <t>alamprea@mintic.gov.co</t>
  </si>
  <si>
    <t>lvergarah@mintic.gov.co</t>
  </si>
  <si>
    <t>gfernandez@mintic.gov.co</t>
  </si>
  <si>
    <t>avivas@mintic.gov.co</t>
  </si>
  <si>
    <t>cmanjarres@mintic.gov.co</t>
  </si>
  <si>
    <t>dmora@mintic.gov.co</t>
  </si>
  <si>
    <t>lmontana@mintic.gov.co</t>
  </si>
  <si>
    <t>kaguilera@mintic.gov.co</t>
  </si>
  <si>
    <t>dguayasamin@mintic.gov.co</t>
  </si>
  <si>
    <t>jaguilar@mintic.gov.co</t>
  </si>
  <si>
    <t>pthiriat@mintic.gov.co</t>
  </si>
  <si>
    <t>dcordoba@mintic.gov.co</t>
  </si>
  <si>
    <t>jorjuela@mintic.gov.co</t>
  </si>
  <si>
    <t>jcvelandia@mintic.gov.co</t>
  </si>
  <si>
    <t>dcorrea@mintic.gov.co</t>
  </si>
  <si>
    <t>pacevedo@mintic.gov.co</t>
  </si>
  <si>
    <t>bescalante@mintic.gov.co</t>
  </si>
  <si>
    <t>acortes@mintic.gov.co</t>
  </si>
  <si>
    <t>cpineres@mintic.gov.co</t>
  </si>
  <si>
    <t>lparada@mintic.gov.co</t>
  </si>
  <si>
    <t>ofigueroa@mintic.gov.co</t>
  </si>
  <si>
    <t>cvalenzuela@mintic.gov.co</t>
  </si>
  <si>
    <t>bfajardo@mintic.gov.co</t>
  </si>
  <si>
    <t>epatino@mintic.gov.co</t>
  </si>
  <si>
    <t>fcastro@mintic.gov.co</t>
  </si>
  <si>
    <t>xramirez@mintic.gov.co</t>
  </si>
  <si>
    <t>osanchez@mintic.gov.co</t>
  </si>
  <si>
    <t>ecausado@mintic.gov.co</t>
  </si>
  <si>
    <t>ecastillo@mintic.gov.co</t>
  </si>
  <si>
    <t>rcarroll@mintic.gov.co</t>
  </si>
  <si>
    <t>cpacheco@mintic.gov.co</t>
  </si>
  <si>
    <t>recastaneda@mintic.gov.co</t>
  </si>
  <si>
    <t>egRomero@mintic.gov.co</t>
  </si>
  <si>
    <t>cmora@mintic.gov.co</t>
  </si>
  <si>
    <t>jfagua@mintic.gov.co</t>
  </si>
  <si>
    <t>aruiz@mintic.gov.co</t>
  </si>
  <si>
    <t>eramirez@mintic.gov.co</t>
  </si>
  <si>
    <t>cpinilla@mintic.gov.co</t>
  </si>
  <si>
    <t>jalmanzar@mintic.gov.co</t>
  </si>
  <si>
    <t>grodriguez@mintic.gov.co</t>
  </si>
  <si>
    <t>jsierra@mintic.gov.co</t>
  </si>
  <si>
    <t>jcchacon@mintic.gov.co</t>
  </si>
  <si>
    <t>jemartinez@mintic.gov.co</t>
  </si>
  <si>
    <t>pabril@mintic.gov.co</t>
  </si>
  <si>
    <t>jrey@mintic.gov.co</t>
  </si>
  <si>
    <t>ihernandez@mintic.gov.co</t>
  </si>
  <si>
    <t>william.torres@mintic.gov.co</t>
  </si>
  <si>
    <t>ltorres@mintic.gov.co</t>
  </si>
  <si>
    <t>acam@mintic.gov.co</t>
  </si>
  <si>
    <t>njimenez@mintic.gov.co</t>
  </si>
  <si>
    <t>nsalazar@mintic.gov.co</t>
  </si>
  <si>
    <t>hmatallana@mintic.gov.co</t>
  </si>
  <si>
    <t>rarenales@mintic.gov.co</t>
  </si>
  <si>
    <t>ocastro@mintic.gov.co</t>
  </si>
  <si>
    <t>wchacon@mintic.gov.co</t>
  </si>
  <si>
    <t>jsoto@mintic.gov.co</t>
  </si>
  <si>
    <t>janaya@mintic.gov.co</t>
  </si>
  <si>
    <t>nrincon@mintic.gov.co</t>
  </si>
  <si>
    <t>jtorres@mintic.gov.co</t>
  </si>
  <si>
    <t>rforero@mintic.gov.co</t>
  </si>
  <si>
    <t>lbernal@mintic.gov.co</t>
  </si>
  <si>
    <t>rmendigana@mintic.gov.co</t>
  </si>
  <si>
    <t>jbernate@mintic.gov.co</t>
  </si>
  <si>
    <t>jguevara@mintic.gov.co</t>
  </si>
  <si>
    <t>aforero@mintic.gov.co</t>
  </si>
  <si>
    <t>azaelrodriguez@mintic.gov.co</t>
  </si>
  <si>
    <t>mlozanor@mintic.gov.co</t>
  </si>
  <si>
    <t>eherreram@mintic.gov.co</t>
  </si>
  <si>
    <t>jsanchez@mintic.gov.co</t>
  </si>
  <si>
    <t>jarias@mintic.gov.co</t>
  </si>
  <si>
    <t>jahumada@mintic.gov.co</t>
  </si>
  <si>
    <t>ehgomez@mintic.gov.co</t>
  </si>
  <si>
    <t>cmolina@mintic.gov.co</t>
  </si>
  <si>
    <t>lortegate@mintic.gov.co</t>
  </si>
  <si>
    <t>yospina@mintic.gov.co</t>
  </si>
  <si>
    <t>dsierram@mintic.gov.co</t>
  </si>
  <si>
    <t>jaardila@mintic.gov.co</t>
  </si>
  <si>
    <t>jnoriega@mintic.gov.co</t>
  </si>
  <si>
    <t>cindaburo@mintic.gov.co</t>
  </si>
  <si>
    <t>jlancheros@mintic.gov.co</t>
  </si>
  <si>
    <t>fmerchan@mintic.gov.co</t>
  </si>
  <si>
    <t>jagarcia@mintic.gov.co</t>
  </si>
  <si>
    <t>gespinoza@mintic.gov.co</t>
  </si>
  <si>
    <t>wortiz@mintic.gov.co</t>
  </si>
  <si>
    <t>fvasquez@mintic.gov.co</t>
  </si>
  <si>
    <t>lsuaza@mintic.gov.co</t>
  </si>
  <si>
    <t>nyurgaky@mintic.gov.co</t>
  </si>
  <si>
    <t>lmongui@mintic.gov.co</t>
  </si>
  <si>
    <t>pedronel@mintic.gov.co</t>
  </si>
  <si>
    <t>jhernandez@mintic.gov.co</t>
  </si>
  <si>
    <t>gdiaz@mintic.gov.co</t>
  </si>
  <si>
    <t>lgil@mintic.gov.co</t>
  </si>
  <si>
    <t>larias@mintic.gov.co</t>
  </si>
  <si>
    <t>kcastaneda@mintic.gov.co</t>
  </si>
  <si>
    <t>iliguaran@mintic.gov.co</t>
  </si>
  <si>
    <t>mgarzon@mintic.gov.co</t>
  </si>
  <si>
    <t>astorres@mintic.gov.co</t>
  </si>
  <si>
    <t>ocastillo@mintic.gov.co</t>
  </si>
  <si>
    <t>yhernandezh@mintic.gov.co</t>
  </si>
  <si>
    <t>jfarfan@mintic.gov.co</t>
  </si>
  <si>
    <t>dcujer@mintic.gov.co</t>
  </si>
  <si>
    <t>rcepeda@mintic.gov.co</t>
  </si>
  <si>
    <t>ynunez@mintic.gov.co</t>
  </si>
  <si>
    <t>vparra@mintic.gov.co</t>
  </si>
  <si>
    <t>dhernandezm@mintic.gov.co</t>
  </si>
  <si>
    <t>acastro@mintic.gov.co</t>
  </si>
  <si>
    <t>elherrera@mintic.gov.co</t>
  </si>
  <si>
    <t>yardila@mintic.gov.co</t>
  </si>
  <si>
    <t xml:space="preserve">ALBERTO ENRIQUE  </t>
  </si>
  <si>
    <t>GUERRA VARELA</t>
  </si>
  <si>
    <t>ANDREA TATIANA</t>
  </si>
  <si>
    <t>GUTIERREZ QUIROZ</t>
  </si>
  <si>
    <t>GONZALEZ MARTINEZ</t>
  </si>
  <si>
    <t>AGUIAR DELGADILLO</t>
  </si>
  <si>
    <t>aguerra@mintic.gov.co</t>
  </si>
  <si>
    <t>agutierrezq@mintic.gov.co</t>
  </si>
  <si>
    <t>dgonzalezm@mintic.gov.co</t>
  </si>
  <si>
    <t>laguiar@mintic.gov.co</t>
  </si>
  <si>
    <t>YAZLEIDY DAYANA</t>
  </si>
  <si>
    <t>CHAVES QUITIAN</t>
  </si>
  <si>
    <t>ychaves@mintic.gov.co</t>
  </si>
  <si>
    <t>PULIDO FERNANDEZ</t>
  </si>
  <si>
    <t>POLITOLOGO</t>
  </si>
  <si>
    <t>JENNY JOHANNA</t>
  </si>
  <si>
    <t>LOVERA MANCERA</t>
  </si>
  <si>
    <t>ARISTIZABAL MORALES</t>
  </si>
  <si>
    <t>ELLA VANESSA</t>
  </si>
  <si>
    <t>MENDOZA ARIZA</t>
  </si>
  <si>
    <t>CLAUDIA ANGELICA</t>
  </si>
  <si>
    <t>RAMIREZ SALAMANCA</t>
  </si>
  <si>
    <t>CONTADURIA PÚBLICA</t>
  </si>
  <si>
    <t xml:space="preserve">JAIME ANDRES </t>
  </si>
  <si>
    <t>CHAVES SANCHES</t>
  </si>
  <si>
    <t>MENDIGAÑA SERJE</t>
  </si>
  <si>
    <t>JESUS DAVID</t>
  </si>
  <si>
    <t>RUEDA PEPINOSA</t>
  </si>
  <si>
    <t>jaristizabal@mintic.gov.co</t>
  </si>
  <si>
    <t>emendoza@mintic.gov.co</t>
  </si>
  <si>
    <t>jdrueda@mintic.gov.co</t>
  </si>
  <si>
    <t>jpulido@mintic.gov.co</t>
  </si>
  <si>
    <t>MEDIMAS EPS S.A.S</t>
  </si>
  <si>
    <t>E.P.S FAMISANAR LTDA CAFAM COL</t>
  </si>
  <si>
    <t>PROTECCIóIN S.A</t>
  </si>
  <si>
    <t>TECNICO PROFESIONAL EN CONTABILIDAD</t>
  </si>
  <si>
    <t xml:space="preserve">ADMINISTRADOR DE EMPRESAS </t>
  </si>
  <si>
    <t>TECNICO EN COMERCIO EXTERIOR</t>
  </si>
  <si>
    <t>INGENIERO METALURGICO</t>
  </si>
  <si>
    <t xml:space="preserve">INGENIERO INDUSTRIAL </t>
  </si>
  <si>
    <t>INGENIERO DE TELECOMUNICAIONES</t>
  </si>
  <si>
    <t xml:space="preserve">ECONOMISTA </t>
  </si>
  <si>
    <t xml:space="preserve">ADMINISTRADOR PUBLICO </t>
  </si>
  <si>
    <t>ARQUITECTURA SIN FINALIZACIÓN</t>
  </si>
  <si>
    <t xml:space="preserve">COMUNICADOR SOCIAL </t>
  </si>
  <si>
    <t xml:space="preserve">ADMINISTRADOR PÚBLICO </t>
  </si>
  <si>
    <t xml:space="preserve">SICOLOGO </t>
  </si>
  <si>
    <t>ADMINISTRADOR PUBLICO -ABOGADO</t>
  </si>
  <si>
    <t>TECNOLOGIA EN SECRETARIADO BILINGÜE</t>
  </si>
  <si>
    <t>INGENIERO ADMINISTRADOR</t>
  </si>
  <si>
    <t>DOS AÑOS DE BASICA SECUNDARIA</t>
  </si>
  <si>
    <t>TECNOLOGIA EN ADMINISTRACION DEL TURISMO SOCIAL</t>
  </si>
  <si>
    <t>ADMINISTRADOR</t>
  </si>
  <si>
    <t>TECNICA PROFESIONAL EN SECRETARIADO</t>
  </si>
  <si>
    <t>TECNICA PROFESIONAL EN COMERCIO INTERNACIONAL</t>
  </si>
  <si>
    <t xml:space="preserve">RELACIONES INTERNACIONALES </t>
  </si>
  <si>
    <t>CIENCIA POLITICA</t>
  </si>
  <si>
    <t>ESPECIALISTA EN TELECOMUNICACIONES MOVILES</t>
  </si>
  <si>
    <t xml:space="preserve">JURISPRUDENCIA </t>
  </si>
  <si>
    <t>PSICOLOGIA</t>
  </si>
  <si>
    <t>TERCER GRADO DE SECUNDARIA</t>
  </si>
  <si>
    <t>TECNICO PROFESIONAL EN TELECUMINCACIONES</t>
  </si>
  <si>
    <t>3 AÑOS DE EDUCACIÓN BÁSICA SECUNDARIA</t>
  </si>
  <si>
    <t>LICENCIATURA EN ELECTRONICA-INGENIERIA TELEMATICA -ABOGADO</t>
  </si>
  <si>
    <t>INGENIERO DE DISEÑO Y AUTOMATIZACION</t>
  </si>
  <si>
    <t>INGENIERIA DE TELECOMUNICACIONES</t>
  </si>
  <si>
    <t>CONTADOR  PUBLICO</t>
  </si>
  <si>
    <t>TECNICA PROFESIONAL EN INSTALACION Y MANTENIMIENTO DE REDES Y COMPUTADORES</t>
  </si>
  <si>
    <t>TECNICA PROFESIONAL EN INGENIERIA DE SISTEMAS</t>
  </si>
  <si>
    <t>ECONOMIA EMPRESARIAL</t>
  </si>
  <si>
    <t>TECNOLOGIA ELECTRICA</t>
  </si>
  <si>
    <t>CONTADURIA</t>
  </si>
  <si>
    <t>COMIUNICACIÓN SOCIAL</t>
  </si>
  <si>
    <t>SUBDIRECCION DE VIGILANCIA Y CONTROL DE SERVICIOS POSTALES</t>
  </si>
  <si>
    <t>SUBDIRECCIÓN DE COMERCIO ELECTRONICO</t>
  </si>
  <si>
    <t>AREA</t>
  </si>
  <si>
    <t>NO. DE FUNCIONARIOS PROVISTOS</t>
  </si>
  <si>
    <t>TOTAL</t>
  </si>
  <si>
    <t>NO. DECLARACIONES PRESENTADAS</t>
  </si>
  <si>
    <t>%</t>
  </si>
  <si>
    <t>RELACIÓN DE DECLARACIÓN PRESENTADAS POR AREA AL 18 DE MAYO DE 2018</t>
  </si>
  <si>
    <t>AUGUSTO OCTAVIO</t>
  </si>
  <si>
    <t>jchavess@mintic.gov.co</t>
  </si>
  <si>
    <t>SILVIA HELENA</t>
  </si>
  <si>
    <t>PEDROZA ARIAS</t>
  </si>
  <si>
    <t>NIDIA ARABELY</t>
  </si>
  <si>
    <t>LOPEZ NOVOA</t>
  </si>
  <si>
    <t>INGENIERA DE SISTEMAS</t>
  </si>
  <si>
    <t>OSWALDO ANTONIO</t>
  </si>
  <si>
    <t>ARRIETA DURANGO</t>
  </si>
  <si>
    <t>ECONOMIA EN COMERCIO EXTERIOR</t>
  </si>
  <si>
    <t>ALIANSALUD</t>
  </si>
  <si>
    <t xml:space="preserve">SANDRA DEL PILAR </t>
  </si>
  <si>
    <t>ARTEAGA VELA</t>
  </si>
  <si>
    <t>ADMINISTRACIÓN DE SISTEMAS DE INFORMACIÓN</t>
  </si>
  <si>
    <t>SYLVIA CRISTINA</t>
  </si>
  <si>
    <t>CONSTAIN RENGIFO</t>
  </si>
  <si>
    <t>MINISTRA</t>
  </si>
  <si>
    <t xml:space="preserve">ECONOMIA   </t>
  </si>
  <si>
    <t xml:space="preserve">IVAN ANTONIO </t>
  </si>
  <si>
    <t>MANTILLA GAVIRIA</t>
  </si>
  <si>
    <t>VICEMINISTRO</t>
  </si>
  <si>
    <t>CAMILO ALBERTO</t>
  </si>
  <si>
    <t>JIMENEZ SANTOFIMIO</t>
  </si>
  <si>
    <t>NICOLAS</t>
  </si>
  <si>
    <t>TORRES BOLIVAR</t>
  </si>
  <si>
    <t xml:space="preserve">GLORIA LILIANA </t>
  </si>
  <si>
    <t>CALDERON CRUZ</t>
  </si>
  <si>
    <t>OLDMUTUAL</t>
  </si>
  <si>
    <t>CUENCA MEDINA</t>
  </si>
  <si>
    <t>COMUNICADOR SOCIAL</t>
  </si>
  <si>
    <t>COMPENSAR</t>
  </si>
  <si>
    <t>PROTECCION</t>
  </si>
  <si>
    <t>CLAUDIA STELA</t>
  </si>
  <si>
    <t>NUÑEZ DUARTE</t>
  </si>
  <si>
    <t>EPS SURA</t>
  </si>
  <si>
    <t>ALIANSALUD EPS</t>
  </si>
  <si>
    <t>LADY DIDIANA</t>
  </si>
  <si>
    <t>VELASQUEZ HENAO</t>
  </si>
  <si>
    <t>sconstain@mintic.gov.co</t>
  </si>
  <si>
    <t>JULIANA</t>
  </si>
  <si>
    <t>RAMIREZ ECHEVERRY</t>
  </si>
  <si>
    <t>imantilla@mintic.gov.co</t>
  </si>
  <si>
    <t>JORGE GUILLERMO</t>
  </si>
  <si>
    <t>BARRERA MEDINA</t>
  </si>
  <si>
    <t>INGENIERIA ELECTRONICA</t>
  </si>
  <si>
    <t>LUZ ADRIANA</t>
  </si>
  <si>
    <t>BARBOSA BAUTISTA</t>
  </si>
  <si>
    <t>TRUJILLO BERNAL</t>
  </si>
  <si>
    <t>E.P.S. SURA</t>
  </si>
  <si>
    <t>PROTECCIÓN</t>
  </si>
  <si>
    <t xml:space="preserve">JESSICA NATALIA </t>
  </si>
  <si>
    <t>PAEZ CORTES</t>
  </si>
  <si>
    <t>JUAN DAVID</t>
  </si>
  <si>
    <t>VINASCO IDARRAGA</t>
  </si>
  <si>
    <t>RICARDO ANTONIO</t>
  </si>
  <si>
    <t>MONTENEGRO VASQUEZ</t>
  </si>
  <si>
    <t>BARRIOS ANGEL</t>
  </si>
  <si>
    <t>PEDRO DAVID</t>
  </si>
  <si>
    <t>COMINICADOR SOCIAL Y PERIODISTA</t>
  </si>
  <si>
    <t>PAOLA</t>
  </si>
  <si>
    <t>SPADA</t>
  </si>
  <si>
    <t>FINANZAS Y RELACIONES INTERNACIONALES</t>
  </si>
  <si>
    <t>AGUDELO VALENCIA</t>
  </si>
  <si>
    <t>LUCY DIVANELLY</t>
  </si>
  <si>
    <t>MUÑOZ RODRIGUEZ</t>
  </si>
  <si>
    <t>MARIO</t>
  </si>
  <si>
    <t>CHAMIE MAZZILLO</t>
  </si>
  <si>
    <t>ALMEYDA OROZCO</t>
  </si>
  <si>
    <t>GARCIA ROMERO</t>
  </si>
  <si>
    <t>MARGARITA MARIA</t>
  </si>
  <si>
    <t>RICARDO AVILA</t>
  </si>
  <si>
    <t>FAMISANAR</t>
  </si>
  <si>
    <t>E.P.S.SANITAS</t>
  </si>
  <si>
    <t>spedroza@mintic.gov.co</t>
  </si>
  <si>
    <t>nlopez@mintic.gov.co</t>
  </si>
  <si>
    <t>oarrieta@mintic.gov.co</t>
  </si>
  <si>
    <t>sarteaga@mintic.gov.co</t>
  </si>
  <si>
    <t>cjimenezs@mintic.gov.co</t>
  </si>
  <si>
    <t>gcalderon@mintic.gov.co</t>
  </si>
  <si>
    <t>ocuenca@mintic.gov.co</t>
  </si>
  <si>
    <t>cnunez@mintic.gov.co</t>
  </si>
  <si>
    <t>jramireze@mintic.gov.co</t>
  </si>
  <si>
    <t>jbarrera@mintic.gov.co</t>
  </si>
  <si>
    <t>lbarbosab@mintic.gov.co</t>
  </si>
  <si>
    <t>npaezc@mintic.gov.co</t>
  </si>
  <si>
    <t>jvinasco@mintic.gov.co</t>
  </si>
  <si>
    <t>rmontenegrov@mintic.gov.co</t>
  </si>
  <si>
    <t>pbarrios@mintic.gov.co</t>
  </si>
  <si>
    <t>pspada@mintic.gov.co</t>
  </si>
  <si>
    <t>magudelo@mintic.gov.co</t>
  </si>
  <si>
    <t>lmunoz@mintic.gov.co</t>
  </si>
  <si>
    <t>mchamie@mintic.gov.co</t>
  </si>
  <si>
    <t>ntorres@mintic.gov.co</t>
  </si>
  <si>
    <t>lvelasquezh@mintic.gov.co</t>
  </si>
  <si>
    <t>ltrujillob@mintic.gov.co</t>
  </si>
  <si>
    <t>FLECHAS SALCEDO</t>
  </si>
  <si>
    <t xml:space="preserve">FERNAN  </t>
  </si>
  <si>
    <t>GONZALEZ GUEVARA</t>
  </si>
  <si>
    <t>OLD MUTUAL</t>
  </si>
  <si>
    <t>AIDA ESPERANZA</t>
  </si>
  <si>
    <t>MENDOZA DUEÑAS</t>
  </si>
  <si>
    <t>INGENIERIA DE SISTEMAS</t>
  </si>
  <si>
    <t>ANDRES JULIAN</t>
  </si>
  <si>
    <t>HERNANDEZ VALENCIA</t>
  </si>
  <si>
    <t>PICO QUINTERO</t>
  </si>
  <si>
    <t>KAREN LORENA</t>
  </si>
  <si>
    <t>GARCIA RIVERA</t>
  </si>
  <si>
    <t>ogarciar@mintic.gov.co</t>
  </si>
  <si>
    <t>mricardoa@mintic.gov.co</t>
  </si>
  <si>
    <t>OSORIO GOMEZ</t>
  </si>
  <si>
    <t>RODRIGUEZ SANCHEZ</t>
  </si>
  <si>
    <t>COMUNICADORA SOCIAL</t>
  </si>
  <si>
    <t>SIDNEY ADRIANA</t>
  </si>
  <si>
    <t>HIGUERA PEÑA</t>
  </si>
  <si>
    <t>GUETTY MAGNOLLY</t>
  </si>
  <si>
    <t>CAYCEDO CAYCEDO</t>
  </si>
  <si>
    <t>MANUELA</t>
  </si>
  <si>
    <t>JARAMILLO GOMEZ</t>
  </si>
  <si>
    <t>PROFESIONAL EN GOBIERNO Y RELACIONES INTERNACIONALES</t>
  </si>
  <si>
    <t>gcaycedo@mintic.gov.co</t>
  </si>
  <si>
    <t>EMIRO ANDRES</t>
  </si>
  <si>
    <t>DIAZ MOLINA</t>
  </si>
  <si>
    <t>CLAUDIA ALEJANDRA</t>
  </si>
  <si>
    <t>GELVEZ RAMIREZ</t>
  </si>
  <si>
    <t>SUBDIRECTORA</t>
  </si>
  <si>
    <t>GIOVANY</t>
  </si>
  <si>
    <t>GOMEZ MOLINA</t>
  </si>
  <si>
    <t>INGENIERO ELECTRONICA</t>
  </si>
  <si>
    <t>OLLOQUI BELTRAN</t>
  </si>
  <si>
    <t>EDGAR MAURICIO</t>
  </si>
  <si>
    <t>BOLAÑOS MACIAS</t>
  </si>
  <si>
    <t>ANDREA MILENA</t>
  </si>
  <si>
    <t>GONZALEZ CHARRIA</t>
  </si>
  <si>
    <t>ORDOÑEZ ARAGON</t>
  </si>
  <si>
    <t>RONALD ALEXANDER</t>
  </si>
  <si>
    <t>PARRA MORALES</t>
  </si>
  <si>
    <t>ahiguera@mintic.gov.co</t>
  </si>
  <si>
    <t>adiazm@mintic.gov.co</t>
  </si>
  <si>
    <t xml:space="preserve"> ARIZA GORDILLO</t>
  </si>
  <si>
    <t>INGENIERO EN TELECOMUNICACIONES</t>
  </si>
  <si>
    <t>OCHOA AYALA</t>
  </si>
  <si>
    <t>CHICA FERNANDEZ</t>
  </si>
  <si>
    <t>TECNICO PROFESIONAL EN TELECOMUNICACIONES</t>
  </si>
  <si>
    <t>ALEJANDRO GUILLERMO</t>
  </si>
  <si>
    <t>ESCOBAR OSPINO</t>
  </si>
  <si>
    <t>CORTES CELIS</t>
  </si>
  <si>
    <t>INGENIERA FINANCIERA</t>
  </si>
  <si>
    <t>MARIA CAMILA</t>
  </si>
  <si>
    <t>RODRIGUEZ RESTREPO</t>
  </si>
  <si>
    <t>POLITOLOGA</t>
  </si>
  <si>
    <t>EUGENIO IGNACIO</t>
  </si>
  <si>
    <t>SANCHEZ KERGUELEN</t>
  </si>
  <si>
    <t>TECNIO OPERATIVO</t>
  </si>
  <si>
    <t>TECNOLOGO EN GESTION ADMINISTRATIVA</t>
  </si>
  <si>
    <t>cramirezs@mintic.gov.co</t>
  </si>
  <si>
    <t>bbocanegra@mintic.gov.co</t>
  </si>
  <si>
    <t>lescobarg@mintic.gov.co</t>
  </si>
  <si>
    <t>arodriguez@mintic.gov.co</t>
  </si>
  <si>
    <t>agutierrez@mintic.gov.co</t>
  </si>
  <si>
    <t>mpinto@mintic.gov.co</t>
  </si>
  <si>
    <t>apuentes@mintic.gov.co</t>
  </si>
  <si>
    <t>nmartinez@mintic.gov.co</t>
  </si>
  <si>
    <t>abermudez@mintic.gov.co</t>
  </si>
  <si>
    <t>hmontanez@mintic.gov.co</t>
  </si>
  <si>
    <t>cvalencia@mintic.gov.co</t>
  </si>
  <si>
    <t>lviuchi@mintic.gov.co</t>
  </si>
  <si>
    <t>jleon@mintic.gov.co</t>
  </si>
  <si>
    <t>mlopera@mintic.gov.co</t>
  </si>
  <si>
    <t>hcontreras@mintic.gov.co</t>
  </si>
  <si>
    <t>mviracacha@mintic.gov.co</t>
  </si>
  <si>
    <t>cmedinam@mintic.gov.co</t>
  </si>
  <si>
    <t>jabril@mintic.gov.co</t>
  </si>
  <si>
    <t>lalba@mintic.gov.co</t>
  </si>
  <si>
    <t>ychia@mintic.gov.co</t>
  </si>
  <si>
    <t>amartin@mintic.gov.co</t>
  </si>
  <si>
    <t>kmillan@mintic.gov.co</t>
  </si>
  <si>
    <t>lrojasr@mintic.gov.co</t>
  </si>
  <si>
    <t>smoreno@mintic.gov.co</t>
  </si>
  <si>
    <t>vclavijo@mintic.gov.co</t>
  </si>
  <si>
    <t>jlovera@mintic.gov.co</t>
  </si>
  <si>
    <t>nalmeyda@mintic.gov.co</t>
  </si>
  <si>
    <t>lflechas@mintic.gov.co</t>
  </si>
  <si>
    <t>fgonzalezg@mintic.gov.co</t>
  </si>
  <si>
    <t>amendoza@mintic.gov.co</t>
  </si>
  <si>
    <t>ahernandezv@mintic.gov.co</t>
  </si>
  <si>
    <t>cpico@mintic.gov.co</t>
  </si>
  <si>
    <t>kgarcia@mintic.gov.co</t>
  </si>
  <si>
    <t>oosorio@mintic.gov.co</t>
  </si>
  <si>
    <t>arodriguezs@mintic.gov.co</t>
  </si>
  <si>
    <t>mjaramillog@mintic.gov.co</t>
  </si>
  <si>
    <t>cgelvez@mintic.gov.co</t>
  </si>
  <si>
    <t>ggomez@mintic.gov.co</t>
  </si>
  <si>
    <t>molloqui@mintic.gov.co</t>
  </si>
  <si>
    <t>mbolanosm@mintic.gov.co</t>
  </si>
  <si>
    <t>amgonzalezc@mintic.gov.co</t>
  </si>
  <si>
    <t>jordonez@mintic.gov.co</t>
  </si>
  <si>
    <t>rparra@mintic.gov.co</t>
  </si>
  <si>
    <t>larizag@mintic.gov.co</t>
  </si>
  <si>
    <t>jochoaa@mintic.gov.co</t>
  </si>
  <si>
    <t>lchica@mintic.gov.co</t>
  </si>
  <si>
    <t>aescobaro@mintic.gov.co</t>
  </si>
  <si>
    <t>acortesc@mintic.gov.co</t>
  </si>
  <si>
    <t>mrodriguezr@mintic.gov.co</t>
  </si>
  <si>
    <t>esanchezk@mintic.gov.co</t>
  </si>
  <si>
    <t>JAIRO LUIS</t>
  </si>
  <si>
    <t>MARULANDA LAZCARRO</t>
  </si>
  <si>
    <t>JESSICA JOHANA</t>
  </si>
  <si>
    <t>QUIROZ CASTRO</t>
  </si>
  <si>
    <t>CONTADORA</t>
  </si>
  <si>
    <t>jquiroz@mintic.gov.co</t>
  </si>
  <si>
    <t xml:space="preserve">NATHALIA </t>
  </si>
  <si>
    <t>RENGIFO BOTERO</t>
  </si>
  <si>
    <t>PALMA PARDO</t>
  </si>
  <si>
    <t>PROFESIONAL EN RELACIONES INTERNACIONALES Y ESTUDIOS POLITICOS</t>
  </si>
  <si>
    <t>dianapalma@mintic.gov.co</t>
  </si>
  <si>
    <t>JOHN ALEXANDER</t>
  </si>
  <si>
    <t>ROJAS CHAPARRO</t>
  </si>
  <si>
    <t xml:space="preserve">PROFESIONAL EN RELACIONES INTERNACIONALES  </t>
  </si>
  <si>
    <t>jrojasc@mintic.gov.co</t>
  </si>
  <si>
    <t xml:space="preserve">SANDRA PATRICIA </t>
  </si>
  <si>
    <t>CABALLERO TORRES</t>
  </si>
  <si>
    <t>OJEDA GONZALEZ</t>
  </si>
  <si>
    <t>jmarulandal@mintic.gov.co</t>
  </si>
  <si>
    <t>nrengifo@mintic.gov.co</t>
  </si>
  <si>
    <t>scaballero@mintic.gov.co</t>
  </si>
  <si>
    <t xml:space="preserve">SANTIAGO </t>
  </si>
  <si>
    <t>ARBELAEZ OSUNA</t>
  </si>
  <si>
    <t>sarbelaez@mintic.gov.co</t>
  </si>
  <si>
    <t>ROJAS VIDARTE</t>
  </si>
  <si>
    <t>OLIVARES HERNANDEZ</t>
  </si>
  <si>
    <t>LICENCIADA EN LENGUA CASTELLANA Y COMUNICACIÓN</t>
  </si>
  <si>
    <t>molivares@mintic.gov.co</t>
  </si>
  <si>
    <t>aojeda@mintic.gov.co</t>
  </si>
  <si>
    <t>RELACIONES ECONOMICAS INTERNACIONALES</t>
  </si>
  <si>
    <t>GERMAN CAMILO</t>
  </si>
  <si>
    <t>RUEDA JIMENEZ</t>
  </si>
  <si>
    <t>grueda@mintic.gov.co</t>
  </si>
  <si>
    <t xml:space="preserve">JULIAN DAVID </t>
  </si>
  <si>
    <t>ZULUAGA TORRES</t>
  </si>
  <si>
    <t xml:space="preserve">
jzuluaga@mintic.gov.co</t>
  </si>
  <si>
    <t>TÉCNICO EN ADMINISTRACIÓN FINANCIERA</t>
  </si>
  <si>
    <t>DANIEL FELIPE</t>
  </si>
  <si>
    <t>LOPEZ SIERRA</t>
  </si>
  <si>
    <t>SURA</t>
  </si>
  <si>
    <t xml:space="preserve">
dflopez@mintic.gov.co</t>
  </si>
  <si>
    <t>DENIS AMPARO</t>
  </si>
  <si>
    <t>PALACIOS PALACIOS</t>
  </si>
  <si>
    <t>INGENIERA EN AGROECOLOGIA</t>
  </si>
  <si>
    <t>dpalaciosp@mintic.gov.co</t>
  </si>
  <si>
    <t>ALVARO FERNANDO</t>
  </si>
  <si>
    <t>DELGADO MARIÑO</t>
  </si>
  <si>
    <t>JULIETH ANDREA</t>
  </si>
  <si>
    <t>PULIDO BARRIOS</t>
  </si>
  <si>
    <t>TECNICO PROFESIONAL EN SECRETARIADO</t>
  </si>
  <si>
    <t>jpulidob@mintic.gov.co</t>
  </si>
  <si>
    <t>LUIS ANGEL</t>
  </si>
  <si>
    <t>GONZALEZ VILLALOBOS</t>
  </si>
  <si>
    <t>BUSTAMANTE DUMAR</t>
  </si>
  <si>
    <t>mbustamante@mintic.gov.co</t>
  </si>
  <si>
    <t>afdelgado@mintic.gov.co</t>
  </si>
  <si>
    <t>lpalacio@mintic.gov.co</t>
  </si>
  <si>
    <t>ALBERTO FERNANDO</t>
  </si>
  <si>
    <t>RODRIGUEZ PABON</t>
  </si>
  <si>
    <t>INGENIERO EN ELECTRONICA Y TELECOMUNICACIONES</t>
  </si>
  <si>
    <t>arodriguezp@mintic.gov.co</t>
  </si>
  <si>
    <t>JUAN FERDEIN</t>
  </si>
  <si>
    <t>MARTIN CAMARGO</t>
  </si>
  <si>
    <t>COMUNICADOR SOCIAL Y PERIODISTA</t>
  </si>
  <si>
    <t>jmartinc@mintic.gov.co</t>
  </si>
  <si>
    <t>ARLETH PATRICIA</t>
  </si>
  <si>
    <t>SAURITH CONTRERAS</t>
  </si>
  <si>
    <t>lgonzalez@mintic.gov.co</t>
  </si>
  <si>
    <t>asaurith@mintic.gov.co</t>
  </si>
  <si>
    <t>MARIA CAROLINA</t>
  </si>
  <si>
    <t>LAVERDE VASQUEZ</t>
  </si>
  <si>
    <t>claverde@mintic.gov.co</t>
  </si>
  <si>
    <t>COORDINADOR GRUPO INTERNO</t>
  </si>
  <si>
    <t>GRUPO INTERNO DE TRABAJO</t>
  </si>
  <si>
    <t>GRUPO INTERNO DE TRABAJO DE GESTIÓN DE SERVICIOS ADMINISTRATIVOS</t>
  </si>
  <si>
    <t>GRUPO INTERNO DE TRABAJO DE GESTIÓN DEL TALENTO HUMANO</t>
  </si>
  <si>
    <t>GRUPO INTERNO DE TRABAJO DE PRESUPUESTO</t>
  </si>
  <si>
    <t>GRUPO INTERNO DE TRABAJO DE SEGUIMIENTO A LA GESTIÓN DE INGRESOS DEL FONDO TIC</t>
  </si>
  <si>
    <t xml:space="preserve">GRUPO INTERNO DE TRABAJO DE OPERACIONES </t>
  </si>
  <si>
    <t>GRUPO INTERNO DE TRABAJO DE CONTABILIDAD</t>
  </si>
  <si>
    <t>GRUPO INTERNO DE TRABAJO DE SEGUIMIENTO EJECUCIÓN CONTRACTUAL - OFICINA GESTIÓN DE INGRESOS DEL FONDO</t>
  </si>
  <si>
    <t>GRUPO INTERNO DE TRABAJO DE SEGUIMIENTO EJECUCIÓN CONTRACTUAL</t>
  </si>
  <si>
    <t>GRUPO INTERNO DE TRABAJO DE CONCEPTOS</t>
  </si>
  <si>
    <t>GRUPO DE GESTIÓN PENSIONAL</t>
  </si>
  <si>
    <t>GRUPO INTERNO DE TRABAJO DE GESTIÓN DE ESPECTRO RADIOELÉCTRICO.</t>
  </si>
  <si>
    <t>GRUPO INTERNO DE TRABAJO DE APOYO A LA GESTIÓN DE COBRO COACTIVO Y GARANTÍAS</t>
  </si>
  <si>
    <t>GRUPO INTERNO DE TRABAJO DE ESTRATEGIA TALENTO DE TECNOLOGÍAS DE LA INFORMACIÓN</t>
  </si>
  <si>
    <t>GRUPO INTERNO DE TRABAJO DE TESORERÍA</t>
  </si>
  <si>
    <t>GRUPO INTERNO DE TRABAJO DE OPERACIONES</t>
  </si>
  <si>
    <t xml:space="preserve">GRUPO INTERNO DE TRABAJO DE APOYO A LA GESTIÓN DE COBRO COACTIVO Y GARANTÍAS </t>
  </si>
  <si>
    <t>GRUPO INTERNO DE TRABAJO DE PROYECTOS REGIONALES</t>
  </si>
  <si>
    <t>GRUPO INTERNO DE TRABAJO DE CARTERA</t>
  </si>
  <si>
    <t>GRUPO INTERNO DE TRABAJO DE INDUSTRIA DE TECNOLOGÍAS DE LA INFORMACIÓN</t>
  </si>
  <si>
    <t>GRUPO INTERNO DE TRABAJO DE CONTROL INTERNO DISCIPLINARIO</t>
  </si>
  <si>
    <t>GRUPO INTERNO DE TRABAJO ESPECIALIZADO DE RECURSOS Y ACTUACIONES ADMINISTRATIVAS</t>
  </si>
  <si>
    <t>GRUPO INTERNO DE TRABAJO DE ACTUACIONES ADMINISTRATIVAS Y ASESORÍA CONTRACTUAL</t>
  </si>
  <si>
    <t>GRUPO INTERNO DE TRABAJO DE NOTIFICACIONES</t>
  </si>
  <si>
    <t>GRUPO INTERNO DE TRABAJO DE FORTALECIMIENTO DE LAS RELACIONES CON LOS GRUPOS DE INTERÉS - SUBDIRECCIÓN ADMINISTRATIVA Y DE GESTIÓN HUMANA</t>
  </si>
  <si>
    <t>GRUPO INTERNO DE TRABAJO DE FORTALECIMIENTO DE LAS RELACIONES CON LOS GRUPOS DE INTERÉS</t>
  </si>
  <si>
    <t>GRUPO INTERNO DE TRABAJO DE SERVICIOS ADMINISTRATIVOS - SUBDIRECCIÓN ADMINISTRATIVA Y DE GESTIÓN HUMANA</t>
  </si>
  <si>
    <t>GRUPO INTERNO DE TRABAJO DE CIUDADES INTELIGENTES</t>
  </si>
  <si>
    <t>GRUPO INTERNO DE TRABAJO DE PROCESOS JUDICIALES Y EXTRAJUDICIALES</t>
  </si>
  <si>
    <t>GRUPO INTERNO DE TRABAJO DE PLANEACIÓN Y SEGUIMIENTO PRESUPUESTAL</t>
  </si>
  <si>
    <t>GRUPO INTERNO DE TRABAJO DE ADMINISTRACIÓN DE BIENES</t>
  </si>
  <si>
    <t>GRUPO INTERNO DE TRABAJO DE NOTIFICACIONES - SUBDIRECCIÓN ADMINISTRATIVA Y DE GESTIÓN HUMANA</t>
  </si>
  <si>
    <t>GRUPO INTERNO DE  TRABAJO DE COBRO COACTIVO</t>
  </si>
  <si>
    <t>GRUPO INTERNO DE TRABAJO DE RELACIONES INSTITUCIONALES</t>
  </si>
  <si>
    <t>GRUPO INTERNO DE TRABAJO DE CONTABILIDAD - SUBDIRECCIÓN FINANCIERA</t>
  </si>
  <si>
    <t>GRUPO INTERNO DE TRABAJO DE GESTIÓN DE ESPECTRO RADIOELÉCTRICO - SUBDIRECCIÓN PARA LA INDUSTRIA DE COMUNICACIONES</t>
  </si>
  <si>
    <t>GRUPO INTERNO DE TRABAJO TÉCNICO DE INNOVACIÓN SOCIAL Y APROPIACIÓN EN COMUNIDADES - DIRECCIÓN DE APROPIACIÓN DE TECNOLOGÍAS DE LA INFORMACIÓN Y LAS COMUNICACIONES</t>
  </si>
  <si>
    <t>GRUPO INTERNO DE TRABAJO TÉCNICO DE INNOVACIÓN SOCIAL Y APROPIACIÓN EN COMUNIDADES</t>
  </si>
  <si>
    <t>GRUPO INTERNO DE TRABAJO DE GESTIÓN PENSIONAL - SUBDIRECCIÓN ADMINISTRATIVA DE GESTIÓN HUMANA</t>
  </si>
  <si>
    <t>GRUPO INTERNO DE TRABAJO DE TESORERÍA - SUBDIRECCIÓN FINANCIERA</t>
  </si>
  <si>
    <t>GRUPO INTERNO DE TRABAJO DE COBRO COACTIVO</t>
  </si>
  <si>
    <t>GRUPO INTERNO DE TRABAJO DE FORTALECIMIENTO AL SISTEMA DE MEDIOS PÚBLICOS</t>
  </si>
  <si>
    <t>GRUPO INTERNO DE TRABAJO DE CONTRATACIÓN</t>
  </si>
  <si>
    <t>GRUPO INTERNO DE TRABAJO DE FORTALECIMIENTO AL SISTEMA DE MEDIOS PÚBLICOS - VICEMINISTERIO DE CONECTIVIDAD Y DIGITALIZACIÓN</t>
  </si>
  <si>
    <t>GRUPO INTERNO DE TRABAJO DE TRANSFORMACIÓN ORGANIZACIONAL - OFICINA ASESORA DE PLANEACIÓN Y ESTUDIOS SECTORIALES</t>
  </si>
  <si>
    <t>GRUPO INTERNO DE TRABAJO DE TRASFORMACIÓN ORGANIZACIONAL.</t>
  </si>
  <si>
    <t>GRUPO INTERNO DE TRABAJO DE POLÍTICA</t>
  </si>
  <si>
    <t>GRUPO INTERNO DE TRABAJO DE ESTRUCTURACIÓN E INVESTIGACIÓN</t>
  </si>
  <si>
    <t>GRUPO INTERNO DE TRABAJO DE ACTUACIONES ADMINISTRATIVAS Y ASESORÍA CONTRACTUAL - OFICINA JURÍDICA</t>
  </si>
  <si>
    <t xml:space="preserve">GRUPO INTERNO DE TRABAJO DE ACTUACIONES ADMINISTRATIVAS Y ASESORÍA CONTRACTUAL </t>
  </si>
  <si>
    <t>GRUPO INTERNO DE TRABAJO DE RELACIONES INSTITUCIONALES - DIRECCIÓN DE INFRAESTRUCTURA</t>
  </si>
  <si>
    <t>GRUPO INTERNO DE TRABAJO DE CONTRATACIÓN - SECRETARÍA GENERAL</t>
  </si>
  <si>
    <t>GRUPO INTERNO DE TRABAJO DE SEGURIDAD Y PRIVACIDAD DE LA INFORMACIÓN - DIRECCIÓN DE GOBIERNO DIGITAL</t>
  </si>
  <si>
    <t>GRUPO INTERNO DE TRABAJO DE SEGURIDAD Y PRIVACIDAD DE LA INFORMACIÓN</t>
  </si>
  <si>
    <t>GRUPO INTERNO DE TRABAJO DE APOYO A LA GESTIÓN DE COBRO COACTIVO Y GARANTÍAS - DIRECCIÓN DE INDUSTRIA DE COMUNICACIONES</t>
  </si>
  <si>
    <t>GRUPO INTERNO DE TRABAJO DE CARTERA - SUBDIRECCIÓN FINANCIERA</t>
  </si>
  <si>
    <t>GRUPO INTERNO DE TRABAJO DE SEGUIMIENTO A LA ESTRATEGIA - OFICINA  ASESORA DE PLANEACIÓN Y ESTUDIOS SECTORIALES</t>
  </si>
  <si>
    <t>GRUPO INTERNO DE TRABAJO DE SEGUIMIENTO A LA ESTRATEGIA</t>
  </si>
  <si>
    <t xml:space="preserve">GRUPO INTERNO DE TRABAJO DE COBRO COACTIVO </t>
  </si>
  <si>
    <t>GRUPO INTERNO DE TRABAJO DE OFERTA REGIONAL</t>
  </si>
  <si>
    <t>GRUPO INTERNO DE TRABAJO DE PLANEACIÓN Y SEGUIMIENTO PRESUPUESTAL - OFICINA ASESORA DE PLANEACIÓN Y ESTUDIOS SECTORIALES</t>
  </si>
  <si>
    <t xml:space="preserve">GRUPO INTERNO DE TRABAJO DE ESTRUCTURACIÓN E INVESTIGACIÓN </t>
  </si>
  <si>
    <t>GRUPO INTERNO DE TRABAJO DE PRESUPUESTO - SUBDIRECCIÓN FINANCIERA</t>
  </si>
  <si>
    <t xml:space="preserve">GRUPO INTERNO DE TRABAJO DE PRESUPUESTO </t>
  </si>
  <si>
    <t>GRUPO INTERNO DE TRABAJO DE POLÍTICA - DIRECCIÓN DE GOBIERNO DIGITAL</t>
  </si>
  <si>
    <t>GRUPO INTERNO DE TRABAJO DE FOMENTO REGIONAL</t>
  </si>
  <si>
    <t>GRUPO INTERNO DE TRABAJO DE SEGUIMIENTO A LA GESTIÓN DE INGRESOS DEL FONDO TIC - OFICINA GESTIÓN DE INGRESOS DEL FONDO</t>
  </si>
  <si>
    <t>GRUPO INTERNO DE TRABAJO DE CONCEPTOS - OFICINA JURIDICA</t>
  </si>
  <si>
    <t xml:space="preserve">GRUPO INTERNO DE TRABAJO DE ESTADÍSTICAS Y ESTUDIOS SECTORIAS </t>
  </si>
  <si>
    <t>GRUPO INTERNO DE TRABAJO GRUPO INTERNO DE TRABAJO DE CONSENSOS SOCIALES</t>
  </si>
  <si>
    <t>GRUPO INTERNO DE TRABAJO ESPECIALIZADO DE RECURSOS Y ACTUACIONES ADMINISTRATIVAS - DESPACHO DEL VICEMINISTRO DE CONECTIVIDAD Y DIGITALIZACIÓN</t>
  </si>
  <si>
    <t>GRUPO INTERNO DE TRABAJO DE ESTADÍSTICAS Y ESTUDIOS SECTORIAS - OFICINA ASESORA DE PLANEACIÓN Y ESTUDIOS SECTORIALES</t>
  </si>
  <si>
    <t>GRUPO INTERNO DE TRABAJO DE CONSENSOS SOCIALES - DESPACHO DEL MINISTRO</t>
  </si>
  <si>
    <t>GRUPO INTERNO DE TRABAJO DE PROYECTOS REGIONALES - DIRECCIÓN DE PROMOCIÓN DE TECNOLOGÍAS DE LA INFORMACIÓN Y LAS COMUNICACIONES</t>
  </si>
  <si>
    <t>GRUPO INTERNO DE POLÍTICA</t>
  </si>
  <si>
    <t>GRUPO INTERNO DE TRABAJO DE PROCESOS JUDICIALES Y EXTRAJUDICIALES - OFICINA ASESORA JURIDICA</t>
  </si>
  <si>
    <t>GRUPO INTERNO DE TRABAJO DE GESTIÓN DEL TALENTO HUMANO - SUBDIRECCIÓN ADMINISTRATIVA Y DE GESTIÓN DEL TALENTO HUMANO</t>
  </si>
  <si>
    <t xml:space="preserve"> GRUPO INTERNO DE TRABAJO DE GESTIÓN DEL TALENTO HUMANO </t>
  </si>
  <si>
    <t>GRUPO INTERNO DE TRABAJO DE EMPRENDIMIENTO DE APPS.CO - DIRECCIÓN DE DESARROLLO DE LA INDUSTRIA DE TECNOLOGÍAS DE LA INFORMACIÓN</t>
  </si>
  <si>
    <t>GRUPO INTERNO DE TRABAJO DE EMPRENDIMIENTO DE APPS.CO</t>
  </si>
  <si>
    <t>GRUPO INTERNO DE TRABAJO DE COBRO COACTIVO - OFICINA ASESORA JURIDICA</t>
  </si>
  <si>
    <t>GRUPO INTERNO DE TRABAJO DE BIENES - SBDIRECIÓN ADMINISTRATIVA Y DE GESTIÓN HUMANA</t>
  </si>
  <si>
    <t>GRUPO INTERNO DE TRABAJO DE BIENES</t>
  </si>
  <si>
    <t>GRUPO INTERNO DE TRABAJO DE OPERACIONES - DIRECCIÓN DE INFRAESTRUCTURA</t>
  </si>
  <si>
    <t>GRUPO INTERNO DE TRABAJO DE ESTRATEGIA TALENTO DE TECNOLOGÍAS DE LA INFORMACIÓN - DIRECCIÓN DE DESARROLLO DE LA INDUSTRIA DE TECNOLOGÍAS DE LA INFORMACIÓN</t>
  </si>
  <si>
    <t>GRUPO INTERNO DE TRABAJO DE ESTRUCTURACIÓN E INVESTIGACIÓN - DIRECCIÓN DE INFRAESTRUCTURA</t>
  </si>
  <si>
    <t>FECHA NOMBRAMIENTO</t>
  </si>
  <si>
    <t>FECHA POSESIÓN</t>
  </si>
  <si>
    <t>PROFESION</t>
  </si>
  <si>
    <t>E-MAIL</t>
  </si>
  <si>
    <t>FONDO DE PENSIONES</t>
  </si>
  <si>
    <t>NOMBRES</t>
  </si>
  <si>
    <t>APELLIDOS</t>
  </si>
  <si>
    <t>FECHA NACIMIENTO</t>
  </si>
  <si>
    <t>EDAD</t>
  </si>
  <si>
    <t>DESCRIPCIÓN CARGO</t>
  </si>
  <si>
    <t>CARGO</t>
  </si>
  <si>
    <t>TIPO DE VINCULACIÓN</t>
  </si>
  <si>
    <t>DIRECTOR</t>
  </si>
  <si>
    <t>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</si>
</sst>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</font>
    <font>
      <sz val="10"/>
      <name val="Segoe UI"/>
      <family val="2"/>
    </font>
    <font>
      <sz val="10"/>
      <color rgb="FF81378E"/>
      <name val="Segoe UI"/>
      <family val="2"/>
    </font>
    <font>
      <sz val="10"/>
      <color rgb="FF004578"/>
      <name val="Segoe UI"/>
      <family val="2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5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5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Fill="1" applyBorder="1"/>
    <xf numFmtId="1" fontId="7" fillId="0" borderId="1" xfId="1" applyNumberFormat="1" applyFont="1" applyFill="1" applyBorder="1"/>
    <xf numFmtId="14" fontId="7" fillId="0" borderId="1" xfId="0" applyNumberFormat="1" applyFont="1" applyFill="1" applyBorder="1"/>
    <xf numFmtId="0" fontId="7" fillId="0" borderId="6" xfId="0" applyFont="1" applyFill="1" applyBorder="1"/>
    <xf numFmtId="0" fontId="12" fillId="0" borderId="1" xfId="0" applyFont="1" applyFill="1" applyBorder="1"/>
    <xf numFmtId="0" fontId="13" fillId="0" borderId="1" xfId="3" applyFont="1" applyFill="1" applyBorder="1"/>
    <xf numFmtId="1" fontId="12" fillId="0" borderId="1" xfId="1" applyNumberFormat="1" applyFont="1" applyFill="1" applyBorder="1"/>
    <xf numFmtId="14" fontId="12" fillId="0" borderId="1" xfId="0" applyNumberFormat="1" applyFont="1" applyFill="1" applyBorder="1"/>
    <xf numFmtId="0" fontId="12" fillId="0" borderId="6" xfId="0" applyFont="1" applyFill="1" applyBorder="1"/>
    <xf numFmtId="0" fontId="13" fillId="0" borderId="1" xfId="3" applyFont="1" applyBorder="1"/>
    <xf numFmtId="0" fontId="7" fillId="0" borderId="1" xfId="0" applyFont="1" applyBorder="1"/>
    <xf numFmtId="1" fontId="14" fillId="0" borderId="1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vertical="center"/>
    </xf>
    <xf numFmtId="14" fontId="14" fillId="0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right" vertical="center"/>
    </xf>
    <xf numFmtId="14" fontId="14" fillId="0" borderId="1" xfId="0" applyNumberFormat="1" applyFont="1" applyFill="1" applyBorder="1" applyAlignment="1">
      <alignment horizontal="right" vertical="center"/>
    </xf>
    <xf numFmtId="0" fontId="13" fillId="0" borderId="1" xfId="3" applyFont="1" applyFill="1" applyBorder="1" applyAlignment="1">
      <alignment wrapText="1"/>
    </xf>
    <xf numFmtId="0" fontId="15" fillId="0" borderId="1" xfId="0" applyFont="1" applyFill="1" applyBorder="1"/>
    <xf numFmtId="0" fontId="16" fillId="0" borderId="1" xfId="0" applyFont="1" applyFill="1" applyBorder="1"/>
    <xf numFmtId="0" fontId="13" fillId="0" borderId="1" xfId="3" applyFont="1" applyBorder="1" applyAlignment="1">
      <alignment horizontal="left" vertical="center" wrapText="1"/>
    </xf>
    <xf numFmtId="0" fontId="7" fillId="0" borderId="1" xfId="1" applyNumberFormat="1" applyFont="1" applyBorder="1"/>
    <xf numFmtId="14" fontId="7" fillId="0" borderId="1" xfId="0" applyNumberFormat="1" applyFont="1" applyBorder="1"/>
    <xf numFmtId="0" fontId="7" fillId="0" borderId="6" xfId="0" applyFont="1" applyBorder="1"/>
    <xf numFmtId="0" fontId="13" fillId="0" borderId="1" xfId="3" applyFont="1" applyBorder="1" applyAlignment="1">
      <alignment wrapText="1"/>
    </xf>
    <xf numFmtId="0" fontId="7" fillId="0" borderId="1" xfId="0" applyFont="1" applyBorder="1" applyAlignment="1">
      <alignment wrapText="1"/>
    </xf>
    <xf numFmtId="1" fontId="7" fillId="0" borderId="1" xfId="1" applyNumberFormat="1" applyFont="1" applyBorder="1"/>
    <xf numFmtId="14" fontId="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 vertical="center" wrapText="1"/>
    </xf>
    <xf numFmtId="166" fontId="7" fillId="0" borderId="1" xfId="0" applyNumberFormat="1" applyFont="1" applyBorder="1"/>
    <xf numFmtId="1" fontId="7" fillId="0" borderId="3" xfId="1" applyNumberFormat="1" applyFont="1" applyBorder="1"/>
    <xf numFmtId="0" fontId="7" fillId="0" borderId="3" xfId="0" applyFont="1" applyFill="1" applyBorder="1"/>
    <xf numFmtId="14" fontId="7" fillId="0" borderId="3" xfId="0" applyNumberFormat="1" applyFont="1" applyBorder="1"/>
    <xf numFmtId="0" fontId="7" fillId="0" borderId="7" xfId="0" applyFont="1" applyFill="1" applyBorder="1"/>
    <xf numFmtId="0" fontId="7" fillId="0" borderId="3" xfId="0" applyFont="1" applyBorder="1"/>
    <xf numFmtId="0" fontId="13" fillId="0" borderId="0" xfId="3" applyFont="1"/>
    <xf numFmtId="1" fontId="7" fillId="0" borderId="0" xfId="1" applyNumberFormat="1" applyFont="1"/>
    <xf numFmtId="165" fontId="7" fillId="0" borderId="0" xfId="1" applyNumberFormat="1" applyFont="1"/>
    <xf numFmtId="0" fontId="11" fillId="0" borderId="1" xfId="0" applyFont="1" applyBorder="1" applyAlignment="1">
      <alignment vertical="distributed" wrapText="1"/>
    </xf>
    <xf numFmtId="0" fontId="7" fillId="0" borderId="4" xfId="0" applyFont="1" applyFill="1" applyBorder="1" applyAlignment="1">
      <alignment vertical="distributed" wrapText="1"/>
    </xf>
    <xf numFmtId="0" fontId="12" fillId="0" borderId="4" xfId="0" applyFont="1" applyFill="1" applyBorder="1" applyAlignment="1">
      <alignment vertical="distributed" wrapText="1"/>
    </xf>
    <xf numFmtId="0" fontId="7" fillId="0" borderId="4" xfId="0" applyFont="1" applyBorder="1" applyAlignment="1">
      <alignment vertical="distributed" wrapText="1"/>
    </xf>
    <xf numFmtId="0" fontId="7" fillId="0" borderId="5" xfId="0" applyFont="1" applyFill="1" applyBorder="1" applyAlignment="1">
      <alignment vertical="distributed" wrapText="1"/>
    </xf>
    <xf numFmtId="0" fontId="7" fillId="0" borderId="8" xfId="0" applyFont="1" applyFill="1" applyBorder="1"/>
    <xf numFmtId="1" fontId="7" fillId="0" borderId="8" xfId="1" applyNumberFormat="1" applyFont="1" applyFill="1" applyBorder="1"/>
    <xf numFmtId="14" fontId="7" fillId="0" borderId="8" xfId="0" applyNumberFormat="1" applyFont="1" applyFill="1" applyBorder="1"/>
    <xf numFmtId="1" fontId="7" fillId="0" borderId="8" xfId="0" applyNumberFormat="1" applyFont="1" applyFill="1" applyBorder="1"/>
    <xf numFmtId="0" fontId="7" fillId="0" borderId="9" xfId="0" applyFont="1" applyFill="1" applyBorder="1" applyAlignment="1">
      <alignment vertical="distributed" wrapText="1"/>
    </xf>
    <xf numFmtId="0" fontId="11" fillId="0" borderId="8" xfId="0" applyFont="1" applyBorder="1" applyAlignment="1">
      <alignment vertical="distributed" wrapText="1"/>
    </xf>
    <xf numFmtId="0" fontId="7" fillId="0" borderId="10" xfId="0" applyFont="1" applyFill="1" applyBorder="1"/>
    <xf numFmtId="0" fontId="12" fillId="0" borderId="8" xfId="0" applyFont="1" applyFill="1" applyBorder="1"/>
    <xf numFmtId="0" fontId="1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</cellXfs>
  <cellStyles count="6">
    <cellStyle name="Hipervínculo" xfId="3" builtinId="8"/>
    <cellStyle name="Millares" xfId="1" builtinId="3"/>
    <cellStyle name="Normal" xfId="0" builtinId="0"/>
    <cellStyle name="Normal 2" xfId="4"/>
    <cellStyle name="Normal 3 2" xfId="2"/>
    <cellStyle name="Porcentaje" xfId="5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escobarg@mintic.gov.co" TargetMode="External"/><Relationship Id="rId21" Type="http://schemas.openxmlformats.org/officeDocument/2006/relationships/hyperlink" Target="mailto:sgarzon@mintic.gov.co" TargetMode="External"/><Relationship Id="rId34" Type="http://schemas.openxmlformats.org/officeDocument/2006/relationships/hyperlink" Target="mailto:arodriguez@mintic.gov.co" TargetMode="External"/><Relationship Id="rId42" Type="http://schemas.openxmlformats.org/officeDocument/2006/relationships/hyperlink" Target="mailto:nrengifo@mintic.gov.co" TargetMode="External"/><Relationship Id="rId47" Type="http://schemas.openxmlformats.org/officeDocument/2006/relationships/hyperlink" Target="mailto:aojeda@mintic.gov.co" TargetMode="External"/><Relationship Id="rId50" Type="http://schemas.openxmlformats.org/officeDocument/2006/relationships/hyperlink" Target="mailto:mjaramillog@mintic.gov.co" TargetMode="External"/><Relationship Id="rId55" Type="http://schemas.openxmlformats.org/officeDocument/2006/relationships/hyperlink" Target="mailto:afdelgado@mintic.gov.co" TargetMode="External"/><Relationship Id="rId63" Type="http://schemas.openxmlformats.org/officeDocument/2006/relationships/hyperlink" Target="mailto:nalmeyda@mintic.gov.co" TargetMode="External"/><Relationship Id="rId68" Type="http://schemas.openxmlformats.org/officeDocument/2006/relationships/hyperlink" Target="mailto:asaldarriaga@mintic.gov.co" TargetMode="External"/><Relationship Id="rId76" Type="http://schemas.openxmlformats.org/officeDocument/2006/relationships/hyperlink" Target="mailto:osanchez@mintic.gov.co" TargetMode="External"/><Relationship Id="rId84" Type="http://schemas.openxmlformats.org/officeDocument/2006/relationships/hyperlink" Target="mailto:janaya@mintic.gov.co" TargetMode="External"/><Relationship Id="rId89" Type="http://schemas.openxmlformats.org/officeDocument/2006/relationships/hyperlink" Target="mailto:jsoto@mintic.gov.co" TargetMode="External"/><Relationship Id="rId97" Type="http://schemas.openxmlformats.org/officeDocument/2006/relationships/hyperlink" Target="mailto:ggomez@mintic.gov.co" TargetMode="External"/><Relationship Id="rId7" Type="http://schemas.openxmlformats.org/officeDocument/2006/relationships/hyperlink" Target="mailto:ntorres@mintic.gov.co" TargetMode="External"/><Relationship Id="rId71" Type="http://schemas.openxmlformats.org/officeDocument/2006/relationships/hyperlink" Target="mailto:mchamie@mintic.gov.co" TargetMode="External"/><Relationship Id="rId92" Type="http://schemas.openxmlformats.org/officeDocument/2006/relationships/hyperlink" Target="mailto:labril@mintic.gov.co" TargetMode="External"/><Relationship Id="rId2" Type="http://schemas.openxmlformats.org/officeDocument/2006/relationships/hyperlink" Target="mailto:ychaves@mintic.gov.co" TargetMode="External"/><Relationship Id="rId16" Type="http://schemas.openxmlformats.org/officeDocument/2006/relationships/hyperlink" Target="mailto:ralexp2009@hotmail.com" TargetMode="External"/><Relationship Id="rId29" Type="http://schemas.openxmlformats.org/officeDocument/2006/relationships/hyperlink" Target="mailto:dmonroy@mintic.gov.co" TargetMode="External"/><Relationship Id="rId11" Type="http://schemas.openxmlformats.org/officeDocument/2006/relationships/hyperlink" Target="mailto:npaezc@mintic.gov.co" TargetMode="External"/><Relationship Id="rId24" Type="http://schemas.openxmlformats.org/officeDocument/2006/relationships/hyperlink" Target="mailto:bbocanegra@mintic.gov.co" TargetMode="External"/><Relationship Id="rId32" Type="http://schemas.openxmlformats.org/officeDocument/2006/relationships/hyperlink" Target="mailto:jcchacon@mintic.gov.co" TargetMode="External"/><Relationship Id="rId37" Type="http://schemas.openxmlformats.org/officeDocument/2006/relationships/hyperlink" Target="mailto:jlovera@mintic.gov.co" TargetMode="External"/><Relationship Id="rId40" Type="http://schemas.openxmlformats.org/officeDocument/2006/relationships/hyperlink" Target="mailto:jrojasc@mintic.gov.co" TargetMode="External"/><Relationship Id="rId45" Type="http://schemas.openxmlformats.org/officeDocument/2006/relationships/hyperlink" Target="mailto:rarenales@mintic.gov.co" TargetMode="External"/><Relationship Id="rId53" Type="http://schemas.openxmlformats.org/officeDocument/2006/relationships/hyperlink" Target="mailto:jpulidob@mintic.gov.co" TargetMode="External"/><Relationship Id="rId58" Type="http://schemas.openxmlformats.org/officeDocument/2006/relationships/hyperlink" Target="mailto:jmartinc@mintic.gov.co" TargetMode="External"/><Relationship Id="rId66" Type="http://schemas.openxmlformats.org/officeDocument/2006/relationships/hyperlink" Target="mailto:lcristancho@mintic.gov.co" TargetMode="External"/><Relationship Id="rId74" Type="http://schemas.openxmlformats.org/officeDocument/2006/relationships/hyperlink" Target="mailto:mrodriguezr@mintic.gov.co" TargetMode="External"/><Relationship Id="rId79" Type="http://schemas.openxmlformats.org/officeDocument/2006/relationships/hyperlink" Target="mailto:smoreno@mintic.gov.co" TargetMode="External"/><Relationship Id="rId87" Type="http://schemas.openxmlformats.org/officeDocument/2006/relationships/hyperlink" Target="mailto:rcarroll@mintic.gov.co" TargetMode="External"/><Relationship Id="rId5" Type="http://schemas.openxmlformats.org/officeDocument/2006/relationships/hyperlink" Target="mailto:jpulido@mintic.gov.co" TargetMode="External"/><Relationship Id="rId61" Type="http://schemas.openxmlformats.org/officeDocument/2006/relationships/hyperlink" Target="mailto:magudelo@mintic.gov.co" TargetMode="External"/><Relationship Id="rId82" Type="http://schemas.openxmlformats.org/officeDocument/2006/relationships/hyperlink" Target="mailto:abelpena@mintic.gov.co" TargetMode="External"/><Relationship Id="rId90" Type="http://schemas.openxmlformats.org/officeDocument/2006/relationships/hyperlink" Target="mailto:oriobo@mintic.gov.co" TargetMode="External"/><Relationship Id="rId95" Type="http://schemas.openxmlformats.org/officeDocument/2006/relationships/hyperlink" Target="mailto:yfrodriguez@mintic.gov.co" TargetMode="External"/><Relationship Id="rId19" Type="http://schemas.openxmlformats.org/officeDocument/2006/relationships/hyperlink" Target="mailto:ecastillo@mintic.gov.co" TargetMode="External"/><Relationship Id="rId14" Type="http://schemas.openxmlformats.org/officeDocument/2006/relationships/hyperlink" Target="mailto:adiazm@mintic.gov.co" TargetMode="External"/><Relationship Id="rId22" Type="http://schemas.openxmlformats.org/officeDocument/2006/relationships/hyperlink" Target="mailto:cramirezs@mintic.gov.co" TargetMode="External"/><Relationship Id="rId27" Type="http://schemas.openxmlformats.org/officeDocument/2006/relationships/hyperlink" Target="mailto:acastro@mintic.gov.co" TargetMode="External"/><Relationship Id="rId30" Type="http://schemas.openxmlformats.org/officeDocument/2006/relationships/hyperlink" Target="mailto:jemartinez@mintic.gov.co" TargetMode="External"/><Relationship Id="rId35" Type="http://schemas.openxmlformats.org/officeDocument/2006/relationships/hyperlink" Target="mailto:agutierrez@mintic.gov.co" TargetMode="External"/><Relationship Id="rId43" Type="http://schemas.openxmlformats.org/officeDocument/2006/relationships/hyperlink" Target="mailto:scaballero@mintic.gov.co" TargetMode="External"/><Relationship Id="rId48" Type="http://schemas.openxmlformats.org/officeDocument/2006/relationships/hyperlink" Target="mailto:grueda@mintic.gov.co" TargetMode="External"/><Relationship Id="rId56" Type="http://schemas.openxmlformats.org/officeDocument/2006/relationships/hyperlink" Target="mailto:lpalacio@mintic.gov.co" TargetMode="External"/><Relationship Id="rId64" Type="http://schemas.openxmlformats.org/officeDocument/2006/relationships/hyperlink" Target="mailto:asaurith@mintic.gov.co" TargetMode="External"/><Relationship Id="rId69" Type="http://schemas.openxmlformats.org/officeDocument/2006/relationships/hyperlink" Target="mailto:hsuarezv@mintic.gov.co" TargetMode="External"/><Relationship Id="rId77" Type="http://schemas.openxmlformats.org/officeDocument/2006/relationships/hyperlink" Target="mailto:nyurgaky@mintic.gov.co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mailto:sconstain@mintic.gov.co" TargetMode="External"/><Relationship Id="rId51" Type="http://schemas.openxmlformats.org/officeDocument/2006/relationships/hyperlink" Target="mailto:uluaga@mintic.gov.co" TargetMode="External"/><Relationship Id="rId72" Type="http://schemas.openxmlformats.org/officeDocument/2006/relationships/hyperlink" Target="mailto:gpulgarin@mintic.gov.co" TargetMode="External"/><Relationship Id="rId80" Type="http://schemas.openxmlformats.org/officeDocument/2006/relationships/hyperlink" Target="mailto:jvinasco@mintic.gov.co" TargetMode="External"/><Relationship Id="rId85" Type="http://schemas.openxmlformats.org/officeDocument/2006/relationships/hyperlink" Target="mailto:cjimenezs@mintic.gov.co" TargetMode="External"/><Relationship Id="rId93" Type="http://schemas.openxmlformats.org/officeDocument/2006/relationships/hyperlink" Target="mailto:dsierram@mintic.gov.co" TargetMode="External"/><Relationship Id="rId98" Type="http://schemas.openxmlformats.org/officeDocument/2006/relationships/hyperlink" Target="mailto:gperdomo@mintic.gov.co" TargetMode="External"/><Relationship Id="rId3" Type="http://schemas.openxmlformats.org/officeDocument/2006/relationships/hyperlink" Target="mailto:jaristizabal@mintic.gov.co" TargetMode="External"/><Relationship Id="rId12" Type="http://schemas.openxmlformats.org/officeDocument/2006/relationships/hyperlink" Target="mailto:gcaycedo@mintic.gov.co" TargetMode="External"/><Relationship Id="rId17" Type="http://schemas.openxmlformats.org/officeDocument/2006/relationships/hyperlink" Target="mailto:piliolloqui@gmail.com" TargetMode="External"/><Relationship Id="rId25" Type="http://schemas.openxmlformats.org/officeDocument/2006/relationships/hyperlink" Target="mailto:cnunez@mintic.gov.co" TargetMode="External"/><Relationship Id="rId33" Type="http://schemas.openxmlformats.org/officeDocument/2006/relationships/hyperlink" Target="mailto:aforero@mintic.gov.co" TargetMode="External"/><Relationship Id="rId38" Type="http://schemas.openxmlformats.org/officeDocument/2006/relationships/hyperlink" Target="mailto:jquiroz@mintic.gov.co" TargetMode="External"/><Relationship Id="rId46" Type="http://schemas.openxmlformats.org/officeDocument/2006/relationships/hyperlink" Target="mailto:molivares@mintic.gov.co" TargetMode="External"/><Relationship Id="rId59" Type="http://schemas.openxmlformats.org/officeDocument/2006/relationships/hyperlink" Target="mailto:lgonzalez@mintic.gov.co" TargetMode="External"/><Relationship Id="rId67" Type="http://schemas.openxmlformats.org/officeDocument/2006/relationships/hyperlink" Target="mailto:fcastro@mintic.gov.co" TargetMode="External"/><Relationship Id="rId20" Type="http://schemas.openxmlformats.org/officeDocument/2006/relationships/hyperlink" Target="mailto:lilianarodriguez@mintic.gov.co" TargetMode="External"/><Relationship Id="rId41" Type="http://schemas.openxmlformats.org/officeDocument/2006/relationships/hyperlink" Target="mailto:jmarulandal@mintic.gov.co" TargetMode="External"/><Relationship Id="rId54" Type="http://schemas.openxmlformats.org/officeDocument/2006/relationships/hyperlink" Target="mailto:mbustamante@mintic.gov.co" TargetMode="External"/><Relationship Id="rId62" Type="http://schemas.openxmlformats.org/officeDocument/2006/relationships/hyperlink" Target="mailto:cvalencia@mintic.gov.co" TargetMode="External"/><Relationship Id="rId70" Type="http://schemas.openxmlformats.org/officeDocument/2006/relationships/hyperlink" Target="mailto:rmontenegrov@mintic.gov.co" TargetMode="External"/><Relationship Id="rId75" Type="http://schemas.openxmlformats.org/officeDocument/2006/relationships/hyperlink" Target="mailto:jchavess@mintic.gov.co" TargetMode="External"/><Relationship Id="rId83" Type="http://schemas.openxmlformats.org/officeDocument/2006/relationships/hyperlink" Target="mailto:egandara@mintic.gov.co" TargetMode="External"/><Relationship Id="rId88" Type="http://schemas.openxmlformats.org/officeDocument/2006/relationships/hyperlink" Target="mailto:dcordoba@mintic.gov.co" TargetMode="External"/><Relationship Id="rId91" Type="http://schemas.openxmlformats.org/officeDocument/2006/relationships/hyperlink" Target="mailto:apuentes@mintic.gov.co" TargetMode="External"/><Relationship Id="rId96" Type="http://schemas.openxmlformats.org/officeDocument/2006/relationships/hyperlink" Target="mailto:esanchezk@mintic.gov.co" TargetMode="External"/><Relationship Id="rId1" Type="http://schemas.openxmlformats.org/officeDocument/2006/relationships/hyperlink" Target="mailto:laguiar@mintic.gov.co" TargetMode="External"/><Relationship Id="rId6" Type="http://schemas.openxmlformats.org/officeDocument/2006/relationships/hyperlink" Target="mailto:imantilla@mintic.gov.co" TargetMode="External"/><Relationship Id="rId15" Type="http://schemas.openxmlformats.org/officeDocument/2006/relationships/hyperlink" Target="mailto:jairoeoa@gmail.com" TargetMode="External"/><Relationship Id="rId23" Type="http://schemas.openxmlformats.org/officeDocument/2006/relationships/hyperlink" Target="mailto:pedronel@mintic.gov.co" TargetMode="External"/><Relationship Id="rId28" Type="http://schemas.openxmlformats.org/officeDocument/2006/relationships/hyperlink" Target="mailto:ogarzon@mintic.gov.co" TargetMode="External"/><Relationship Id="rId36" Type="http://schemas.openxmlformats.org/officeDocument/2006/relationships/hyperlink" Target="mailto:mpinto@mintic.gov.co" TargetMode="External"/><Relationship Id="rId49" Type="http://schemas.openxmlformats.org/officeDocument/2006/relationships/hyperlink" Target="mailto:amgonzalezc@mintic.gov.co" TargetMode="External"/><Relationship Id="rId57" Type="http://schemas.openxmlformats.org/officeDocument/2006/relationships/hyperlink" Target="mailto:arodriguezp@mintic.gov.co" TargetMode="External"/><Relationship Id="rId10" Type="http://schemas.openxmlformats.org/officeDocument/2006/relationships/hyperlink" Target="mailto:oscar.osorio@mintic.gov.co" TargetMode="External"/><Relationship Id="rId31" Type="http://schemas.openxmlformats.org/officeDocument/2006/relationships/hyperlink" Target="mailto:jahumada@mintic.gov.co" TargetMode="External"/><Relationship Id="rId44" Type="http://schemas.openxmlformats.org/officeDocument/2006/relationships/hyperlink" Target="mailto:sarbelaez@mintic.gov.co" TargetMode="External"/><Relationship Id="rId52" Type="http://schemas.openxmlformats.org/officeDocument/2006/relationships/hyperlink" Target="mailto:dpalaciosp@mintic.gov.co" TargetMode="External"/><Relationship Id="rId60" Type="http://schemas.openxmlformats.org/officeDocument/2006/relationships/hyperlink" Target="mailto:mlopera@mintic.gov.co" TargetMode="External"/><Relationship Id="rId65" Type="http://schemas.openxmlformats.org/officeDocument/2006/relationships/hyperlink" Target="mailto:jcvelandia@mintic.gov.co" TargetMode="External"/><Relationship Id="rId73" Type="http://schemas.openxmlformats.org/officeDocument/2006/relationships/hyperlink" Target="mailto:jochoaa@mintic.gov.co" TargetMode="External"/><Relationship Id="rId78" Type="http://schemas.openxmlformats.org/officeDocument/2006/relationships/hyperlink" Target="mailto:lalba@mintic.gov.co" TargetMode="External"/><Relationship Id="rId81" Type="http://schemas.openxmlformats.org/officeDocument/2006/relationships/hyperlink" Target="mailto:cmanjarres@mintic.gov.co" TargetMode="External"/><Relationship Id="rId86" Type="http://schemas.openxmlformats.org/officeDocument/2006/relationships/hyperlink" Target="mailto:lvelasquezh@mintic.gov.co" TargetMode="External"/><Relationship Id="rId94" Type="http://schemas.openxmlformats.org/officeDocument/2006/relationships/hyperlink" Target="mailto:acalderon@mintic.gov.co" TargetMode="External"/><Relationship Id="rId99" Type="http://schemas.openxmlformats.org/officeDocument/2006/relationships/hyperlink" Target="mailto:claverde@mintic.gov.co" TargetMode="External"/><Relationship Id="rId4" Type="http://schemas.openxmlformats.org/officeDocument/2006/relationships/hyperlink" Target="mailto:jdrueda@mintic.gov.co" TargetMode="External"/><Relationship Id="rId9" Type="http://schemas.openxmlformats.org/officeDocument/2006/relationships/hyperlink" Target="mailto:ogarciar@mintic.gov.co" TargetMode="External"/><Relationship Id="rId13" Type="http://schemas.openxmlformats.org/officeDocument/2006/relationships/hyperlink" Target="mailto:ahiguera@mintic.gov.co" TargetMode="External"/><Relationship Id="rId18" Type="http://schemas.openxmlformats.org/officeDocument/2006/relationships/hyperlink" Target="mailto:pspada@mintic.gov.co" TargetMode="External"/><Relationship Id="rId39" Type="http://schemas.openxmlformats.org/officeDocument/2006/relationships/hyperlink" Target="mailto:dianapalma@mintic.gov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5"/>
  <sheetViews>
    <sheetView tabSelected="1" topLeftCell="B1" zoomScale="106" zoomScaleNormal="106" workbookViewId="0">
      <pane ySplit="1" topLeftCell="A371" activePane="bottomLeft" state="frozen"/>
      <selection activeCell="H1" sqref="H1"/>
      <selection pane="bottomLeft" activeCell="B376" sqref="B376"/>
    </sheetView>
  </sheetViews>
  <sheetFormatPr baseColWidth="10" defaultRowHeight="12.75" x14ac:dyDescent="0.2"/>
  <cols>
    <col min="1" max="1" width="5.28515625" style="14" customWidth="1"/>
    <col min="2" max="2" width="14.28515625" style="51" customWidth="1"/>
    <col min="3" max="3" width="23.42578125" style="14" bestFit="1" customWidth="1"/>
    <col min="4" max="4" width="25.42578125" style="14" customWidth="1"/>
    <col min="5" max="6" width="17" style="14" customWidth="1"/>
    <col min="7" max="7" width="10" style="14" customWidth="1"/>
    <col min="8" max="8" width="22.28515625" style="14" customWidth="1"/>
    <col min="9" max="9" width="11.42578125" style="14" customWidth="1"/>
    <col min="10" max="10" width="14.7109375" style="14" customWidth="1"/>
    <col min="11" max="11" width="36.28515625" style="14" customWidth="1"/>
    <col min="12" max="13" width="23.7109375" style="14" customWidth="1"/>
    <col min="14" max="14" width="21.85546875" style="14" customWidth="1"/>
    <col min="15" max="15" width="18.42578125" style="14" customWidth="1"/>
    <col min="16" max="16" width="11.42578125" style="14" customWidth="1"/>
    <col min="17" max="17" width="20.7109375" style="14" customWidth="1"/>
    <col min="18" max="18" width="19" style="14" customWidth="1"/>
    <col min="19" max="19" width="27.7109375" style="14" customWidth="1"/>
    <col min="20" max="16384" width="11.42578125" style="14"/>
  </cols>
  <sheetData>
    <row r="1" spans="1:19" ht="33" customHeight="1" x14ac:dyDescent="0.2">
      <c r="A1" s="12"/>
      <c r="B1" s="65" t="s">
        <v>1382</v>
      </c>
      <c r="C1" s="65" t="s">
        <v>1374</v>
      </c>
      <c r="D1" s="65" t="s">
        <v>1375</v>
      </c>
      <c r="E1" s="65" t="s">
        <v>1376</v>
      </c>
      <c r="F1" s="65"/>
      <c r="G1" s="65" t="s">
        <v>1377</v>
      </c>
      <c r="H1" s="65" t="s">
        <v>1378</v>
      </c>
      <c r="I1" s="65" t="s">
        <v>1379</v>
      </c>
      <c r="J1" s="65" t="s">
        <v>1380</v>
      </c>
      <c r="K1" s="65" t="s">
        <v>1000</v>
      </c>
      <c r="L1" s="66" t="s">
        <v>1282</v>
      </c>
      <c r="M1" s="66" t="s">
        <v>1283</v>
      </c>
      <c r="N1" s="12" t="s">
        <v>1371</v>
      </c>
      <c r="O1" s="12" t="s">
        <v>1369</v>
      </c>
      <c r="P1" s="12" t="s">
        <v>1370</v>
      </c>
      <c r="Q1" s="12" t="s">
        <v>529</v>
      </c>
      <c r="R1" s="12" t="s">
        <v>1373</v>
      </c>
      <c r="S1" s="13" t="s">
        <v>1372</v>
      </c>
    </row>
    <row r="2" spans="1:19" ht="18" customHeight="1" x14ac:dyDescent="0.2">
      <c r="A2" s="57">
        <v>1</v>
      </c>
      <c r="B2" s="58">
        <v>2990973</v>
      </c>
      <c r="C2" s="57" t="s">
        <v>0</v>
      </c>
      <c r="D2" s="57" t="s">
        <v>1</v>
      </c>
      <c r="E2" s="59">
        <v>24852</v>
      </c>
      <c r="F2" s="59">
        <v>43951</v>
      </c>
      <c r="G2" s="60">
        <f t="shared" ref="G2:G65" si="0">DATEDIF(E2,F2,"Y")</f>
        <v>52</v>
      </c>
      <c r="H2" s="57" t="s">
        <v>514</v>
      </c>
      <c r="I2" s="57">
        <v>406409</v>
      </c>
      <c r="J2" s="57" t="s">
        <v>544</v>
      </c>
      <c r="K2" s="61" t="s">
        <v>635</v>
      </c>
      <c r="L2" s="62"/>
      <c r="M2" s="62" t="s">
        <v>1284</v>
      </c>
      <c r="N2" s="63" t="s">
        <v>603</v>
      </c>
      <c r="O2" s="59">
        <v>42417</v>
      </c>
      <c r="P2" s="59">
        <v>42431</v>
      </c>
      <c r="Q2" s="59" t="s">
        <v>541</v>
      </c>
      <c r="R2" s="57" t="s">
        <v>536</v>
      </c>
      <c r="S2" s="64" t="s">
        <v>667</v>
      </c>
    </row>
    <row r="3" spans="1:19" ht="18" customHeight="1" x14ac:dyDescent="0.2">
      <c r="A3" s="15">
        <v>2</v>
      </c>
      <c r="B3" s="16">
        <v>3032628</v>
      </c>
      <c r="C3" s="15" t="s">
        <v>1006</v>
      </c>
      <c r="D3" s="15" t="s">
        <v>2</v>
      </c>
      <c r="E3" s="17">
        <v>22106</v>
      </c>
      <c r="F3" s="17">
        <v>43951</v>
      </c>
      <c r="G3" s="60">
        <f t="shared" si="0"/>
        <v>59</v>
      </c>
      <c r="H3" s="15" t="s">
        <v>515</v>
      </c>
      <c r="I3" s="15">
        <v>313214</v>
      </c>
      <c r="J3" s="15" t="s">
        <v>545</v>
      </c>
      <c r="K3" s="53" t="s">
        <v>635</v>
      </c>
      <c r="L3" s="52"/>
      <c r="M3" s="52" t="s">
        <v>1285</v>
      </c>
      <c r="N3" s="18" t="s">
        <v>960</v>
      </c>
      <c r="O3" s="17">
        <v>41526</v>
      </c>
      <c r="P3" s="17">
        <v>41526</v>
      </c>
      <c r="Q3" s="17" t="s">
        <v>535</v>
      </c>
      <c r="R3" s="15" t="s">
        <v>536</v>
      </c>
      <c r="S3" s="20" t="s">
        <v>1163</v>
      </c>
    </row>
    <row r="4" spans="1:19" ht="18" customHeight="1" x14ac:dyDescent="0.2">
      <c r="A4" s="15">
        <v>3</v>
      </c>
      <c r="B4" s="16">
        <v>3245445</v>
      </c>
      <c r="C4" s="15" t="s">
        <v>3</v>
      </c>
      <c r="D4" s="15" t="s">
        <v>4</v>
      </c>
      <c r="E4" s="17">
        <v>20957</v>
      </c>
      <c r="F4" s="59">
        <v>43951</v>
      </c>
      <c r="G4" s="60">
        <f t="shared" si="0"/>
        <v>62</v>
      </c>
      <c r="H4" s="15" t="s">
        <v>516</v>
      </c>
      <c r="I4" s="15">
        <v>204406</v>
      </c>
      <c r="J4" s="15" t="s">
        <v>544</v>
      </c>
      <c r="K4" s="53" t="s">
        <v>636</v>
      </c>
      <c r="L4" s="52"/>
      <c r="M4" s="52" t="s">
        <v>1286</v>
      </c>
      <c r="N4" s="18" t="s">
        <v>961</v>
      </c>
      <c r="O4" s="17">
        <v>42417</v>
      </c>
      <c r="P4" s="17">
        <v>42430</v>
      </c>
      <c r="Q4" s="17" t="s">
        <v>541</v>
      </c>
      <c r="R4" s="15" t="s">
        <v>536</v>
      </c>
      <c r="S4" s="19" t="s">
        <v>668</v>
      </c>
    </row>
    <row r="5" spans="1:19" ht="18" customHeight="1" x14ac:dyDescent="0.2">
      <c r="A5" s="15">
        <v>4</v>
      </c>
      <c r="B5" s="16">
        <v>4164724</v>
      </c>
      <c r="C5" s="15" t="s">
        <v>5</v>
      </c>
      <c r="D5" s="15" t="s">
        <v>6</v>
      </c>
      <c r="E5" s="17">
        <v>20883</v>
      </c>
      <c r="F5" s="17">
        <v>43951</v>
      </c>
      <c r="G5" s="60">
        <f t="shared" si="0"/>
        <v>63</v>
      </c>
      <c r="H5" s="15" t="s">
        <v>517</v>
      </c>
      <c r="I5" s="15">
        <v>202823</v>
      </c>
      <c r="J5" s="15" t="s">
        <v>544</v>
      </c>
      <c r="K5" s="53" t="s">
        <v>637</v>
      </c>
      <c r="L5" s="52"/>
      <c r="M5" s="52" t="s">
        <v>1285</v>
      </c>
      <c r="N5" s="18" t="s">
        <v>543</v>
      </c>
      <c r="O5" s="17">
        <v>41641</v>
      </c>
      <c r="P5" s="17">
        <v>41659</v>
      </c>
      <c r="Q5" s="17" t="s">
        <v>541</v>
      </c>
      <c r="R5" s="15" t="s">
        <v>536</v>
      </c>
      <c r="S5" s="19" t="s">
        <v>669</v>
      </c>
    </row>
    <row r="6" spans="1:19" ht="18" customHeight="1" x14ac:dyDescent="0.2">
      <c r="A6" s="15">
        <v>5</v>
      </c>
      <c r="B6" s="16">
        <v>4210735</v>
      </c>
      <c r="C6" s="15" t="s">
        <v>7</v>
      </c>
      <c r="D6" s="15" t="s">
        <v>8</v>
      </c>
      <c r="E6" s="17">
        <v>21619</v>
      </c>
      <c r="F6" s="59">
        <v>43951</v>
      </c>
      <c r="G6" s="60">
        <f t="shared" si="0"/>
        <v>61</v>
      </c>
      <c r="H6" s="15" t="s">
        <v>517</v>
      </c>
      <c r="I6" s="15">
        <v>202814</v>
      </c>
      <c r="J6" s="15" t="s">
        <v>544</v>
      </c>
      <c r="K6" s="53" t="s">
        <v>638</v>
      </c>
      <c r="L6" s="52"/>
      <c r="M6" s="52" t="s">
        <v>1287</v>
      </c>
      <c r="N6" s="18" t="s">
        <v>551</v>
      </c>
      <c r="O6" s="17">
        <v>42291</v>
      </c>
      <c r="P6" s="17">
        <v>42311</v>
      </c>
      <c r="Q6" s="17" t="s">
        <v>541</v>
      </c>
      <c r="R6" s="15" t="s">
        <v>536</v>
      </c>
      <c r="S6" s="19" t="s">
        <v>670</v>
      </c>
    </row>
    <row r="7" spans="1:19" ht="18" customHeight="1" x14ac:dyDescent="0.2">
      <c r="A7" s="15">
        <v>6</v>
      </c>
      <c r="B7" s="16">
        <v>4831262</v>
      </c>
      <c r="C7" s="15" t="s">
        <v>9</v>
      </c>
      <c r="D7" s="15" t="s">
        <v>10</v>
      </c>
      <c r="E7" s="17">
        <v>20886</v>
      </c>
      <c r="F7" s="17">
        <v>43951</v>
      </c>
      <c r="G7" s="60">
        <f t="shared" si="0"/>
        <v>63</v>
      </c>
      <c r="H7" s="15" t="s">
        <v>516</v>
      </c>
      <c r="I7" s="15">
        <v>204411</v>
      </c>
      <c r="J7" s="15" t="s">
        <v>545</v>
      </c>
      <c r="K7" s="53" t="s">
        <v>639</v>
      </c>
      <c r="L7" s="52"/>
      <c r="M7" s="52"/>
      <c r="N7" s="18" t="s">
        <v>962</v>
      </c>
      <c r="O7" s="17">
        <v>42723</v>
      </c>
      <c r="P7" s="17">
        <v>42752</v>
      </c>
      <c r="Q7" s="17" t="s">
        <v>535</v>
      </c>
      <c r="R7" s="15" t="s">
        <v>536</v>
      </c>
      <c r="S7" s="19" t="s">
        <v>671</v>
      </c>
    </row>
    <row r="8" spans="1:19" ht="18" customHeight="1" x14ac:dyDescent="0.2">
      <c r="A8" s="15">
        <v>7</v>
      </c>
      <c r="B8" s="16">
        <v>5162858</v>
      </c>
      <c r="C8" s="15" t="s">
        <v>12</v>
      </c>
      <c r="D8" s="15" t="s">
        <v>13</v>
      </c>
      <c r="E8" s="17">
        <v>21117</v>
      </c>
      <c r="F8" s="59">
        <v>43951</v>
      </c>
      <c r="G8" s="60">
        <f t="shared" si="0"/>
        <v>62</v>
      </c>
      <c r="H8" s="15" t="s">
        <v>516</v>
      </c>
      <c r="I8" s="15">
        <v>202821</v>
      </c>
      <c r="J8" s="15" t="s">
        <v>545</v>
      </c>
      <c r="K8" s="53" t="s">
        <v>662</v>
      </c>
      <c r="L8" s="52"/>
      <c r="M8" s="52" t="s">
        <v>1288</v>
      </c>
      <c r="N8" s="18" t="s">
        <v>963</v>
      </c>
      <c r="O8" s="17">
        <v>43518</v>
      </c>
      <c r="P8" s="17">
        <v>43529</v>
      </c>
      <c r="Q8" s="17" t="s">
        <v>535</v>
      </c>
      <c r="R8" s="15" t="s">
        <v>533</v>
      </c>
      <c r="S8" s="19" t="s">
        <v>672</v>
      </c>
    </row>
    <row r="9" spans="1:19" ht="18" customHeight="1" x14ac:dyDescent="0.2">
      <c r="A9" s="15">
        <v>8</v>
      </c>
      <c r="B9" s="16">
        <v>5206867</v>
      </c>
      <c r="C9" s="15" t="s">
        <v>14</v>
      </c>
      <c r="D9" s="15" t="s">
        <v>15</v>
      </c>
      <c r="E9" s="17">
        <v>28832</v>
      </c>
      <c r="F9" s="17">
        <v>43951</v>
      </c>
      <c r="G9" s="60">
        <f t="shared" si="0"/>
        <v>41</v>
      </c>
      <c r="H9" s="15" t="s">
        <v>517</v>
      </c>
      <c r="I9" s="15">
        <v>202814</v>
      </c>
      <c r="J9" s="15" t="s">
        <v>544</v>
      </c>
      <c r="K9" s="53" t="s">
        <v>636</v>
      </c>
      <c r="L9" s="52"/>
      <c r="M9" s="52" t="s">
        <v>1289</v>
      </c>
      <c r="N9" s="18" t="s">
        <v>551</v>
      </c>
      <c r="O9" s="17">
        <v>42248</v>
      </c>
      <c r="P9" s="17">
        <v>42256</v>
      </c>
      <c r="Q9" s="17" t="s">
        <v>535</v>
      </c>
      <c r="R9" s="15" t="s">
        <v>533</v>
      </c>
      <c r="S9" s="19" t="s">
        <v>673</v>
      </c>
    </row>
    <row r="10" spans="1:19" ht="18" customHeight="1" x14ac:dyDescent="0.2">
      <c r="A10" s="15">
        <v>9</v>
      </c>
      <c r="B10" s="16">
        <v>5711506</v>
      </c>
      <c r="C10" s="15" t="s">
        <v>16</v>
      </c>
      <c r="D10" s="15" t="s">
        <v>17</v>
      </c>
      <c r="E10" s="17">
        <v>20406</v>
      </c>
      <c r="F10" s="59">
        <v>43951</v>
      </c>
      <c r="G10" s="60">
        <f t="shared" si="0"/>
        <v>64</v>
      </c>
      <c r="H10" s="15" t="s">
        <v>517</v>
      </c>
      <c r="I10" s="15">
        <v>202820</v>
      </c>
      <c r="J10" s="15" t="s">
        <v>537</v>
      </c>
      <c r="K10" s="53" t="s">
        <v>642</v>
      </c>
      <c r="L10" s="52" t="s">
        <v>1290</v>
      </c>
      <c r="M10" s="52" t="s">
        <v>1291</v>
      </c>
      <c r="N10" s="18" t="s">
        <v>964</v>
      </c>
      <c r="O10" s="17">
        <v>40206</v>
      </c>
      <c r="P10" s="17">
        <v>40207</v>
      </c>
      <c r="Q10" s="17" t="s">
        <v>535</v>
      </c>
      <c r="R10" s="15" t="s">
        <v>536</v>
      </c>
      <c r="S10" s="20" t="s">
        <v>674</v>
      </c>
    </row>
    <row r="11" spans="1:19" ht="18" customHeight="1" x14ac:dyDescent="0.2">
      <c r="A11" s="15">
        <v>10</v>
      </c>
      <c r="B11" s="16">
        <v>5772069</v>
      </c>
      <c r="C11" s="15" t="s">
        <v>18</v>
      </c>
      <c r="D11" s="15" t="s">
        <v>19</v>
      </c>
      <c r="E11" s="17">
        <v>29637</v>
      </c>
      <c r="F11" s="17">
        <v>43951</v>
      </c>
      <c r="G11" s="60">
        <f t="shared" si="0"/>
        <v>39</v>
      </c>
      <c r="H11" s="15" t="s">
        <v>517</v>
      </c>
      <c r="I11" s="15">
        <v>202816</v>
      </c>
      <c r="J11" s="15" t="s">
        <v>545</v>
      </c>
      <c r="K11" s="53" t="s">
        <v>643</v>
      </c>
      <c r="L11" s="52"/>
      <c r="M11" s="52"/>
      <c r="N11" s="18" t="s">
        <v>965</v>
      </c>
      <c r="O11" s="17">
        <v>42723</v>
      </c>
      <c r="P11" s="17">
        <v>42752</v>
      </c>
      <c r="Q11" s="17" t="s">
        <v>541</v>
      </c>
      <c r="R11" s="15" t="s">
        <v>580</v>
      </c>
      <c r="S11" s="20" t="s">
        <v>675</v>
      </c>
    </row>
    <row r="12" spans="1:19" ht="18" customHeight="1" x14ac:dyDescent="0.2">
      <c r="A12" s="15">
        <v>11</v>
      </c>
      <c r="B12" s="16">
        <v>5822484</v>
      </c>
      <c r="C12" s="15" t="s">
        <v>20</v>
      </c>
      <c r="D12" s="15" t="s">
        <v>21</v>
      </c>
      <c r="E12" s="17">
        <v>29405</v>
      </c>
      <c r="F12" s="59">
        <v>43951</v>
      </c>
      <c r="G12" s="60">
        <f t="shared" si="0"/>
        <v>39</v>
      </c>
      <c r="H12" s="15" t="s">
        <v>516</v>
      </c>
      <c r="I12" s="15">
        <v>204410</v>
      </c>
      <c r="J12" s="15" t="s">
        <v>544</v>
      </c>
      <c r="K12" s="53" t="s">
        <v>644</v>
      </c>
      <c r="L12" s="52"/>
      <c r="M12" s="52"/>
      <c r="N12" s="18" t="s">
        <v>532</v>
      </c>
      <c r="O12" s="17">
        <v>41663</v>
      </c>
      <c r="P12" s="17">
        <v>41663</v>
      </c>
      <c r="Q12" s="17" t="s">
        <v>592</v>
      </c>
      <c r="R12" s="15" t="s">
        <v>536</v>
      </c>
      <c r="S12" s="19" t="s">
        <v>676</v>
      </c>
    </row>
    <row r="13" spans="1:19" ht="18" customHeight="1" x14ac:dyDescent="0.2">
      <c r="A13" s="15">
        <v>12</v>
      </c>
      <c r="B13" s="16">
        <v>6402525</v>
      </c>
      <c r="C13" s="15" t="s">
        <v>22</v>
      </c>
      <c r="D13" s="15" t="s">
        <v>23</v>
      </c>
      <c r="E13" s="17">
        <v>21703</v>
      </c>
      <c r="F13" s="17">
        <v>43951</v>
      </c>
      <c r="G13" s="60">
        <f t="shared" si="0"/>
        <v>60</v>
      </c>
      <c r="H13" s="15" t="s">
        <v>517</v>
      </c>
      <c r="I13" s="15">
        <v>202818</v>
      </c>
      <c r="J13" s="15" t="s">
        <v>545</v>
      </c>
      <c r="K13" s="53" t="s">
        <v>638</v>
      </c>
      <c r="L13" s="52"/>
      <c r="M13" s="52" t="s">
        <v>1287</v>
      </c>
      <c r="N13" s="18" t="s">
        <v>966</v>
      </c>
      <c r="O13" s="17">
        <v>42922</v>
      </c>
      <c r="P13" s="17">
        <v>42924</v>
      </c>
      <c r="Q13" s="17" t="s">
        <v>535</v>
      </c>
      <c r="R13" s="15" t="s">
        <v>536</v>
      </c>
      <c r="S13" s="19" t="s">
        <v>677</v>
      </c>
    </row>
    <row r="14" spans="1:19" ht="18" customHeight="1" x14ac:dyDescent="0.2">
      <c r="A14" s="15">
        <v>13</v>
      </c>
      <c r="B14" s="16">
        <v>7172883</v>
      </c>
      <c r="C14" s="15" t="s">
        <v>24</v>
      </c>
      <c r="D14" s="15" t="s">
        <v>25</v>
      </c>
      <c r="E14" s="17">
        <v>28295</v>
      </c>
      <c r="F14" s="59">
        <v>43951</v>
      </c>
      <c r="G14" s="60">
        <f t="shared" si="0"/>
        <v>42</v>
      </c>
      <c r="H14" s="15" t="s">
        <v>517</v>
      </c>
      <c r="I14" s="15">
        <v>202821</v>
      </c>
      <c r="J14" s="15" t="s">
        <v>544</v>
      </c>
      <c r="K14" s="53" t="s">
        <v>633</v>
      </c>
      <c r="L14" s="52"/>
      <c r="M14" s="52" t="s">
        <v>1292</v>
      </c>
      <c r="N14" s="18" t="s">
        <v>543</v>
      </c>
      <c r="O14" s="17">
        <v>41550</v>
      </c>
      <c r="P14" s="17">
        <v>41550</v>
      </c>
      <c r="Q14" s="17" t="s">
        <v>595</v>
      </c>
      <c r="R14" s="15" t="s">
        <v>536</v>
      </c>
      <c r="S14" s="19" t="s">
        <v>678</v>
      </c>
    </row>
    <row r="15" spans="1:19" ht="18" customHeight="1" x14ac:dyDescent="0.2">
      <c r="A15" s="15">
        <v>14</v>
      </c>
      <c r="B15" s="16">
        <v>11301665</v>
      </c>
      <c r="C15" s="15" t="s">
        <v>26</v>
      </c>
      <c r="D15" s="15" t="s">
        <v>27</v>
      </c>
      <c r="E15" s="17">
        <v>21299</v>
      </c>
      <c r="F15" s="17">
        <v>43951</v>
      </c>
      <c r="G15" s="60">
        <f t="shared" si="0"/>
        <v>62</v>
      </c>
      <c r="H15" s="15" t="s">
        <v>519</v>
      </c>
      <c r="I15" s="15">
        <v>310015</v>
      </c>
      <c r="J15" s="15" t="s">
        <v>545</v>
      </c>
      <c r="K15" s="53" t="s">
        <v>637</v>
      </c>
      <c r="L15" s="52"/>
      <c r="M15" s="52" t="s">
        <v>1285</v>
      </c>
      <c r="N15" s="18" t="s">
        <v>968</v>
      </c>
      <c r="O15" s="17">
        <v>41526</v>
      </c>
      <c r="P15" s="17">
        <v>41526</v>
      </c>
      <c r="Q15" s="17" t="s">
        <v>535</v>
      </c>
      <c r="R15" s="15" t="s">
        <v>536</v>
      </c>
      <c r="S15" s="19" t="s">
        <v>679</v>
      </c>
    </row>
    <row r="16" spans="1:19" ht="18" customHeight="1" x14ac:dyDescent="0.2">
      <c r="A16" s="15">
        <v>15</v>
      </c>
      <c r="B16" s="16">
        <v>11433707</v>
      </c>
      <c r="C16" s="15" t="s">
        <v>28</v>
      </c>
      <c r="D16" s="15" t="s">
        <v>29</v>
      </c>
      <c r="E16" s="17">
        <v>23528</v>
      </c>
      <c r="F16" s="59">
        <v>43951</v>
      </c>
      <c r="G16" s="60">
        <f t="shared" si="0"/>
        <v>55</v>
      </c>
      <c r="H16" s="15" t="s">
        <v>517</v>
      </c>
      <c r="I16" s="15">
        <v>202821</v>
      </c>
      <c r="J16" s="15" t="s">
        <v>545</v>
      </c>
      <c r="K16" s="53" t="s">
        <v>637</v>
      </c>
      <c r="L16" s="52"/>
      <c r="M16" s="52" t="s">
        <v>1293</v>
      </c>
      <c r="N16" s="18" t="s">
        <v>547</v>
      </c>
      <c r="O16" s="17">
        <v>41526</v>
      </c>
      <c r="P16" s="17">
        <v>42759</v>
      </c>
      <c r="Q16" s="17" t="s">
        <v>535</v>
      </c>
      <c r="R16" s="15" t="s">
        <v>536</v>
      </c>
      <c r="S16" s="19" t="s">
        <v>680</v>
      </c>
    </row>
    <row r="17" spans="1:19" ht="18" customHeight="1" x14ac:dyDescent="0.2">
      <c r="A17" s="15">
        <v>16</v>
      </c>
      <c r="B17" s="16">
        <v>12113615</v>
      </c>
      <c r="C17" s="15" t="s">
        <v>30</v>
      </c>
      <c r="D17" s="15" t="s">
        <v>31</v>
      </c>
      <c r="E17" s="17">
        <v>21751</v>
      </c>
      <c r="F17" s="17">
        <v>43951</v>
      </c>
      <c r="G17" s="60">
        <f t="shared" si="0"/>
        <v>60</v>
      </c>
      <c r="H17" s="15" t="s">
        <v>517</v>
      </c>
      <c r="I17" s="15">
        <v>202823</v>
      </c>
      <c r="J17" s="15" t="s">
        <v>545</v>
      </c>
      <c r="K17" s="53" t="s">
        <v>648</v>
      </c>
      <c r="L17" s="52"/>
      <c r="M17" s="52"/>
      <c r="N17" s="18" t="s">
        <v>548</v>
      </c>
      <c r="O17" s="17">
        <v>41526</v>
      </c>
      <c r="P17" s="17">
        <v>41526</v>
      </c>
      <c r="Q17" s="17" t="s">
        <v>593</v>
      </c>
      <c r="R17" s="15" t="s">
        <v>536</v>
      </c>
      <c r="S17" s="19" t="s">
        <v>681</v>
      </c>
    </row>
    <row r="18" spans="1:19" ht="18" customHeight="1" x14ac:dyDescent="0.2">
      <c r="A18" s="15">
        <v>17</v>
      </c>
      <c r="B18" s="16">
        <v>12200973</v>
      </c>
      <c r="C18" s="15" t="s">
        <v>32</v>
      </c>
      <c r="D18" s="15" t="s">
        <v>1234</v>
      </c>
      <c r="E18" s="17">
        <v>30182</v>
      </c>
      <c r="F18" s="59">
        <v>43951</v>
      </c>
      <c r="G18" s="60">
        <f t="shared" si="0"/>
        <v>37</v>
      </c>
      <c r="H18" s="15" t="s">
        <v>520</v>
      </c>
      <c r="I18" s="15">
        <v>421019</v>
      </c>
      <c r="J18" s="15" t="s">
        <v>544</v>
      </c>
      <c r="K18" s="53" t="s">
        <v>647</v>
      </c>
      <c r="L18" s="52"/>
      <c r="M18" s="52"/>
      <c r="N18" s="18" t="s">
        <v>549</v>
      </c>
      <c r="O18" s="17">
        <v>42471</v>
      </c>
      <c r="P18" s="17">
        <v>42492</v>
      </c>
      <c r="Q18" s="17" t="s">
        <v>535</v>
      </c>
      <c r="R18" s="15" t="s">
        <v>533</v>
      </c>
      <c r="S18" s="19" t="s">
        <v>682</v>
      </c>
    </row>
    <row r="19" spans="1:19" ht="18" customHeight="1" x14ac:dyDescent="0.2">
      <c r="A19" s="15">
        <v>18</v>
      </c>
      <c r="B19" s="16">
        <v>12561870</v>
      </c>
      <c r="C19" s="15" t="s">
        <v>33</v>
      </c>
      <c r="D19" s="15" t="s">
        <v>34</v>
      </c>
      <c r="E19" s="17">
        <v>23695</v>
      </c>
      <c r="F19" s="17">
        <v>43951</v>
      </c>
      <c r="G19" s="60">
        <f t="shared" si="0"/>
        <v>55</v>
      </c>
      <c r="H19" s="15" t="s">
        <v>521</v>
      </c>
      <c r="I19" s="15">
        <v>300316</v>
      </c>
      <c r="J19" s="15" t="s">
        <v>545</v>
      </c>
      <c r="K19" s="53" t="s">
        <v>643</v>
      </c>
      <c r="L19" s="52"/>
      <c r="M19" s="52"/>
      <c r="N19" s="18" t="s">
        <v>550</v>
      </c>
      <c r="O19" s="17">
        <v>41526</v>
      </c>
      <c r="P19" s="17">
        <v>41526</v>
      </c>
      <c r="Q19" s="17" t="s">
        <v>535</v>
      </c>
      <c r="R19" s="15" t="s">
        <v>536</v>
      </c>
      <c r="S19" s="19" t="s">
        <v>683</v>
      </c>
    </row>
    <row r="20" spans="1:19" ht="18" customHeight="1" x14ac:dyDescent="0.2">
      <c r="A20" s="15">
        <v>19</v>
      </c>
      <c r="B20" s="16">
        <v>13461930</v>
      </c>
      <c r="C20" s="15" t="s">
        <v>35</v>
      </c>
      <c r="D20" s="15" t="s">
        <v>36</v>
      </c>
      <c r="E20" s="17">
        <v>22926</v>
      </c>
      <c r="F20" s="59">
        <v>43951</v>
      </c>
      <c r="G20" s="60">
        <f t="shared" si="0"/>
        <v>57</v>
      </c>
      <c r="H20" s="15" t="s">
        <v>522</v>
      </c>
      <c r="I20" s="15">
        <v>410314</v>
      </c>
      <c r="J20" s="15" t="s">
        <v>545</v>
      </c>
      <c r="K20" s="53" t="s">
        <v>635</v>
      </c>
      <c r="L20" s="52"/>
      <c r="M20" s="52" t="s">
        <v>1284</v>
      </c>
      <c r="N20" s="18" t="s">
        <v>603</v>
      </c>
      <c r="O20" s="17">
        <v>41526</v>
      </c>
      <c r="P20" s="17">
        <v>41526</v>
      </c>
      <c r="Q20" s="17" t="s">
        <v>535</v>
      </c>
      <c r="R20" s="15" t="s">
        <v>536</v>
      </c>
      <c r="S20" s="19" t="s">
        <v>684</v>
      </c>
    </row>
    <row r="21" spans="1:19" ht="18" customHeight="1" x14ac:dyDescent="0.2">
      <c r="A21" s="15">
        <v>20</v>
      </c>
      <c r="B21" s="16">
        <v>14248603</v>
      </c>
      <c r="C21" s="15" t="s">
        <v>37</v>
      </c>
      <c r="D21" s="15" t="s">
        <v>38</v>
      </c>
      <c r="E21" s="17">
        <v>23057</v>
      </c>
      <c r="F21" s="17">
        <v>43951</v>
      </c>
      <c r="G21" s="60">
        <f t="shared" si="0"/>
        <v>57</v>
      </c>
      <c r="H21" s="15" t="s">
        <v>522</v>
      </c>
      <c r="I21" s="15">
        <v>410314</v>
      </c>
      <c r="J21" s="15" t="s">
        <v>545</v>
      </c>
      <c r="K21" s="53" t="s">
        <v>635</v>
      </c>
      <c r="L21" s="52"/>
      <c r="M21" s="52" t="s">
        <v>1284</v>
      </c>
      <c r="N21" s="18" t="s">
        <v>603</v>
      </c>
      <c r="O21" s="17">
        <v>41526</v>
      </c>
      <c r="P21" s="17">
        <v>41526</v>
      </c>
      <c r="Q21" s="17" t="s">
        <v>535</v>
      </c>
      <c r="R21" s="15" t="s">
        <v>536</v>
      </c>
      <c r="S21" s="19" t="s">
        <v>685</v>
      </c>
    </row>
    <row r="22" spans="1:19" ht="18" customHeight="1" x14ac:dyDescent="0.2">
      <c r="A22" s="15">
        <v>21</v>
      </c>
      <c r="B22" s="16">
        <v>15607416</v>
      </c>
      <c r="C22" s="15" t="s">
        <v>39</v>
      </c>
      <c r="D22" s="15" t="s">
        <v>40</v>
      </c>
      <c r="E22" s="17">
        <v>20213</v>
      </c>
      <c r="F22" s="59">
        <v>43951</v>
      </c>
      <c r="G22" s="60">
        <f t="shared" si="0"/>
        <v>64</v>
      </c>
      <c r="H22" s="15" t="s">
        <v>519</v>
      </c>
      <c r="I22" s="15">
        <v>310017</v>
      </c>
      <c r="J22" s="15" t="s">
        <v>545</v>
      </c>
      <c r="K22" s="53" t="s">
        <v>650</v>
      </c>
      <c r="L22" s="52"/>
      <c r="M22" s="52"/>
      <c r="N22" s="18" t="s">
        <v>552</v>
      </c>
      <c r="O22" s="17">
        <v>42088</v>
      </c>
      <c r="P22" s="17">
        <v>42100</v>
      </c>
      <c r="Q22" s="17" t="s">
        <v>535</v>
      </c>
      <c r="R22" s="15" t="s">
        <v>536</v>
      </c>
      <c r="S22" s="20" t="s">
        <v>1164</v>
      </c>
    </row>
    <row r="23" spans="1:19" ht="18" customHeight="1" x14ac:dyDescent="0.2">
      <c r="A23" s="15">
        <v>22</v>
      </c>
      <c r="B23" s="16">
        <v>15725969</v>
      </c>
      <c r="C23" s="15" t="s">
        <v>41</v>
      </c>
      <c r="D23" s="15" t="s">
        <v>42</v>
      </c>
      <c r="E23" s="17">
        <v>30361</v>
      </c>
      <c r="F23" s="17">
        <v>43951</v>
      </c>
      <c r="G23" s="60">
        <f t="shared" si="0"/>
        <v>37</v>
      </c>
      <c r="H23" s="15" t="s">
        <v>517</v>
      </c>
      <c r="I23" s="15">
        <v>202817</v>
      </c>
      <c r="J23" s="15" t="s">
        <v>544</v>
      </c>
      <c r="K23" s="53" t="s">
        <v>651</v>
      </c>
      <c r="L23" s="52"/>
      <c r="M23" s="52" t="s">
        <v>1294</v>
      </c>
      <c r="N23" s="18" t="s">
        <v>543</v>
      </c>
      <c r="O23" s="17">
        <v>41575</v>
      </c>
      <c r="P23" s="17">
        <v>41575</v>
      </c>
      <c r="Q23" s="17" t="s">
        <v>594</v>
      </c>
      <c r="R23" s="15" t="s">
        <v>533</v>
      </c>
      <c r="S23" s="19" t="s">
        <v>686</v>
      </c>
    </row>
    <row r="24" spans="1:19" ht="18" customHeight="1" x14ac:dyDescent="0.2">
      <c r="A24" s="15">
        <v>23</v>
      </c>
      <c r="B24" s="16">
        <v>16075319</v>
      </c>
      <c r="C24" s="15" t="s">
        <v>43</v>
      </c>
      <c r="D24" s="15" t="s">
        <v>44</v>
      </c>
      <c r="E24" s="17">
        <v>30431</v>
      </c>
      <c r="F24" s="59">
        <v>43951</v>
      </c>
      <c r="G24" s="60">
        <f t="shared" si="0"/>
        <v>37</v>
      </c>
      <c r="H24" s="15" t="s">
        <v>517</v>
      </c>
      <c r="I24" s="15">
        <v>202812</v>
      </c>
      <c r="J24" s="15" t="s">
        <v>544</v>
      </c>
      <c r="K24" s="53" t="s">
        <v>651</v>
      </c>
      <c r="L24" s="52"/>
      <c r="M24" s="52" t="s">
        <v>1295</v>
      </c>
      <c r="N24" s="18" t="s">
        <v>543</v>
      </c>
      <c r="O24" s="17">
        <v>42933</v>
      </c>
      <c r="P24" s="17">
        <v>42948</v>
      </c>
      <c r="Q24" s="17" t="s">
        <v>594</v>
      </c>
      <c r="R24" s="15" t="s">
        <v>959</v>
      </c>
      <c r="S24" s="19" t="s">
        <v>687</v>
      </c>
    </row>
    <row r="25" spans="1:19" ht="18" customHeight="1" x14ac:dyDescent="0.2">
      <c r="A25" s="15">
        <v>24</v>
      </c>
      <c r="B25" s="16">
        <v>16261588</v>
      </c>
      <c r="C25" s="15" t="s">
        <v>45</v>
      </c>
      <c r="D25" s="15" t="s">
        <v>46</v>
      </c>
      <c r="E25" s="17">
        <v>21812</v>
      </c>
      <c r="F25" s="17">
        <v>43951</v>
      </c>
      <c r="G25" s="60">
        <f t="shared" si="0"/>
        <v>60</v>
      </c>
      <c r="H25" s="15" t="s">
        <v>517</v>
      </c>
      <c r="I25" s="15">
        <v>202824</v>
      </c>
      <c r="J25" s="15" t="s">
        <v>545</v>
      </c>
      <c r="K25" s="53" t="s">
        <v>657</v>
      </c>
      <c r="L25" s="52"/>
      <c r="M25" s="52" t="s">
        <v>1296</v>
      </c>
      <c r="N25" s="18" t="s">
        <v>553</v>
      </c>
      <c r="O25" s="17">
        <v>41526</v>
      </c>
      <c r="P25" s="17">
        <v>41526</v>
      </c>
      <c r="Q25" s="17" t="s">
        <v>535</v>
      </c>
      <c r="R25" s="15" t="s">
        <v>536</v>
      </c>
      <c r="S25" s="19" t="s">
        <v>688</v>
      </c>
    </row>
    <row r="26" spans="1:19" ht="18" customHeight="1" x14ac:dyDescent="0.2">
      <c r="A26" s="15">
        <v>25</v>
      </c>
      <c r="B26" s="16">
        <v>16356401</v>
      </c>
      <c r="C26" s="15" t="s">
        <v>47</v>
      </c>
      <c r="D26" s="15" t="s">
        <v>48</v>
      </c>
      <c r="E26" s="17">
        <v>22478</v>
      </c>
      <c r="F26" s="59">
        <v>43951</v>
      </c>
      <c r="G26" s="60">
        <f t="shared" si="0"/>
        <v>58</v>
      </c>
      <c r="H26" s="15" t="s">
        <v>523</v>
      </c>
      <c r="I26" s="15">
        <v>312412</v>
      </c>
      <c r="J26" s="15" t="s">
        <v>545</v>
      </c>
      <c r="K26" s="53" t="s">
        <v>635</v>
      </c>
      <c r="L26" s="52"/>
      <c r="M26" s="52" t="s">
        <v>1284</v>
      </c>
      <c r="N26" s="18" t="s">
        <v>603</v>
      </c>
      <c r="O26" s="17">
        <v>42325</v>
      </c>
      <c r="P26" s="17">
        <v>42328</v>
      </c>
      <c r="Q26" s="17" t="s">
        <v>535</v>
      </c>
      <c r="R26" s="15" t="s">
        <v>536</v>
      </c>
      <c r="S26" s="19" t="s">
        <v>689</v>
      </c>
    </row>
    <row r="27" spans="1:19" ht="18" customHeight="1" x14ac:dyDescent="0.2">
      <c r="A27" s="15">
        <v>26</v>
      </c>
      <c r="B27" s="16">
        <v>16477354</v>
      </c>
      <c r="C27" s="15" t="s">
        <v>49</v>
      </c>
      <c r="D27" s="15" t="s">
        <v>50</v>
      </c>
      <c r="E27" s="17">
        <v>21999</v>
      </c>
      <c r="F27" s="17">
        <v>43951</v>
      </c>
      <c r="G27" s="60">
        <f t="shared" si="0"/>
        <v>60</v>
      </c>
      <c r="H27" s="15" t="s">
        <v>517</v>
      </c>
      <c r="I27" s="15">
        <v>202824</v>
      </c>
      <c r="J27" s="15" t="s">
        <v>545</v>
      </c>
      <c r="K27" s="53" t="s">
        <v>652</v>
      </c>
      <c r="L27" s="52"/>
      <c r="M27" s="52"/>
      <c r="N27" s="18" t="s">
        <v>553</v>
      </c>
      <c r="O27" s="17">
        <v>41526</v>
      </c>
      <c r="P27" s="17">
        <v>41526</v>
      </c>
      <c r="Q27" s="17" t="s">
        <v>535</v>
      </c>
      <c r="R27" s="15" t="s">
        <v>536</v>
      </c>
      <c r="S27" s="19" t="s">
        <v>690</v>
      </c>
    </row>
    <row r="28" spans="1:19" ht="18" customHeight="1" x14ac:dyDescent="0.2">
      <c r="A28" s="15">
        <v>27</v>
      </c>
      <c r="B28" s="16">
        <v>16758822</v>
      </c>
      <c r="C28" s="15" t="s">
        <v>51</v>
      </c>
      <c r="D28" s="15" t="s">
        <v>52</v>
      </c>
      <c r="E28" s="17">
        <v>25200</v>
      </c>
      <c r="F28" s="59">
        <v>43951</v>
      </c>
      <c r="G28" s="60">
        <f t="shared" si="0"/>
        <v>51</v>
      </c>
      <c r="H28" s="15" t="s">
        <v>516</v>
      </c>
      <c r="I28" s="15">
        <v>204411</v>
      </c>
      <c r="J28" s="15" t="s">
        <v>544</v>
      </c>
      <c r="K28" s="53" t="s">
        <v>635</v>
      </c>
      <c r="L28" s="52"/>
      <c r="M28" s="52" t="s">
        <v>1285</v>
      </c>
      <c r="N28" s="18" t="s">
        <v>967</v>
      </c>
      <c r="O28" s="17">
        <v>41550</v>
      </c>
      <c r="P28" s="17">
        <v>41550</v>
      </c>
      <c r="Q28" s="17" t="s">
        <v>535</v>
      </c>
      <c r="R28" s="15" t="s">
        <v>531</v>
      </c>
      <c r="S28" s="19" t="s">
        <v>691</v>
      </c>
    </row>
    <row r="29" spans="1:19" ht="18" customHeight="1" x14ac:dyDescent="0.2">
      <c r="A29" s="15">
        <v>28</v>
      </c>
      <c r="B29" s="16">
        <v>16786656</v>
      </c>
      <c r="C29" s="15" t="s">
        <v>53</v>
      </c>
      <c r="D29" s="15" t="s">
        <v>54</v>
      </c>
      <c r="E29" s="17">
        <v>25937</v>
      </c>
      <c r="F29" s="17">
        <v>43951</v>
      </c>
      <c r="G29" s="60">
        <f t="shared" si="0"/>
        <v>49</v>
      </c>
      <c r="H29" s="15" t="s">
        <v>522</v>
      </c>
      <c r="I29" s="15">
        <v>410314</v>
      </c>
      <c r="J29" s="15" t="s">
        <v>545</v>
      </c>
      <c r="K29" s="53" t="s">
        <v>635</v>
      </c>
      <c r="L29" s="52"/>
      <c r="M29" s="52" t="s">
        <v>1284</v>
      </c>
      <c r="N29" s="18" t="s">
        <v>603</v>
      </c>
      <c r="O29" s="17">
        <v>41526</v>
      </c>
      <c r="P29" s="17">
        <v>41526</v>
      </c>
      <c r="Q29" s="17" t="s">
        <v>535</v>
      </c>
      <c r="R29" s="15" t="s">
        <v>536</v>
      </c>
      <c r="S29" s="19" t="s">
        <v>692</v>
      </c>
    </row>
    <row r="30" spans="1:19" ht="18" customHeight="1" x14ac:dyDescent="0.2">
      <c r="A30" s="15">
        <v>29</v>
      </c>
      <c r="B30" s="16">
        <v>18399665</v>
      </c>
      <c r="C30" s="15" t="s">
        <v>55</v>
      </c>
      <c r="D30" s="15" t="s">
        <v>56</v>
      </c>
      <c r="E30" s="17">
        <v>29560</v>
      </c>
      <c r="F30" s="59">
        <v>43951</v>
      </c>
      <c r="G30" s="60">
        <f t="shared" si="0"/>
        <v>39</v>
      </c>
      <c r="H30" s="15" t="s">
        <v>517</v>
      </c>
      <c r="I30" s="15">
        <v>202821</v>
      </c>
      <c r="J30" s="15" t="s">
        <v>544</v>
      </c>
      <c r="K30" s="53" t="s">
        <v>651</v>
      </c>
      <c r="L30" s="52"/>
      <c r="M30" s="52" t="s">
        <v>1294</v>
      </c>
      <c r="N30" s="18" t="s">
        <v>548</v>
      </c>
      <c r="O30" s="17">
        <v>41662</v>
      </c>
      <c r="P30" s="17">
        <v>41662</v>
      </c>
      <c r="Q30" s="17" t="s">
        <v>535</v>
      </c>
      <c r="R30" s="15" t="s">
        <v>959</v>
      </c>
      <c r="S30" s="19" t="s">
        <v>693</v>
      </c>
    </row>
    <row r="31" spans="1:19" ht="18" customHeight="1" x14ac:dyDescent="0.2">
      <c r="A31" s="15">
        <v>30</v>
      </c>
      <c r="B31" s="16">
        <v>19267533</v>
      </c>
      <c r="C31" s="15" t="s">
        <v>57</v>
      </c>
      <c r="D31" s="15" t="s">
        <v>58</v>
      </c>
      <c r="E31" s="17">
        <v>20049</v>
      </c>
      <c r="F31" s="17">
        <v>43951</v>
      </c>
      <c r="G31" s="60">
        <f t="shared" si="0"/>
        <v>65</v>
      </c>
      <c r="H31" s="15" t="s">
        <v>517</v>
      </c>
      <c r="I31" s="15">
        <v>202824</v>
      </c>
      <c r="J31" s="15" t="s">
        <v>545</v>
      </c>
      <c r="K31" s="53" t="s">
        <v>636</v>
      </c>
      <c r="L31" s="52"/>
      <c r="M31" s="52" t="s">
        <v>1297</v>
      </c>
      <c r="N31" s="18" t="s">
        <v>551</v>
      </c>
      <c r="O31" s="17">
        <v>41526</v>
      </c>
      <c r="P31" s="17">
        <v>41526</v>
      </c>
      <c r="Q31" s="17" t="s">
        <v>535</v>
      </c>
      <c r="R31" s="15" t="s">
        <v>536</v>
      </c>
      <c r="S31" s="19" t="s">
        <v>694</v>
      </c>
    </row>
    <row r="32" spans="1:19" ht="18" customHeight="1" x14ac:dyDescent="0.2">
      <c r="A32" s="15">
        <v>31</v>
      </c>
      <c r="B32" s="16">
        <v>19278490</v>
      </c>
      <c r="C32" s="15" t="s">
        <v>59</v>
      </c>
      <c r="D32" s="15" t="s">
        <v>60</v>
      </c>
      <c r="E32" s="17">
        <v>20367</v>
      </c>
      <c r="F32" s="59">
        <v>43951</v>
      </c>
      <c r="G32" s="60">
        <f t="shared" si="0"/>
        <v>64</v>
      </c>
      <c r="H32" s="15" t="s">
        <v>628</v>
      </c>
      <c r="I32" s="15">
        <v>417814</v>
      </c>
      <c r="J32" s="15" t="s">
        <v>545</v>
      </c>
      <c r="K32" s="53" t="s">
        <v>653</v>
      </c>
      <c r="L32" s="52"/>
      <c r="M32" s="52"/>
      <c r="N32" s="18" t="s">
        <v>555</v>
      </c>
      <c r="O32" s="17">
        <v>42933</v>
      </c>
      <c r="P32" s="17">
        <v>42948</v>
      </c>
      <c r="Q32" s="17" t="s">
        <v>593</v>
      </c>
      <c r="R32" s="15" t="s">
        <v>536</v>
      </c>
      <c r="S32" s="19" t="s">
        <v>695</v>
      </c>
    </row>
    <row r="33" spans="1:19" ht="18" customHeight="1" x14ac:dyDescent="0.2">
      <c r="A33" s="15">
        <v>32</v>
      </c>
      <c r="B33" s="16">
        <v>19317430</v>
      </c>
      <c r="C33" s="15" t="s">
        <v>61</v>
      </c>
      <c r="D33" s="15" t="s">
        <v>62</v>
      </c>
      <c r="E33" s="17">
        <v>21455</v>
      </c>
      <c r="F33" s="17">
        <v>43951</v>
      </c>
      <c r="G33" s="60">
        <f t="shared" si="0"/>
        <v>61</v>
      </c>
      <c r="H33" s="15" t="s">
        <v>586</v>
      </c>
      <c r="I33" s="15">
        <v>15021</v>
      </c>
      <c r="J33" s="15" t="s">
        <v>537</v>
      </c>
      <c r="K33" s="53" t="s">
        <v>654</v>
      </c>
      <c r="L33" s="52"/>
      <c r="M33" s="52"/>
      <c r="N33" s="18" t="s">
        <v>547</v>
      </c>
      <c r="O33" s="17">
        <v>41330</v>
      </c>
      <c r="P33" s="17">
        <v>41331</v>
      </c>
      <c r="Q33" s="17" t="s">
        <v>592</v>
      </c>
      <c r="R33" s="15" t="s">
        <v>536</v>
      </c>
      <c r="S33" s="19" t="s">
        <v>696</v>
      </c>
    </row>
    <row r="34" spans="1:19" ht="18" customHeight="1" x14ac:dyDescent="0.2">
      <c r="A34" s="15">
        <v>33</v>
      </c>
      <c r="B34" s="16">
        <v>19331055</v>
      </c>
      <c r="C34" s="15" t="s">
        <v>63</v>
      </c>
      <c r="D34" s="15" t="s">
        <v>64</v>
      </c>
      <c r="E34" s="17">
        <v>21466</v>
      </c>
      <c r="F34" s="59">
        <v>43951</v>
      </c>
      <c r="G34" s="60">
        <f t="shared" si="0"/>
        <v>61</v>
      </c>
      <c r="H34" s="15" t="s">
        <v>513</v>
      </c>
      <c r="I34" s="15">
        <v>102015</v>
      </c>
      <c r="J34" s="15" t="s">
        <v>537</v>
      </c>
      <c r="K34" s="53" t="s">
        <v>655</v>
      </c>
      <c r="L34" s="52"/>
      <c r="M34" s="52" t="s">
        <v>1298</v>
      </c>
      <c r="N34" s="18" t="s">
        <v>548</v>
      </c>
      <c r="O34" s="17">
        <v>41408</v>
      </c>
      <c r="P34" s="17">
        <v>41408</v>
      </c>
      <c r="Q34" s="17" t="s">
        <v>594</v>
      </c>
      <c r="R34" s="15" t="s">
        <v>959</v>
      </c>
      <c r="S34" s="20" t="s">
        <v>697</v>
      </c>
    </row>
    <row r="35" spans="1:19" ht="18" customHeight="1" x14ac:dyDescent="0.2">
      <c r="A35" s="15">
        <v>34</v>
      </c>
      <c r="B35" s="16">
        <v>19348784</v>
      </c>
      <c r="C35" s="15" t="s">
        <v>39</v>
      </c>
      <c r="D35" s="15" t="s">
        <v>65</v>
      </c>
      <c r="E35" s="17">
        <v>21019</v>
      </c>
      <c r="F35" s="17">
        <v>43951</v>
      </c>
      <c r="G35" s="60">
        <f t="shared" si="0"/>
        <v>62</v>
      </c>
      <c r="H35" s="15" t="s">
        <v>517</v>
      </c>
      <c r="I35" s="15">
        <v>202816</v>
      </c>
      <c r="J35" s="15" t="s">
        <v>545</v>
      </c>
      <c r="K35" s="53" t="s">
        <v>645</v>
      </c>
      <c r="L35" s="52"/>
      <c r="M35" s="52" t="s">
        <v>1299</v>
      </c>
      <c r="N35" s="18" t="s">
        <v>969</v>
      </c>
      <c r="O35" s="17">
        <v>43650</v>
      </c>
      <c r="P35" s="17">
        <v>43663</v>
      </c>
      <c r="Q35" s="17" t="s">
        <v>535</v>
      </c>
      <c r="R35" s="15" t="s">
        <v>536</v>
      </c>
      <c r="S35" s="19" t="s">
        <v>698</v>
      </c>
    </row>
    <row r="36" spans="1:19" ht="18" customHeight="1" x14ac:dyDescent="0.2">
      <c r="A36" s="15">
        <v>35</v>
      </c>
      <c r="B36" s="16">
        <v>19359516</v>
      </c>
      <c r="C36" s="15" t="s">
        <v>66</v>
      </c>
      <c r="D36" s="15" t="s">
        <v>67</v>
      </c>
      <c r="E36" s="17">
        <v>21598</v>
      </c>
      <c r="F36" s="59">
        <v>43951</v>
      </c>
      <c r="G36" s="60">
        <f t="shared" si="0"/>
        <v>61</v>
      </c>
      <c r="H36" s="15" t="s">
        <v>513</v>
      </c>
      <c r="I36" s="15">
        <v>102015</v>
      </c>
      <c r="J36" s="15" t="s">
        <v>545</v>
      </c>
      <c r="K36" s="53" t="s">
        <v>654</v>
      </c>
      <c r="L36" s="52"/>
      <c r="M36" s="52"/>
      <c r="N36" s="18" t="s">
        <v>543</v>
      </c>
      <c r="O36" s="17">
        <v>41526</v>
      </c>
      <c r="P36" s="17">
        <v>41550</v>
      </c>
      <c r="Q36" s="17" t="s">
        <v>535</v>
      </c>
      <c r="R36" s="15" t="s">
        <v>536</v>
      </c>
      <c r="S36" s="19" t="s">
        <v>699</v>
      </c>
    </row>
    <row r="37" spans="1:19" ht="18" customHeight="1" x14ac:dyDescent="0.2">
      <c r="A37" s="15">
        <v>36</v>
      </c>
      <c r="B37" s="16">
        <v>19378153</v>
      </c>
      <c r="C37" s="15" t="s">
        <v>68</v>
      </c>
      <c r="D37" s="15" t="s">
        <v>69</v>
      </c>
      <c r="E37" s="17">
        <v>21827</v>
      </c>
      <c r="F37" s="17">
        <v>43951</v>
      </c>
      <c r="G37" s="60">
        <f t="shared" si="0"/>
        <v>60</v>
      </c>
      <c r="H37" s="15" t="s">
        <v>523</v>
      </c>
      <c r="I37" s="15">
        <v>312412</v>
      </c>
      <c r="J37" s="15" t="s">
        <v>544</v>
      </c>
      <c r="K37" s="53" t="s">
        <v>635</v>
      </c>
      <c r="L37" s="52"/>
      <c r="M37" s="52" t="s">
        <v>1284</v>
      </c>
      <c r="N37" s="18" t="s">
        <v>556</v>
      </c>
      <c r="O37" s="17">
        <v>41641</v>
      </c>
      <c r="P37" s="17">
        <v>41641</v>
      </c>
      <c r="Q37" s="17" t="s">
        <v>958</v>
      </c>
      <c r="R37" s="15" t="s">
        <v>536</v>
      </c>
      <c r="S37" s="19" t="s">
        <v>700</v>
      </c>
    </row>
    <row r="38" spans="1:19" ht="18" customHeight="1" x14ac:dyDescent="0.2">
      <c r="A38" s="15">
        <v>37</v>
      </c>
      <c r="B38" s="16">
        <v>19381715</v>
      </c>
      <c r="C38" s="15" t="s">
        <v>70</v>
      </c>
      <c r="D38" s="15" t="s">
        <v>71</v>
      </c>
      <c r="E38" s="17">
        <v>21096</v>
      </c>
      <c r="F38" s="59">
        <v>43951</v>
      </c>
      <c r="G38" s="60">
        <f t="shared" si="0"/>
        <v>62</v>
      </c>
      <c r="H38" s="15" t="s">
        <v>524</v>
      </c>
      <c r="I38" s="15">
        <v>410313</v>
      </c>
      <c r="J38" s="15" t="s">
        <v>545</v>
      </c>
      <c r="K38" s="53" t="s">
        <v>635</v>
      </c>
      <c r="L38" s="52"/>
      <c r="M38" s="52" t="s">
        <v>1284</v>
      </c>
      <c r="N38" s="18" t="s">
        <v>603</v>
      </c>
      <c r="O38" s="17">
        <v>41234</v>
      </c>
      <c r="P38" s="17">
        <v>41246</v>
      </c>
      <c r="Q38" s="17" t="s">
        <v>535</v>
      </c>
      <c r="R38" s="15" t="s">
        <v>959</v>
      </c>
      <c r="S38" s="19" t="s">
        <v>701</v>
      </c>
    </row>
    <row r="39" spans="1:19" ht="18" customHeight="1" x14ac:dyDescent="0.2">
      <c r="A39" s="15">
        <v>38</v>
      </c>
      <c r="B39" s="16">
        <v>19409412</v>
      </c>
      <c r="C39" s="15" t="s">
        <v>72</v>
      </c>
      <c r="D39" s="15" t="s">
        <v>73</v>
      </c>
      <c r="E39" s="17">
        <v>22086</v>
      </c>
      <c r="F39" s="17">
        <v>43951</v>
      </c>
      <c r="G39" s="60">
        <f t="shared" si="0"/>
        <v>59</v>
      </c>
      <c r="H39" s="15" t="s">
        <v>522</v>
      </c>
      <c r="I39" s="15">
        <v>410314</v>
      </c>
      <c r="J39" s="15" t="s">
        <v>545</v>
      </c>
      <c r="K39" s="53" t="s">
        <v>635</v>
      </c>
      <c r="L39" s="52"/>
      <c r="M39" s="52" t="s">
        <v>1284</v>
      </c>
      <c r="N39" s="18" t="s">
        <v>603</v>
      </c>
      <c r="O39" s="17">
        <v>41526</v>
      </c>
      <c r="P39" s="17">
        <v>41526</v>
      </c>
      <c r="Q39" s="17" t="s">
        <v>541</v>
      </c>
      <c r="R39" s="15" t="s">
        <v>536</v>
      </c>
      <c r="S39" s="19" t="s">
        <v>702</v>
      </c>
    </row>
    <row r="40" spans="1:19" ht="18" customHeight="1" x14ac:dyDescent="0.2">
      <c r="A40" s="15">
        <v>39</v>
      </c>
      <c r="B40" s="16">
        <v>19426263</v>
      </c>
      <c r="C40" s="15" t="s">
        <v>74</v>
      </c>
      <c r="D40" s="15" t="s">
        <v>75</v>
      </c>
      <c r="E40" s="17">
        <v>22110</v>
      </c>
      <c r="F40" s="59">
        <v>43951</v>
      </c>
      <c r="G40" s="60">
        <f t="shared" si="0"/>
        <v>59</v>
      </c>
      <c r="H40" s="15" t="s">
        <v>517</v>
      </c>
      <c r="I40" s="15">
        <v>202824</v>
      </c>
      <c r="J40" s="15" t="s">
        <v>545</v>
      </c>
      <c r="K40" s="53" t="s">
        <v>649</v>
      </c>
      <c r="L40" s="52"/>
      <c r="M40" s="52"/>
      <c r="N40" s="18" t="s">
        <v>532</v>
      </c>
      <c r="O40" s="17">
        <v>41526</v>
      </c>
      <c r="P40" s="17">
        <v>41526</v>
      </c>
      <c r="Q40" s="17" t="s">
        <v>541</v>
      </c>
      <c r="R40" s="15" t="s">
        <v>536</v>
      </c>
      <c r="S40" s="19" t="s">
        <v>703</v>
      </c>
    </row>
    <row r="41" spans="1:19" ht="18" customHeight="1" x14ac:dyDescent="0.2">
      <c r="A41" s="15">
        <v>40</v>
      </c>
      <c r="B41" s="16">
        <v>19426518</v>
      </c>
      <c r="C41" s="15" t="s">
        <v>76</v>
      </c>
      <c r="D41" s="15" t="s">
        <v>77</v>
      </c>
      <c r="E41" s="17">
        <v>22322</v>
      </c>
      <c r="F41" s="17">
        <v>43951</v>
      </c>
      <c r="G41" s="60">
        <f t="shared" si="0"/>
        <v>59</v>
      </c>
      <c r="H41" s="15" t="s">
        <v>517</v>
      </c>
      <c r="I41" s="15">
        <v>202817</v>
      </c>
      <c r="J41" s="15" t="s">
        <v>545</v>
      </c>
      <c r="K41" s="53" t="s">
        <v>663</v>
      </c>
      <c r="L41" s="52"/>
      <c r="M41" s="52"/>
      <c r="N41" s="18" t="s">
        <v>964</v>
      </c>
      <c r="O41" s="17">
        <v>43518</v>
      </c>
      <c r="P41" s="17">
        <v>43529</v>
      </c>
      <c r="Q41" s="17" t="s">
        <v>958</v>
      </c>
      <c r="R41" s="15" t="s">
        <v>536</v>
      </c>
      <c r="S41" s="19" t="s">
        <v>704</v>
      </c>
    </row>
    <row r="42" spans="1:19" ht="18" customHeight="1" x14ac:dyDescent="0.2">
      <c r="A42" s="15">
        <v>41</v>
      </c>
      <c r="B42" s="16">
        <v>19429602</v>
      </c>
      <c r="C42" s="15" t="s">
        <v>78</v>
      </c>
      <c r="D42" s="15" t="s">
        <v>79</v>
      </c>
      <c r="E42" s="17">
        <v>22301</v>
      </c>
      <c r="F42" s="59">
        <v>43951</v>
      </c>
      <c r="G42" s="60">
        <f t="shared" si="0"/>
        <v>59</v>
      </c>
      <c r="H42" s="15" t="s">
        <v>517</v>
      </c>
      <c r="I42" s="15">
        <v>202824</v>
      </c>
      <c r="J42" s="15" t="s">
        <v>545</v>
      </c>
      <c r="K42" s="53" t="s">
        <v>636</v>
      </c>
      <c r="L42" s="52"/>
      <c r="M42" s="52"/>
      <c r="N42" s="18" t="s">
        <v>970</v>
      </c>
      <c r="O42" s="17">
        <v>43790</v>
      </c>
      <c r="P42" s="17">
        <v>43802</v>
      </c>
      <c r="Q42" s="17" t="s">
        <v>535</v>
      </c>
      <c r="R42" s="15" t="s">
        <v>536</v>
      </c>
      <c r="S42" s="19" t="s">
        <v>705</v>
      </c>
    </row>
    <row r="43" spans="1:19" ht="18" customHeight="1" x14ac:dyDescent="0.2">
      <c r="A43" s="15">
        <v>42</v>
      </c>
      <c r="B43" s="16">
        <v>19441655</v>
      </c>
      <c r="C43" s="15" t="s">
        <v>80</v>
      </c>
      <c r="D43" s="15" t="s">
        <v>81</v>
      </c>
      <c r="E43" s="17">
        <v>22383</v>
      </c>
      <c r="F43" s="17">
        <v>43951</v>
      </c>
      <c r="G43" s="60">
        <f t="shared" si="0"/>
        <v>59</v>
      </c>
      <c r="H43" s="15" t="s">
        <v>516</v>
      </c>
      <c r="I43" s="15">
        <v>204409</v>
      </c>
      <c r="J43" s="15" t="s">
        <v>544</v>
      </c>
      <c r="K43" s="53" t="s">
        <v>638</v>
      </c>
      <c r="L43" s="52"/>
      <c r="M43" s="52" t="s">
        <v>1287</v>
      </c>
      <c r="N43" s="18" t="s">
        <v>551</v>
      </c>
      <c r="O43" s="17">
        <v>41655</v>
      </c>
      <c r="P43" s="17">
        <v>41656</v>
      </c>
      <c r="Q43" s="17" t="s">
        <v>592</v>
      </c>
      <c r="R43" s="15" t="s">
        <v>536</v>
      </c>
      <c r="S43" s="19" t="s">
        <v>706</v>
      </c>
    </row>
    <row r="44" spans="1:19" ht="18" customHeight="1" x14ac:dyDescent="0.2">
      <c r="A44" s="15">
        <v>43</v>
      </c>
      <c r="B44" s="16">
        <v>19450451</v>
      </c>
      <c r="C44" s="15" t="s">
        <v>82</v>
      </c>
      <c r="D44" s="15" t="s">
        <v>83</v>
      </c>
      <c r="E44" s="17">
        <v>22534</v>
      </c>
      <c r="F44" s="59">
        <v>43951</v>
      </c>
      <c r="G44" s="60">
        <f t="shared" si="0"/>
        <v>58</v>
      </c>
      <c r="H44" s="15" t="s">
        <v>516</v>
      </c>
      <c r="I44" s="15">
        <v>204410</v>
      </c>
      <c r="J44" s="15" t="s">
        <v>544</v>
      </c>
      <c r="K44" s="53" t="s">
        <v>636</v>
      </c>
      <c r="L44" s="52"/>
      <c r="M44" s="52" t="s">
        <v>1289</v>
      </c>
      <c r="N44" s="18" t="s">
        <v>551</v>
      </c>
      <c r="O44" s="17">
        <v>41655</v>
      </c>
      <c r="P44" s="17">
        <v>41656</v>
      </c>
      <c r="Q44" s="17" t="s">
        <v>958</v>
      </c>
      <c r="R44" s="15" t="s">
        <v>533</v>
      </c>
      <c r="S44" s="19" t="s">
        <v>707</v>
      </c>
    </row>
    <row r="45" spans="1:19" ht="18" customHeight="1" x14ac:dyDescent="0.2">
      <c r="A45" s="15">
        <v>44</v>
      </c>
      <c r="B45" s="16">
        <v>19458350</v>
      </c>
      <c r="C45" s="15" t="s">
        <v>84</v>
      </c>
      <c r="D45" s="15" t="s">
        <v>85</v>
      </c>
      <c r="E45" s="17">
        <v>22291</v>
      </c>
      <c r="F45" s="17">
        <v>43951</v>
      </c>
      <c r="G45" s="60">
        <f t="shared" si="0"/>
        <v>59</v>
      </c>
      <c r="H45" s="15" t="s">
        <v>517</v>
      </c>
      <c r="I45" s="15">
        <v>202817</v>
      </c>
      <c r="J45" s="15" t="s">
        <v>544</v>
      </c>
      <c r="K45" s="53" t="s">
        <v>656</v>
      </c>
      <c r="L45" s="52"/>
      <c r="M45" s="52"/>
      <c r="N45" s="18" t="s">
        <v>547</v>
      </c>
      <c r="O45" s="17">
        <v>41598</v>
      </c>
      <c r="P45" s="17">
        <v>41598</v>
      </c>
      <c r="Q45" s="17" t="s">
        <v>593</v>
      </c>
      <c r="R45" s="15" t="s">
        <v>536</v>
      </c>
      <c r="S45" s="19" t="s">
        <v>708</v>
      </c>
    </row>
    <row r="46" spans="1:19" ht="18" customHeight="1" x14ac:dyDescent="0.2">
      <c r="A46" s="15">
        <v>45</v>
      </c>
      <c r="B46" s="16">
        <v>20351997</v>
      </c>
      <c r="C46" s="15" t="s">
        <v>86</v>
      </c>
      <c r="D46" s="15" t="s">
        <v>87</v>
      </c>
      <c r="E46" s="17">
        <v>24496</v>
      </c>
      <c r="F46" s="59">
        <v>43951</v>
      </c>
      <c r="G46" s="60">
        <f t="shared" si="0"/>
        <v>53</v>
      </c>
      <c r="H46" s="15" t="s">
        <v>517</v>
      </c>
      <c r="I46" s="15">
        <v>202817</v>
      </c>
      <c r="J46" s="15" t="s">
        <v>545</v>
      </c>
      <c r="K46" s="53" t="s">
        <v>641</v>
      </c>
      <c r="L46" s="52"/>
      <c r="M46" s="52"/>
      <c r="N46" s="18" t="s">
        <v>971</v>
      </c>
      <c r="O46" s="17">
        <v>41526</v>
      </c>
      <c r="P46" s="17">
        <v>41526</v>
      </c>
      <c r="Q46" s="17" t="s">
        <v>535</v>
      </c>
      <c r="R46" s="15" t="s">
        <v>536</v>
      </c>
      <c r="S46" s="19" t="s">
        <v>709</v>
      </c>
    </row>
    <row r="47" spans="1:19" ht="18" customHeight="1" x14ac:dyDescent="0.2">
      <c r="A47" s="15">
        <v>46</v>
      </c>
      <c r="B47" s="16">
        <v>20410164</v>
      </c>
      <c r="C47" s="15" t="s">
        <v>88</v>
      </c>
      <c r="D47" s="15" t="s">
        <v>89</v>
      </c>
      <c r="E47" s="17">
        <v>21699</v>
      </c>
      <c r="F47" s="17">
        <v>43951</v>
      </c>
      <c r="G47" s="60">
        <f t="shared" si="0"/>
        <v>60</v>
      </c>
      <c r="H47" s="15" t="s">
        <v>520</v>
      </c>
      <c r="I47" s="15">
        <v>421024</v>
      </c>
      <c r="J47" s="15" t="s">
        <v>545</v>
      </c>
      <c r="K47" s="53" t="s">
        <v>637</v>
      </c>
      <c r="L47" s="52"/>
      <c r="M47" s="52" t="s">
        <v>1300</v>
      </c>
      <c r="N47" s="18" t="s">
        <v>603</v>
      </c>
      <c r="O47" s="17">
        <v>42089</v>
      </c>
      <c r="P47" s="17">
        <v>42100</v>
      </c>
      <c r="Q47" s="17" t="s">
        <v>535</v>
      </c>
      <c r="R47" s="15" t="s">
        <v>959</v>
      </c>
      <c r="S47" s="19" t="s">
        <v>710</v>
      </c>
    </row>
    <row r="48" spans="1:19" ht="18" customHeight="1" x14ac:dyDescent="0.2">
      <c r="A48" s="15">
        <v>47</v>
      </c>
      <c r="B48" s="16">
        <v>20450868</v>
      </c>
      <c r="C48" s="15" t="s">
        <v>90</v>
      </c>
      <c r="D48" s="15" t="s">
        <v>91</v>
      </c>
      <c r="E48" s="17">
        <v>28557</v>
      </c>
      <c r="F48" s="59">
        <v>43951</v>
      </c>
      <c r="G48" s="60">
        <f t="shared" si="0"/>
        <v>42</v>
      </c>
      <c r="H48" s="15" t="s">
        <v>516</v>
      </c>
      <c r="I48" s="15">
        <v>204411</v>
      </c>
      <c r="J48" s="15" t="s">
        <v>545</v>
      </c>
      <c r="K48" s="53" t="s">
        <v>653</v>
      </c>
      <c r="L48" s="52"/>
      <c r="M48" s="52"/>
      <c r="N48" s="18" t="s">
        <v>558</v>
      </c>
      <c r="O48" s="17">
        <v>43115</v>
      </c>
      <c r="P48" s="17">
        <v>43122</v>
      </c>
      <c r="Q48" s="17" t="s">
        <v>579</v>
      </c>
      <c r="R48" s="15" t="s">
        <v>959</v>
      </c>
      <c r="S48" s="20" t="s">
        <v>711</v>
      </c>
    </row>
    <row r="49" spans="1:19" ht="18" customHeight="1" x14ac:dyDescent="0.2">
      <c r="A49" s="15">
        <v>48</v>
      </c>
      <c r="B49" s="16">
        <v>20568617</v>
      </c>
      <c r="C49" s="15" t="s">
        <v>92</v>
      </c>
      <c r="D49" s="15" t="s">
        <v>93</v>
      </c>
      <c r="E49" s="17">
        <v>21648</v>
      </c>
      <c r="F49" s="17">
        <v>43951</v>
      </c>
      <c r="G49" s="60">
        <f t="shared" si="0"/>
        <v>61</v>
      </c>
      <c r="H49" s="15" t="s">
        <v>523</v>
      </c>
      <c r="I49" s="15">
        <v>312413</v>
      </c>
      <c r="J49" s="15" t="s">
        <v>545</v>
      </c>
      <c r="K49" s="53" t="s">
        <v>637</v>
      </c>
      <c r="L49" s="52"/>
      <c r="M49" s="52" t="s">
        <v>1289</v>
      </c>
      <c r="N49" s="18" t="s">
        <v>603</v>
      </c>
      <c r="O49" s="17">
        <v>42502</v>
      </c>
      <c r="P49" s="17">
        <v>42503</v>
      </c>
      <c r="Q49" s="17" t="s">
        <v>535</v>
      </c>
      <c r="R49" s="15" t="s">
        <v>536</v>
      </c>
      <c r="S49" s="19" t="s">
        <v>712</v>
      </c>
    </row>
    <row r="50" spans="1:19" ht="18" customHeight="1" x14ac:dyDescent="0.2">
      <c r="A50" s="15">
        <v>49</v>
      </c>
      <c r="B50" s="16">
        <v>20794922</v>
      </c>
      <c r="C50" s="15" t="s">
        <v>94</v>
      </c>
      <c r="D50" s="15" t="s">
        <v>95</v>
      </c>
      <c r="E50" s="17">
        <v>23368</v>
      </c>
      <c r="F50" s="59">
        <v>43951</v>
      </c>
      <c r="G50" s="60">
        <f t="shared" si="0"/>
        <v>56</v>
      </c>
      <c r="H50" s="15" t="s">
        <v>523</v>
      </c>
      <c r="I50" s="15">
        <v>312411</v>
      </c>
      <c r="J50" s="15" t="s">
        <v>545</v>
      </c>
      <c r="K50" s="53" t="s">
        <v>636</v>
      </c>
      <c r="L50" s="52"/>
      <c r="M50" s="52" t="s">
        <v>1301</v>
      </c>
      <c r="N50" s="18" t="s">
        <v>603</v>
      </c>
      <c r="O50" s="17">
        <v>42933</v>
      </c>
      <c r="P50" s="17">
        <v>42948</v>
      </c>
      <c r="Q50" s="17" t="s">
        <v>535</v>
      </c>
      <c r="R50" s="15" t="s">
        <v>536</v>
      </c>
      <c r="S50" s="19" t="s">
        <v>713</v>
      </c>
    </row>
    <row r="51" spans="1:19" ht="18" customHeight="1" x14ac:dyDescent="0.2">
      <c r="A51" s="15">
        <v>50</v>
      </c>
      <c r="B51" s="16">
        <v>20871376</v>
      </c>
      <c r="C51" s="15" t="s">
        <v>96</v>
      </c>
      <c r="D51" s="15" t="s">
        <v>97</v>
      </c>
      <c r="E51" s="17">
        <v>24336</v>
      </c>
      <c r="F51" s="17">
        <v>43951</v>
      </c>
      <c r="G51" s="60">
        <f t="shared" si="0"/>
        <v>53</v>
      </c>
      <c r="H51" s="15" t="s">
        <v>517</v>
      </c>
      <c r="I51" s="15">
        <v>202816</v>
      </c>
      <c r="J51" s="15" t="s">
        <v>545</v>
      </c>
      <c r="K51" s="53" t="s">
        <v>638</v>
      </c>
      <c r="L51" s="52"/>
      <c r="M51" s="52"/>
      <c r="N51" s="18" t="s">
        <v>551</v>
      </c>
      <c r="O51" s="17">
        <v>43538</v>
      </c>
      <c r="P51" s="17">
        <v>43542</v>
      </c>
      <c r="Q51" s="17" t="s">
        <v>535</v>
      </c>
      <c r="R51" s="15" t="s">
        <v>536</v>
      </c>
      <c r="S51" s="19" t="s">
        <v>714</v>
      </c>
    </row>
    <row r="52" spans="1:19" ht="18" customHeight="1" x14ac:dyDescent="0.2">
      <c r="A52" s="15">
        <v>51</v>
      </c>
      <c r="B52" s="16">
        <v>22532817</v>
      </c>
      <c r="C52" s="15" t="s">
        <v>98</v>
      </c>
      <c r="D52" s="15" t="s">
        <v>99</v>
      </c>
      <c r="E52" s="17">
        <v>28228</v>
      </c>
      <c r="F52" s="59">
        <v>43951</v>
      </c>
      <c r="G52" s="60">
        <f t="shared" si="0"/>
        <v>43</v>
      </c>
      <c r="H52" s="15" t="s">
        <v>520</v>
      </c>
      <c r="I52" s="15">
        <v>421017</v>
      </c>
      <c r="J52" s="15" t="s">
        <v>544</v>
      </c>
      <c r="K52" s="53" t="s">
        <v>658</v>
      </c>
      <c r="L52" s="52"/>
      <c r="M52" s="52"/>
      <c r="N52" s="18" t="s">
        <v>559</v>
      </c>
      <c r="O52" s="17">
        <v>42426</v>
      </c>
      <c r="P52" s="17">
        <v>42439</v>
      </c>
      <c r="Q52" s="17" t="s">
        <v>541</v>
      </c>
      <c r="R52" s="15" t="s">
        <v>533</v>
      </c>
      <c r="S52" s="19" t="s">
        <v>715</v>
      </c>
    </row>
    <row r="53" spans="1:19" ht="18" customHeight="1" x14ac:dyDescent="0.2">
      <c r="A53" s="15">
        <v>52</v>
      </c>
      <c r="B53" s="16">
        <v>22582419</v>
      </c>
      <c r="C53" s="15" t="s">
        <v>100</v>
      </c>
      <c r="D53" s="15" t="s">
        <v>101</v>
      </c>
      <c r="E53" s="17">
        <v>28160</v>
      </c>
      <c r="F53" s="17">
        <v>43951</v>
      </c>
      <c r="G53" s="60">
        <f t="shared" si="0"/>
        <v>43</v>
      </c>
      <c r="H53" s="15" t="s">
        <v>587</v>
      </c>
      <c r="I53" s="15">
        <v>102015</v>
      </c>
      <c r="J53" s="15" t="s">
        <v>537</v>
      </c>
      <c r="K53" s="53" t="s">
        <v>634</v>
      </c>
      <c r="L53" s="52"/>
      <c r="M53" s="52"/>
      <c r="N53" s="18" t="s">
        <v>964</v>
      </c>
      <c r="O53" s="17">
        <v>42755</v>
      </c>
      <c r="P53" s="17">
        <v>42767</v>
      </c>
      <c r="Q53" s="17" t="s">
        <v>594</v>
      </c>
      <c r="R53" s="15" t="s">
        <v>533</v>
      </c>
      <c r="S53" s="19" t="s">
        <v>716</v>
      </c>
    </row>
    <row r="54" spans="1:19" ht="18" customHeight="1" x14ac:dyDescent="0.2">
      <c r="A54" s="15">
        <v>53</v>
      </c>
      <c r="B54" s="16">
        <v>22697580</v>
      </c>
      <c r="C54" s="15" t="s">
        <v>102</v>
      </c>
      <c r="D54" s="15" t="s">
        <v>103</v>
      </c>
      <c r="E54" s="17">
        <v>25885</v>
      </c>
      <c r="F54" s="59">
        <v>43951</v>
      </c>
      <c r="G54" s="60">
        <f t="shared" si="0"/>
        <v>49</v>
      </c>
      <c r="H54" s="15" t="s">
        <v>517</v>
      </c>
      <c r="I54" s="15">
        <v>202824</v>
      </c>
      <c r="J54" s="15" t="s">
        <v>545</v>
      </c>
      <c r="K54" s="53" t="s">
        <v>657</v>
      </c>
      <c r="L54" s="52"/>
      <c r="M54" s="52" t="s">
        <v>1302</v>
      </c>
      <c r="N54" s="18" t="s">
        <v>961</v>
      </c>
      <c r="O54" s="17">
        <v>41526</v>
      </c>
      <c r="P54" s="17">
        <v>41526</v>
      </c>
      <c r="Q54" s="17" t="s">
        <v>541</v>
      </c>
      <c r="R54" s="15" t="s">
        <v>536</v>
      </c>
      <c r="S54" s="19" t="s">
        <v>717</v>
      </c>
    </row>
    <row r="55" spans="1:19" ht="18" customHeight="1" x14ac:dyDescent="0.2">
      <c r="A55" s="15">
        <v>54</v>
      </c>
      <c r="B55" s="16">
        <v>23012375</v>
      </c>
      <c r="C55" s="15" t="s">
        <v>104</v>
      </c>
      <c r="D55" s="15" t="s">
        <v>105</v>
      </c>
      <c r="E55" s="17">
        <v>28824</v>
      </c>
      <c r="F55" s="17">
        <v>43951</v>
      </c>
      <c r="G55" s="60">
        <f t="shared" si="0"/>
        <v>41</v>
      </c>
      <c r="H55" s="15" t="s">
        <v>517</v>
      </c>
      <c r="I55" s="15">
        <v>202818</v>
      </c>
      <c r="J55" s="15" t="s">
        <v>537</v>
      </c>
      <c r="K55" s="53" t="s">
        <v>642</v>
      </c>
      <c r="L55" s="52"/>
      <c r="M55" s="52"/>
      <c r="N55" s="18" t="s">
        <v>543</v>
      </c>
      <c r="O55" s="17">
        <v>40207</v>
      </c>
      <c r="P55" s="17">
        <v>40207</v>
      </c>
      <c r="Q55" s="17" t="s">
        <v>594</v>
      </c>
      <c r="R55" s="15" t="s">
        <v>536</v>
      </c>
      <c r="S55" s="20" t="s">
        <v>718</v>
      </c>
    </row>
    <row r="56" spans="1:19" ht="18" customHeight="1" x14ac:dyDescent="0.2">
      <c r="A56" s="15">
        <v>55</v>
      </c>
      <c r="B56" s="16">
        <v>23779686</v>
      </c>
      <c r="C56" s="15" t="s">
        <v>106</v>
      </c>
      <c r="D56" s="15" t="s">
        <v>107</v>
      </c>
      <c r="E56" s="17">
        <v>23538</v>
      </c>
      <c r="F56" s="59">
        <v>43951</v>
      </c>
      <c r="G56" s="60">
        <f t="shared" si="0"/>
        <v>55</v>
      </c>
      <c r="H56" s="15" t="s">
        <v>513</v>
      </c>
      <c r="I56" s="15">
        <v>102007</v>
      </c>
      <c r="J56" s="15" t="s">
        <v>544</v>
      </c>
      <c r="K56" s="53" t="s">
        <v>633</v>
      </c>
      <c r="L56" s="52"/>
      <c r="M56" s="52" t="s">
        <v>1303</v>
      </c>
      <c r="N56" s="18" t="s">
        <v>972</v>
      </c>
      <c r="O56" s="17">
        <v>38005</v>
      </c>
      <c r="P56" s="17">
        <v>38019</v>
      </c>
      <c r="Q56" s="17" t="s">
        <v>581</v>
      </c>
      <c r="R56" s="15" t="s">
        <v>536</v>
      </c>
      <c r="S56" s="20" t="s">
        <v>719</v>
      </c>
    </row>
    <row r="57" spans="1:19" ht="18" customHeight="1" x14ac:dyDescent="0.2">
      <c r="A57" s="15">
        <v>56</v>
      </c>
      <c r="B57" s="16">
        <v>24048388</v>
      </c>
      <c r="C57" s="15" t="s">
        <v>108</v>
      </c>
      <c r="D57" s="15" t="s">
        <v>109</v>
      </c>
      <c r="E57" s="17">
        <v>22808</v>
      </c>
      <c r="F57" s="17">
        <v>43951</v>
      </c>
      <c r="G57" s="60">
        <f t="shared" si="0"/>
        <v>57</v>
      </c>
      <c r="H57" s="15" t="s">
        <v>517</v>
      </c>
      <c r="I57" s="15">
        <v>202815</v>
      </c>
      <c r="J57" s="15" t="s">
        <v>544</v>
      </c>
      <c r="K57" s="53" t="s">
        <v>645</v>
      </c>
      <c r="L57" s="52"/>
      <c r="M57" s="52"/>
      <c r="N57" s="18" t="s">
        <v>551</v>
      </c>
      <c r="O57" s="17">
        <v>42339</v>
      </c>
      <c r="P57" s="17">
        <v>42339</v>
      </c>
      <c r="Q57" s="17" t="s">
        <v>535</v>
      </c>
      <c r="R57" s="15" t="s">
        <v>533</v>
      </c>
      <c r="S57" s="19" t="s">
        <v>720</v>
      </c>
    </row>
    <row r="58" spans="1:19" ht="18" customHeight="1" x14ac:dyDescent="0.2">
      <c r="A58" s="15">
        <v>57</v>
      </c>
      <c r="B58" s="16">
        <v>24130486</v>
      </c>
      <c r="C58" s="15" t="s">
        <v>110</v>
      </c>
      <c r="D58" s="15" t="s">
        <v>111</v>
      </c>
      <c r="E58" s="17">
        <v>27819</v>
      </c>
      <c r="F58" s="59">
        <v>43951</v>
      </c>
      <c r="G58" s="60">
        <f t="shared" si="0"/>
        <v>44</v>
      </c>
      <c r="H58" s="15" t="s">
        <v>518</v>
      </c>
      <c r="I58" s="15">
        <v>404411</v>
      </c>
      <c r="J58" s="15" t="s">
        <v>544</v>
      </c>
      <c r="K58" s="53" t="s">
        <v>650</v>
      </c>
      <c r="L58" s="52"/>
      <c r="M58" s="52"/>
      <c r="N58" s="18" t="s">
        <v>603</v>
      </c>
      <c r="O58" s="17">
        <v>43374</v>
      </c>
      <c r="P58" s="17">
        <v>43374</v>
      </c>
      <c r="Q58" s="17" t="s">
        <v>958</v>
      </c>
      <c r="R58" s="15" t="s">
        <v>536</v>
      </c>
      <c r="S58" s="19" t="s">
        <v>721</v>
      </c>
    </row>
    <row r="59" spans="1:19" ht="18" customHeight="1" x14ac:dyDescent="0.2">
      <c r="A59" s="15">
        <v>58</v>
      </c>
      <c r="B59" s="16">
        <v>24337996</v>
      </c>
      <c r="C59" s="15" t="s">
        <v>112</v>
      </c>
      <c r="D59" s="15" t="s">
        <v>113</v>
      </c>
      <c r="E59" s="17">
        <v>31140</v>
      </c>
      <c r="F59" s="17">
        <v>43951</v>
      </c>
      <c r="G59" s="60">
        <f t="shared" si="0"/>
        <v>35</v>
      </c>
      <c r="H59" s="15" t="s">
        <v>517</v>
      </c>
      <c r="I59" s="15">
        <v>202816</v>
      </c>
      <c r="J59" s="15" t="s">
        <v>544</v>
      </c>
      <c r="K59" s="53" t="s">
        <v>659</v>
      </c>
      <c r="L59" s="52"/>
      <c r="M59" s="52"/>
      <c r="N59" s="18" t="s">
        <v>969</v>
      </c>
      <c r="O59" s="17">
        <v>41655</v>
      </c>
      <c r="P59" s="17">
        <v>41656</v>
      </c>
      <c r="Q59" s="17" t="s">
        <v>535</v>
      </c>
      <c r="R59" s="15" t="s">
        <v>959</v>
      </c>
      <c r="S59" s="19" t="s">
        <v>722</v>
      </c>
    </row>
    <row r="60" spans="1:19" ht="18" customHeight="1" x14ac:dyDescent="0.2">
      <c r="A60" s="15">
        <v>59</v>
      </c>
      <c r="B60" s="16">
        <v>26493672</v>
      </c>
      <c r="C60" s="15" t="s">
        <v>115</v>
      </c>
      <c r="D60" s="15" t="s">
        <v>116</v>
      </c>
      <c r="E60" s="17">
        <v>30906</v>
      </c>
      <c r="F60" s="59">
        <v>43951</v>
      </c>
      <c r="G60" s="60">
        <f t="shared" si="0"/>
        <v>35</v>
      </c>
      <c r="H60" s="15" t="s">
        <v>516</v>
      </c>
      <c r="I60" s="15">
        <v>204411</v>
      </c>
      <c r="J60" s="15" t="s">
        <v>544</v>
      </c>
      <c r="K60" s="53" t="s">
        <v>661</v>
      </c>
      <c r="L60" s="52"/>
      <c r="M60" s="52"/>
      <c r="N60" s="18" t="s">
        <v>961</v>
      </c>
      <c r="O60" s="17">
        <v>42426</v>
      </c>
      <c r="P60" s="17">
        <v>42433</v>
      </c>
      <c r="Q60" s="17" t="s">
        <v>535</v>
      </c>
      <c r="R60" s="15" t="s">
        <v>536</v>
      </c>
      <c r="S60" s="19" t="s">
        <v>723</v>
      </c>
    </row>
    <row r="61" spans="1:19" ht="18" customHeight="1" x14ac:dyDescent="0.2">
      <c r="A61" s="15">
        <v>60</v>
      </c>
      <c r="B61" s="16">
        <v>26853029</v>
      </c>
      <c r="C61" s="15" t="s">
        <v>117</v>
      </c>
      <c r="D61" s="15" t="s">
        <v>118</v>
      </c>
      <c r="E61" s="17">
        <v>21816</v>
      </c>
      <c r="F61" s="17">
        <v>43951</v>
      </c>
      <c r="G61" s="60">
        <f t="shared" si="0"/>
        <v>60</v>
      </c>
      <c r="H61" s="15" t="s">
        <v>517</v>
      </c>
      <c r="I61" s="15">
        <v>202821</v>
      </c>
      <c r="J61" s="15" t="s">
        <v>545</v>
      </c>
      <c r="K61" s="53" t="s">
        <v>637</v>
      </c>
      <c r="L61" s="52"/>
      <c r="M61" s="52" t="s">
        <v>1285</v>
      </c>
      <c r="N61" s="18" t="s">
        <v>547</v>
      </c>
      <c r="O61" s="17">
        <v>41526</v>
      </c>
      <c r="P61" s="17">
        <v>41526</v>
      </c>
      <c r="Q61" s="17" t="s">
        <v>535</v>
      </c>
      <c r="R61" s="15" t="s">
        <v>533</v>
      </c>
      <c r="S61" s="19" t="s">
        <v>724</v>
      </c>
    </row>
    <row r="62" spans="1:19" ht="18" customHeight="1" x14ac:dyDescent="0.2">
      <c r="A62" s="15">
        <v>61</v>
      </c>
      <c r="B62" s="16">
        <v>28262112</v>
      </c>
      <c r="C62" s="15" t="s">
        <v>119</v>
      </c>
      <c r="D62" s="15" t="s">
        <v>120</v>
      </c>
      <c r="E62" s="17">
        <v>22592</v>
      </c>
      <c r="F62" s="59">
        <v>43951</v>
      </c>
      <c r="G62" s="60">
        <f t="shared" si="0"/>
        <v>58</v>
      </c>
      <c r="H62" s="15" t="s">
        <v>517</v>
      </c>
      <c r="I62" s="15">
        <v>202824</v>
      </c>
      <c r="J62" s="15" t="s">
        <v>545</v>
      </c>
      <c r="K62" s="53" t="s">
        <v>636</v>
      </c>
      <c r="L62" s="52"/>
      <c r="M62" s="52" t="s">
        <v>1301</v>
      </c>
      <c r="N62" s="18" t="s">
        <v>547</v>
      </c>
      <c r="O62" s="17">
        <v>41526</v>
      </c>
      <c r="P62" s="17">
        <v>41526</v>
      </c>
      <c r="Q62" s="17" t="s">
        <v>535</v>
      </c>
      <c r="R62" s="15" t="s">
        <v>580</v>
      </c>
      <c r="S62" s="19" t="s">
        <v>725</v>
      </c>
    </row>
    <row r="63" spans="1:19" ht="18" customHeight="1" x14ac:dyDescent="0.2">
      <c r="A63" s="15">
        <v>62</v>
      </c>
      <c r="B63" s="16">
        <v>28542957</v>
      </c>
      <c r="C63" s="15" t="s">
        <v>121</v>
      </c>
      <c r="D63" s="15" t="s">
        <v>122</v>
      </c>
      <c r="E63" s="17">
        <v>29385</v>
      </c>
      <c r="F63" s="17">
        <v>43951</v>
      </c>
      <c r="G63" s="60">
        <f t="shared" si="0"/>
        <v>39</v>
      </c>
      <c r="H63" s="15" t="s">
        <v>517</v>
      </c>
      <c r="I63" s="15">
        <v>202824</v>
      </c>
      <c r="J63" s="15" t="s">
        <v>537</v>
      </c>
      <c r="K63" s="53" t="s">
        <v>642</v>
      </c>
      <c r="L63" s="52"/>
      <c r="M63" s="52" t="s">
        <v>1304</v>
      </c>
      <c r="N63" s="18" t="s">
        <v>547</v>
      </c>
      <c r="O63" s="17">
        <v>42940</v>
      </c>
      <c r="P63" s="17">
        <v>42948</v>
      </c>
      <c r="Q63" s="17" t="s">
        <v>541</v>
      </c>
      <c r="R63" s="15" t="s">
        <v>533</v>
      </c>
      <c r="S63" s="19" t="s">
        <v>726</v>
      </c>
    </row>
    <row r="64" spans="1:19" ht="18" customHeight="1" x14ac:dyDescent="0.2">
      <c r="A64" s="15">
        <v>63</v>
      </c>
      <c r="B64" s="16">
        <v>28681580</v>
      </c>
      <c r="C64" s="15" t="s">
        <v>123</v>
      </c>
      <c r="D64" s="15" t="s">
        <v>124</v>
      </c>
      <c r="E64" s="17">
        <v>21605</v>
      </c>
      <c r="F64" s="59">
        <v>43951</v>
      </c>
      <c r="G64" s="60">
        <f t="shared" si="0"/>
        <v>61</v>
      </c>
      <c r="H64" s="15" t="s">
        <v>520</v>
      </c>
      <c r="I64" s="15">
        <v>421019</v>
      </c>
      <c r="J64" s="15" t="s">
        <v>545</v>
      </c>
      <c r="K64" s="53" t="s">
        <v>633</v>
      </c>
      <c r="L64" s="52"/>
      <c r="M64" s="52"/>
      <c r="N64" s="18" t="s">
        <v>973</v>
      </c>
      <c r="O64" s="17">
        <v>40360</v>
      </c>
      <c r="P64" s="17">
        <v>40360</v>
      </c>
      <c r="Q64" s="17" t="s">
        <v>957</v>
      </c>
      <c r="R64" s="15" t="s">
        <v>536</v>
      </c>
      <c r="S64" s="19" t="s">
        <v>727</v>
      </c>
    </row>
    <row r="65" spans="1:19" ht="18" customHeight="1" x14ac:dyDescent="0.2">
      <c r="A65" s="15">
        <v>64</v>
      </c>
      <c r="B65" s="16">
        <v>28950786</v>
      </c>
      <c r="C65" s="15" t="s">
        <v>125</v>
      </c>
      <c r="D65" s="15" t="s">
        <v>126</v>
      </c>
      <c r="E65" s="17">
        <v>21631</v>
      </c>
      <c r="F65" s="17">
        <v>43951</v>
      </c>
      <c r="G65" s="60">
        <f t="shared" si="0"/>
        <v>61</v>
      </c>
      <c r="H65" s="15" t="s">
        <v>525</v>
      </c>
      <c r="I65" s="15">
        <v>421226</v>
      </c>
      <c r="J65" s="15" t="s">
        <v>537</v>
      </c>
      <c r="K65" s="53" t="s">
        <v>655</v>
      </c>
      <c r="L65" s="52"/>
      <c r="M65" s="52"/>
      <c r="N65" s="18" t="s">
        <v>603</v>
      </c>
      <c r="O65" s="17">
        <v>36537</v>
      </c>
      <c r="P65" s="17">
        <v>36546</v>
      </c>
      <c r="Q65" s="17" t="s">
        <v>535</v>
      </c>
      <c r="R65" s="15" t="s">
        <v>533</v>
      </c>
      <c r="S65" s="19" t="s">
        <v>728</v>
      </c>
    </row>
    <row r="66" spans="1:19" ht="18" customHeight="1" x14ac:dyDescent="0.2">
      <c r="A66" s="15">
        <v>65</v>
      </c>
      <c r="B66" s="16">
        <v>29108857</v>
      </c>
      <c r="C66" s="15" t="s">
        <v>127</v>
      </c>
      <c r="D66" s="15" t="s">
        <v>128</v>
      </c>
      <c r="E66" s="17">
        <v>28662</v>
      </c>
      <c r="F66" s="59">
        <v>43951</v>
      </c>
      <c r="G66" s="60">
        <f t="shared" ref="G66:G129" si="1">DATEDIF(E66,F66,"Y")</f>
        <v>41</v>
      </c>
      <c r="H66" s="15" t="s">
        <v>517</v>
      </c>
      <c r="I66" s="15">
        <v>202815</v>
      </c>
      <c r="J66" s="15" t="s">
        <v>544</v>
      </c>
      <c r="K66" s="53" t="s">
        <v>661</v>
      </c>
      <c r="L66" s="52"/>
      <c r="M66" s="52"/>
      <c r="N66" s="18" t="s">
        <v>547</v>
      </c>
      <c r="O66" s="17">
        <v>42261</v>
      </c>
      <c r="P66" s="17">
        <v>42261</v>
      </c>
      <c r="Q66" s="17" t="s">
        <v>594</v>
      </c>
      <c r="R66" s="15" t="s">
        <v>959</v>
      </c>
      <c r="S66" s="19" t="s">
        <v>729</v>
      </c>
    </row>
    <row r="67" spans="1:19" ht="18" customHeight="1" x14ac:dyDescent="0.2">
      <c r="A67" s="15">
        <v>66</v>
      </c>
      <c r="B67" s="16">
        <v>30331438</v>
      </c>
      <c r="C67" s="15" t="s">
        <v>129</v>
      </c>
      <c r="D67" s="15" t="s">
        <v>130</v>
      </c>
      <c r="E67" s="17">
        <v>27148</v>
      </c>
      <c r="F67" s="17">
        <v>43951</v>
      </c>
      <c r="G67" s="60">
        <f t="shared" si="1"/>
        <v>46</v>
      </c>
      <c r="H67" s="15" t="s">
        <v>517</v>
      </c>
      <c r="I67" s="15">
        <v>202821</v>
      </c>
      <c r="J67" s="15" t="s">
        <v>544</v>
      </c>
      <c r="K67" s="53" t="s">
        <v>661</v>
      </c>
      <c r="L67" s="52"/>
      <c r="M67" s="52"/>
      <c r="N67" s="18" t="s">
        <v>551</v>
      </c>
      <c r="O67" s="17">
        <v>41575</v>
      </c>
      <c r="P67" s="17">
        <v>41575</v>
      </c>
      <c r="Q67" s="17" t="s">
        <v>595</v>
      </c>
      <c r="R67" s="15" t="s">
        <v>959</v>
      </c>
      <c r="S67" s="19" t="s">
        <v>730</v>
      </c>
    </row>
    <row r="68" spans="1:19" ht="18" customHeight="1" x14ac:dyDescent="0.2">
      <c r="A68" s="15">
        <v>67</v>
      </c>
      <c r="B68" s="16">
        <v>30333222</v>
      </c>
      <c r="C68" s="15" t="s">
        <v>131</v>
      </c>
      <c r="D68" s="15" t="s">
        <v>132</v>
      </c>
      <c r="E68" s="17">
        <v>26890</v>
      </c>
      <c r="F68" s="59">
        <v>43951</v>
      </c>
      <c r="G68" s="60">
        <f t="shared" si="1"/>
        <v>46</v>
      </c>
      <c r="H68" s="15" t="s">
        <v>517</v>
      </c>
      <c r="I68" s="15">
        <v>202823</v>
      </c>
      <c r="J68" s="15" t="s">
        <v>544</v>
      </c>
      <c r="K68" s="53" t="s">
        <v>637</v>
      </c>
      <c r="L68" s="52"/>
      <c r="M68" s="52" t="s">
        <v>1305</v>
      </c>
      <c r="N68" s="18" t="s">
        <v>543</v>
      </c>
      <c r="O68" s="17">
        <v>41624</v>
      </c>
      <c r="P68" s="17">
        <v>41624</v>
      </c>
      <c r="Q68" s="17" t="s">
        <v>595</v>
      </c>
      <c r="R68" s="15" t="s">
        <v>536</v>
      </c>
      <c r="S68" s="19" t="s">
        <v>731</v>
      </c>
    </row>
    <row r="69" spans="1:19" ht="18" customHeight="1" x14ac:dyDescent="0.2">
      <c r="A69" s="15">
        <v>68</v>
      </c>
      <c r="B69" s="16">
        <v>30386110</v>
      </c>
      <c r="C69" s="15" t="s">
        <v>133</v>
      </c>
      <c r="D69" s="15" t="s">
        <v>134</v>
      </c>
      <c r="E69" s="17">
        <v>27054</v>
      </c>
      <c r="F69" s="17">
        <v>43951</v>
      </c>
      <c r="G69" s="60">
        <f t="shared" si="1"/>
        <v>46</v>
      </c>
      <c r="H69" s="15" t="s">
        <v>516</v>
      </c>
      <c r="I69" s="15">
        <v>204410</v>
      </c>
      <c r="J69" s="15" t="s">
        <v>544</v>
      </c>
      <c r="K69" s="53" t="s">
        <v>638</v>
      </c>
      <c r="L69" s="52"/>
      <c r="M69" s="52" t="s">
        <v>1291</v>
      </c>
      <c r="N69" s="18" t="s">
        <v>551</v>
      </c>
      <c r="O69" s="17">
        <v>41662</v>
      </c>
      <c r="P69" s="17">
        <v>41662</v>
      </c>
      <c r="Q69" s="17" t="s">
        <v>957</v>
      </c>
      <c r="R69" s="15" t="s">
        <v>533</v>
      </c>
      <c r="S69" s="19" t="s">
        <v>732</v>
      </c>
    </row>
    <row r="70" spans="1:19" ht="18" customHeight="1" x14ac:dyDescent="0.2">
      <c r="A70" s="15">
        <v>69</v>
      </c>
      <c r="B70" s="16">
        <v>30893315</v>
      </c>
      <c r="C70" s="15" t="s">
        <v>135</v>
      </c>
      <c r="D70" s="15" t="s">
        <v>136</v>
      </c>
      <c r="E70" s="17">
        <v>29511</v>
      </c>
      <c r="F70" s="59">
        <v>43951</v>
      </c>
      <c r="G70" s="60">
        <f t="shared" si="1"/>
        <v>39</v>
      </c>
      <c r="H70" s="15" t="s">
        <v>516</v>
      </c>
      <c r="I70" s="15">
        <v>204409</v>
      </c>
      <c r="J70" s="15" t="s">
        <v>544</v>
      </c>
      <c r="K70" s="53" t="s">
        <v>635</v>
      </c>
      <c r="L70" s="52"/>
      <c r="M70" s="52" t="s">
        <v>1306</v>
      </c>
      <c r="N70" s="18" t="s">
        <v>967</v>
      </c>
      <c r="O70" s="17">
        <v>41655</v>
      </c>
      <c r="P70" s="17">
        <v>41656</v>
      </c>
      <c r="Q70" s="17" t="s">
        <v>957</v>
      </c>
      <c r="R70" s="15" t="s">
        <v>536</v>
      </c>
      <c r="S70" s="19" t="s">
        <v>733</v>
      </c>
    </row>
    <row r="71" spans="1:19" ht="18" customHeight="1" x14ac:dyDescent="0.2">
      <c r="A71" s="15">
        <v>70</v>
      </c>
      <c r="B71" s="16">
        <v>32313187</v>
      </c>
      <c r="C71" s="15" t="s">
        <v>137</v>
      </c>
      <c r="D71" s="15" t="s">
        <v>138</v>
      </c>
      <c r="E71" s="17">
        <v>20400</v>
      </c>
      <c r="F71" s="17">
        <v>43951</v>
      </c>
      <c r="G71" s="60">
        <f t="shared" si="1"/>
        <v>64</v>
      </c>
      <c r="H71" s="15" t="s">
        <v>517</v>
      </c>
      <c r="I71" s="15">
        <v>202816</v>
      </c>
      <c r="J71" s="15" t="s">
        <v>544</v>
      </c>
      <c r="K71" s="53" t="s">
        <v>662</v>
      </c>
      <c r="L71" s="52"/>
      <c r="M71" s="52" t="s">
        <v>1298</v>
      </c>
      <c r="N71" s="18" t="s">
        <v>974</v>
      </c>
      <c r="O71" s="17">
        <v>42339</v>
      </c>
      <c r="P71" s="17">
        <v>42339</v>
      </c>
      <c r="Q71" s="17" t="s">
        <v>535</v>
      </c>
      <c r="R71" s="15" t="s">
        <v>536</v>
      </c>
      <c r="S71" s="19" t="s">
        <v>734</v>
      </c>
    </row>
    <row r="72" spans="1:19" ht="18" customHeight="1" x14ac:dyDescent="0.2">
      <c r="A72" s="15">
        <v>71</v>
      </c>
      <c r="B72" s="16">
        <v>32695370</v>
      </c>
      <c r="C72" s="15" t="s">
        <v>139</v>
      </c>
      <c r="D72" s="15" t="s">
        <v>140</v>
      </c>
      <c r="E72" s="17">
        <v>24071</v>
      </c>
      <c r="F72" s="59">
        <v>43951</v>
      </c>
      <c r="G72" s="60">
        <f t="shared" si="1"/>
        <v>54</v>
      </c>
      <c r="H72" s="15" t="s">
        <v>517</v>
      </c>
      <c r="I72" s="15">
        <v>202821</v>
      </c>
      <c r="J72" s="15" t="s">
        <v>545</v>
      </c>
      <c r="K72" s="53" t="s">
        <v>637</v>
      </c>
      <c r="L72" s="52" t="s">
        <v>1307</v>
      </c>
      <c r="M72" s="52" t="s">
        <v>1308</v>
      </c>
      <c r="N72" s="18" t="s">
        <v>961</v>
      </c>
      <c r="O72" s="17">
        <v>43423</v>
      </c>
      <c r="P72" s="17">
        <v>43440</v>
      </c>
      <c r="Q72" s="17" t="s">
        <v>958</v>
      </c>
      <c r="R72" s="15" t="s">
        <v>533</v>
      </c>
      <c r="S72" s="19" t="s">
        <v>735</v>
      </c>
    </row>
    <row r="73" spans="1:19" ht="18" customHeight="1" x14ac:dyDescent="0.2">
      <c r="A73" s="15">
        <v>72</v>
      </c>
      <c r="B73" s="16">
        <v>33211323</v>
      </c>
      <c r="C73" s="15" t="s">
        <v>141</v>
      </c>
      <c r="D73" s="15" t="s">
        <v>142</v>
      </c>
      <c r="E73" s="17">
        <v>20694</v>
      </c>
      <c r="F73" s="17">
        <v>43951</v>
      </c>
      <c r="G73" s="60">
        <f t="shared" si="1"/>
        <v>63</v>
      </c>
      <c r="H73" s="15" t="s">
        <v>515</v>
      </c>
      <c r="I73" s="15">
        <v>313214</v>
      </c>
      <c r="J73" s="15" t="s">
        <v>545</v>
      </c>
      <c r="K73" s="53" t="s">
        <v>658</v>
      </c>
      <c r="L73" s="52"/>
      <c r="M73" s="52"/>
      <c r="N73" s="18" t="s">
        <v>560</v>
      </c>
      <c r="O73" s="17">
        <v>42502</v>
      </c>
      <c r="P73" s="17">
        <v>42503</v>
      </c>
      <c r="Q73" s="17" t="s">
        <v>535</v>
      </c>
      <c r="R73" s="15" t="s">
        <v>536</v>
      </c>
      <c r="S73" s="19" t="s">
        <v>736</v>
      </c>
    </row>
    <row r="74" spans="1:19" ht="18" customHeight="1" x14ac:dyDescent="0.2">
      <c r="A74" s="15">
        <v>73</v>
      </c>
      <c r="B74" s="16">
        <v>33368313</v>
      </c>
      <c r="C74" s="15" t="s">
        <v>143</v>
      </c>
      <c r="D74" s="15" t="s">
        <v>144</v>
      </c>
      <c r="E74" s="17">
        <v>30406</v>
      </c>
      <c r="F74" s="59">
        <v>43951</v>
      </c>
      <c r="G74" s="60">
        <f t="shared" si="1"/>
        <v>37</v>
      </c>
      <c r="H74" s="15" t="s">
        <v>517</v>
      </c>
      <c r="I74" s="15">
        <v>202824</v>
      </c>
      <c r="J74" s="15" t="s">
        <v>537</v>
      </c>
      <c r="K74" s="53" t="s">
        <v>655</v>
      </c>
      <c r="L74" s="52" t="s">
        <v>1309</v>
      </c>
      <c r="M74" s="52" t="s">
        <v>1284</v>
      </c>
      <c r="N74" s="18" t="s">
        <v>961</v>
      </c>
      <c r="O74" s="17">
        <v>42772</v>
      </c>
      <c r="P74" s="17">
        <v>42773</v>
      </c>
      <c r="Q74" s="17" t="s">
        <v>957</v>
      </c>
      <c r="R74" s="15" t="s">
        <v>533</v>
      </c>
      <c r="S74" s="19" t="s">
        <v>666</v>
      </c>
    </row>
    <row r="75" spans="1:19" ht="18" customHeight="1" x14ac:dyDescent="0.2">
      <c r="A75" s="15">
        <v>74</v>
      </c>
      <c r="B75" s="16">
        <v>33368903</v>
      </c>
      <c r="C75" s="15" t="s">
        <v>145</v>
      </c>
      <c r="D75" s="15" t="s">
        <v>146</v>
      </c>
      <c r="E75" s="17">
        <v>30471</v>
      </c>
      <c r="F75" s="17">
        <v>43951</v>
      </c>
      <c r="G75" s="60">
        <f t="shared" si="1"/>
        <v>36</v>
      </c>
      <c r="H75" s="15" t="s">
        <v>517</v>
      </c>
      <c r="I75" s="15">
        <v>202817</v>
      </c>
      <c r="J75" s="15" t="s">
        <v>544</v>
      </c>
      <c r="K75" s="53" t="s">
        <v>654</v>
      </c>
      <c r="L75" s="52"/>
      <c r="M75" s="52"/>
      <c r="N75" s="18" t="s">
        <v>547</v>
      </c>
      <c r="O75" s="17">
        <v>41598</v>
      </c>
      <c r="P75" s="17">
        <v>41598</v>
      </c>
      <c r="Q75" s="17" t="s">
        <v>535</v>
      </c>
      <c r="R75" s="15" t="s">
        <v>959</v>
      </c>
      <c r="S75" s="19" t="s">
        <v>737</v>
      </c>
    </row>
    <row r="76" spans="1:19" ht="18" customHeight="1" x14ac:dyDescent="0.2">
      <c r="A76" s="15">
        <v>75</v>
      </c>
      <c r="B76" s="16">
        <v>33676000</v>
      </c>
      <c r="C76" s="15" t="s">
        <v>147</v>
      </c>
      <c r="D76" s="15" t="s">
        <v>148</v>
      </c>
      <c r="E76" s="17">
        <v>27575</v>
      </c>
      <c r="F76" s="59">
        <v>43951</v>
      </c>
      <c r="G76" s="60">
        <f t="shared" si="1"/>
        <v>44</v>
      </c>
      <c r="H76" s="15" t="s">
        <v>513</v>
      </c>
      <c r="I76" s="15">
        <v>102006</v>
      </c>
      <c r="J76" s="15" t="s">
        <v>545</v>
      </c>
      <c r="K76" s="53" t="s">
        <v>646</v>
      </c>
      <c r="L76" s="52"/>
      <c r="M76" s="52"/>
      <c r="N76" s="18" t="s">
        <v>961</v>
      </c>
      <c r="O76" s="17">
        <v>41494</v>
      </c>
      <c r="P76" s="17">
        <v>41550</v>
      </c>
      <c r="Q76" s="17" t="s">
        <v>958</v>
      </c>
      <c r="R76" s="15" t="s">
        <v>536</v>
      </c>
      <c r="S76" s="19" t="s">
        <v>738</v>
      </c>
    </row>
    <row r="77" spans="1:19" ht="18" customHeight="1" x14ac:dyDescent="0.2">
      <c r="A77" s="15">
        <v>76</v>
      </c>
      <c r="B77" s="16">
        <v>34554749</v>
      </c>
      <c r="C77" s="15" t="s">
        <v>149</v>
      </c>
      <c r="D77" s="15" t="s">
        <v>150</v>
      </c>
      <c r="E77" s="17">
        <v>25351</v>
      </c>
      <c r="F77" s="17">
        <v>43951</v>
      </c>
      <c r="G77" s="60">
        <f t="shared" si="1"/>
        <v>50</v>
      </c>
      <c r="H77" s="15" t="s">
        <v>517</v>
      </c>
      <c r="I77" s="15">
        <v>202818</v>
      </c>
      <c r="J77" s="15" t="s">
        <v>545</v>
      </c>
      <c r="K77" s="53" t="s">
        <v>663</v>
      </c>
      <c r="L77" s="52"/>
      <c r="M77" s="52"/>
      <c r="N77" s="18" t="s">
        <v>548</v>
      </c>
      <c r="O77" s="17">
        <v>42088</v>
      </c>
      <c r="P77" s="17">
        <v>42100</v>
      </c>
      <c r="Q77" s="17" t="s">
        <v>535</v>
      </c>
      <c r="R77" s="15" t="s">
        <v>959</v>
      </c>
      <c r="S77" s="19" t="s">
        <v>739</v>
      </c>
    </row>
    <row r="78" spans="1:19" ht="18" customHeight="1" x14ac:dyDescent="0.2">
      <c r="A78" s="15">
        <v>77</v>
      </c>
      <c r="B78" s="16">
        <v>34674637</v>
      </c>
      <c r="C78" s="15" t="s">
        <v>151</v>
      </c>
      <c r="D78" s="15" t="s">
        <v>152</v>
      </c>
      <c r="E78" s="17">
        <v>29144</v>
      </c>
      <c r="F78" s="59">
        <v>43951</v>
      </c>
      <c r="G78" s="60">
        <f t="shared" si="1"/>
        <v>40</v>
      </c>
      <c r="H78" s="15" t="s">
        <v>513</v>
      </c>
      <c r="I78" s="15">
        <v>102006</v>
      </c>
      <c r="J78" s="15" t="s">
        <v>537</v>
      </c>
      <c r="K78" s="53" t="s">
        <v>634</v>
      </c>
      <c r="L78" s="52"/>
      <c r="M78" s="52" t="s">
        <v>1310</v>
      </c>
      <c r="N78" s="18" t="s">
        <v>532</v>
      </c>
      <c r="O78" s="17">
        <v>41486</v>
      </c>
      <c r="P78" s="17">
        <v>41487</v>
      </c>
      <c r="Q78" s="17" t="s">
        <v>535</v>
      </c>
      <c r="R78" s="15" t="s">
        <v>533</v>
      </c>
      <c r="S78" s="19" t="s">
        <v>740</v>
      </c>
    </row>
    <row r="79" spans="1:19" ht="18" customHeight="1" x14ac:dyDescent="0.2">
      <c r="A79" s="15">
        <v>78</v>
      </c>
      <c r="B79" s="16">
        <v>34977808</v>
      </c>
      <c r="C79" s="15" t="s">
        <v>153</v>
      </c>
      <c r="D79" s="15" t="s">
        <v>154</v>
      </c>
      <c r="E79" s="17">
        <v>21780</v>
      </c>
      <c r="F79" s="17">
        <v>43951</v>
      </c>
      <c r="G79" s="60">
        <f t="shared" si="1"/>
        <v>60</v>
      </c>
      <c r="H79" s="15" t="s">
        <v>526</v>
      </c>
      <c r="I79" s="15">
        <v>421019</v>
      </c>
      <c r="J79" s="15" t="s">
        <v>545</v>
      </c>
      <c r="K79" s="53" t="s">
        <v>664</v>
      </c>
      <c r="L79" s="52"/>
      <c r="M79" s="52"/>
      <c r="N79" s="18" t="s">
        <v>603</v>
      </c>
      <c r="O79" s="17">
        <v>42879</v>
      </c>
      <c r="P79" s="17">
        <v>42887</v>
      </c>
      <c r="Q79" s="17" t="s">
        <v>535</v>
      </c>
      <c r="R79" s="15" t="s">
        <v>536</v>
      </c>
      <c r="S79" s="19" t="s">
        <v>741</v>
      </c>
    </row>
    <row r="80" spans="1:19" ht="18" customHeight="1" x14ac:dyDescent="0.2">
      <c r="A80" s="15">
        <v>79</v>
      </c>
      <c r="B80" s="16">
        <v>35197421</v>
      </c>
      <c r="C80" s="15" t="s">
        <v>155</v>
      </c>
      <c r="D80" s="15" t="s">
        <v>156</v>
      </c>
      <c r="E80" s="17">
        <v>29665</v>
      </c>
      <c r="F80" s="59">
        <v>43951</v>
      </c>
      <c r="G80" s="60">
        <f t="shared" si="1"/>
        <v>39</v>
      </c>
      <c r="H80" s="15" t="s">
        <v>517</v>
      </c>
      <c r="I80" s="15">
        <v>202817</v>
      </c>
      <c r="J80" s="15" t="s">
        <v>544</v>
      </c>
      <c r="K80" s="53" t="s">
        <v>663</v>
      </c>
      <c r="L80" s="52"/>
      <c r="M80" s="52"/>
      <c r="N80" s="18" t="s">
        <v>543</v>
      </c>
      <c r="O80" s="17">
        <v>41598</v>
      </c>
      <c r="P80" s="17">
        <v>41598</v>
      </c>
      <c r="Q80" s="17" t="s">
        <v>535</v>
      </c>
      <c r="R80" s="15" t="s">
        <v>533</v>
      </c>
      <c r="S80" s="19" t="s">
        <v>742</v>
      </c>
    </row>
    <row r="81" spans="1:19" ht="18" customHeight="1" x14ac:dyDescent="0.2">
      <c r="A81" s="15">
        <v>80</v>
      </c>
      <c r="B81" s="16">
        <v>35374760</v>
      </c>
      <c r="C81" s="15" t="s">
        <v>157</v>
      </c>
      <c r="D81" s="15" t="s">
        <v>158</v>
      </c>
      <c r="E81" s="17">
        <v>22808</v>
      </c>
      <c r="F81" s="17">
        <v>43951</v>
      </c>
      <c r="G81" s="60">
        <f t="shared" si="1"/>
        <v>57</v>
      </c>
      <c r="H81" s="15" t="s">
        <v>517</v>
      </c>
      <c r="I81" s="15">
        <v>202821</v>
      </c>
      <c r="J81" s="15" t="s">
        <v>545</v>
      </c>
      <c r="K81" s="53" t="s">
        <v>653</v>
      </c>
      <c r="L81" s="52"/>
      <c r="M81" s="52"/>
      <c r="N81" s="18" t="s">
        <v>1239</v>
      </c>
      <c r="O81" s="17">
        <v>41526</v>
      </c>
      <c r="P81" s="17">
        <v>41526</v>
      </c>
      <c r="Q81" s="17" t="s">
        <v>535</v>
      </c>
      <c r="R81" s="15" t="s">
        <v>536</v>
      </c>
      <c r="S81" s="20" t="s">
        <v>743</v>
      </c>
    </row>
    <row r="82" spans="1:19" ht="18" customHeight="1" x14ac:dyDescent="0.2">
      <c r="A82" s="15">
        <v>81</v>
      </c>
      <c r="B82" s="16">
        <v>35502377</v>
      </c>
      <c r="C82" s="15" t="s">
        <v>159</v>
      </c>
      <c r="D82" s="15" t="s">
        <v>160</v>
      </c>
      <c r="E82" s="17">
        <v>22733</v>
      </c>
      <c r="F82" s="59">
        <v>43951</v>
      </c>
      <c r="G82" s="60">
        <f t="shared" si="1"/>
        <v>58</v>
      </c>
      <c r="H82" s="15" t="s">
        <v>517</v>
      </c>
      <c r="I82" s="15">
        <v>202824</v>
      </c>
      <c r="J82" s="15" t="s">
        <v>545</v>
      </c>
      <c r="K82" s="53" t="s">
        <v>633</v>
      </c>
      <c r="L82" s="52"/>
      <c r="M82" s="52" t="s">
        <v>1311</v>
      </c>
      <c r="N82" s="18" t="s">
        <v>543</v>
      </c>
      <c r="O82" s="17">
        <v>41526</v>
      </c>
      <c r="P82" s="17">
        <v>42393</v>
      </c>
      <c r="Q82" s="17" t="s">
        <v>535</v>
      </c>
      <c r="R82" s="15" t="s">
        <v>536</v>
      </c>
      <c r="S82" s="19" t="s">
        <v>744</v>
      </c>
    </row>
    <row r="83" spans="1:19" ht="18" customHeight="1" x14ac:dyDescent="0.2">
      <c r="A83" s="15">
        <v>82</v>
      </c>
      <c r="B83" s="16">
        <v>35502687</v>
      </c>
      <c r="C83" s="15" t="s">
        <v>161</v>
      </c>
      <c r="D83" s="15" t="s">
        <v>162</v>
      </c>
      <c r="E83" s="17">
        <v>23274</v>
      </c>
      <c r="F83" s="17">
        <v>43951</v>
      </c>
      <c r="G83" s="60">
        <f t="shared" si="1"/>
        <v>56</v>
      </c>
      <c r="H83" s="15" t="s">
        <v>517</v>
      </c>
      <c r="I83" s="15">
        <v>202817</v>
      </c>
      <c r="J83" s="15" t="s">
        <v>545</v>
      </c>
      <c r="K83" s="53" t="s">
        <v>653</v>
      </c>
      <c r="L83" s="52"/>
      <c r="M83" s="52" t="s">
        <v>1312</v>
      </c>
      <c r="N83" s="18" t="s">
        <v>961</v>
      </c>
      <c r="O83" s="17">
        <v>41526</v>
      </c>
      <c r="P83" s="17">
        <v>41526</v>
      </c>
      <c r="Q83" s="17" t="s">
        <v>535</v>
      </c>
      <c r="R83" s="15" t="s">
        <v>536</v>
      </c>
      <c r="S83" s="19" t="s">
        <v>745</v>
      </c>
    </row>
    <row r="84" spans="1:19" ht="18" customHeight="1" x14ac:dyDescent="0.2">
      <c r="A84" s="15">
        <v>83</v>
      </c>
      <c r="B84" s="16">
        <v>36593946</v>
      </c>
      <c r="C84" s="15" t="s">
        <v>163</v>
      </c>
      <c r="D84" s="15" t="s">
        <v>164</v>
      </c>
      <c r="E84" s="17">
        <v>27300</v>
      </c>
      <c r="F84" s="59">
        <v>43951</v>
      </c>
      <c r="G84" s="60">
        <f t="shared" si="1"/>
        <v>45</v>
      </c>
      <c r="H84" s="15" t="s">
        <v>516</v>
      </c>
      <c r="I84" s="15">
        <v>204409</v>
      </c>
      <c r="J84" s="15" t="s">
        <v>544</v>
      </c>
      <c r="K84" s="53" t="s">
        <v>635</v>
      </c>
      <c r="L84" s="52"/>
      <c r="M84" s="52" t="s">
        <v>1306</v>
      </c>
      <c r="N84" s="18" t="s">
        <v>961</v>
      </c>
      <c r="O84" s="17">
        <v>41655</v>
      </c>
      <c r="P84" s="17">
        <v>41656</v>
      </c>
      <c r="Q84" s="17" t="s">
        <v>958</v>
      </c>
      <c r="R84" s="15" t="s">
        <v>533</v>
      </c>
      <c r="S84" s="19" t="s">
        <v>746</v>
      </c>
    </row>
    <row r="85" spans="1:19" ht="18" customHeight="1" x14ac:dyDescent="0.2">
      <c r="A85" s="15">
        <v>84</v>
      </c>
      <c r="B85" s="16">
        <v>37886503</v>
      </c>
      <c r="C85" s="15" t="s">
        <v>165</v>
      </c>
      <c r="D85" s="15" t="s">
        <v>166</v>
      </c>
      <c r="E85" s="17">
        <v>21489</v>
      </c>
      <c r="F85" s="17">
        <v>43951</v>
      </c>
      <c r="G85" s="60">
        <f t="shared" si="1"/>
        <v>61</v>
      </c>
      <c r="H85" s="15" t="s">
        <v>516</v>
      </c>
      <c r="I85" s="15">
        <v>204410</v>
      </c>
      <c r="J85" s="15" t="s">
        <v>545</v>
      </c>
      <c r="K85" s="53" t="s">
        <v>638</v>
      </c>
      <c r="L85" s="52"/>
      <c r="M85" s="52" t="s">
        <v>1287</v>
      </c>
      <c r="N85" s="18" t="s">
        <v>551</v>
      </c>
      <c r="O85" s="17">
        <v>42879</v>
      </c>
      <c r="P85" s="17">
        <v>42887</v>
      </c>
      <c r="Q85" s="17" t="s">
        <v>535</v>
      </c>
      <c r="R85" s="15" t="s">
        <v>536</v>
      </c>
      <c r="S85" s="19" t="s">
        <v>747</v>
      </c>
    </row>
    <row r="86" spans="1:19" ht="18" customHeight="1" x14ac:dyDescent="0.2">
      <c r="A86" s="15">
        <v>85</v>
      </c>
      <c r="B86" s="16">
        <v>37886815</v>
      </c>
      <c r="C86" s="15" t="s">
        <v>167</v>
      </c>
      <c r="D86" s="15" t="s">
        <v>168</v>
      </c>
      <c r="E86" s="17">
        <v>21828</v>
      </c>
      <c r="F86" s="59">
        <v>43951</v>
      </c>
      <c r="G86" s="60">
        <f t="shared" si="1"/>
        <v>60</v>
      </c>
      <c r="H86" s="15" t="s">
        <v>517</v>
      </c>
      <c r="I86" s="15">
        <v>202816</v>
      </c>
      <c r="J86" s="15" t="s">
        <v>545</v>
      </c>
      <c r="K86" s="53" t="s">
        <v>635</v>
      </c>
      <c r="L86" s="52"/>
      <c r="M86" s="52" t="s">
        <v>1284</v>
      </c>
      <c r="N86" s="18" t="s">
        <v>961</v>
      </c>
      <c r="O86" s="17">
        <v>41526</v>
      </c>
      <c r="P86" s="17">
        <v>41526</v>
      </c>
      <c r="Q86" s="17" t="s">
        <v>535</v>
      </c>
      <c r="R86" s="15" t="s">
        <v>536</v>
      </c>
      <c r="S86" s="19" t="s">
        <v>748</v>
      </c>
    </row>
    <row r="87" spans="1:19" ht="18" customHeight="1" x14ac:dyDescent="0.2">
      <c r="A87" s="15">
        <v>86</v>
      </c>
      <c r="B87" s="16">
        <v>37946820</v>
      </c>
      <c r="C87" s="15" t="s">
        <v>169</v>
      </c>
      <c r="D87" s="15" t="s">
        <v>170</v>
      </c>
      <c r="E87" s="17">
        <v>28276</v>
      </c>
      <c r="F87" s="17">
        <v>43951</v>
      </c>
      <c r="G87" s="60">
        <f t="shared" si="1"/>
        <v>42</v>
      </c>
      <c r="H87" s="15" t="s">
        <v>517</v>
      </c>
      <c r="I87" s="15">
        <v>202820</v>
      </c>
      <c r="J87" s="15" t="s">
        <v>544</v>
      </c>
      <c r="K87" s="53" t="s">
        <v>635</v>
      </c>
      <c r="L87" s="52"/>
      <c r="M87" s="52" t="s">
        <v>1306</v>
      </c>
      <c r="N87" s="18" t="s">
        <v>961</v>
      </c>
      <c r="O87" s="17">
        <v>41624</v>
      </c>
      <c r="P87" s="17">
        <v>41624</v>
      </c>
      <c r="Q87" s="17" t="s">
        <v>541</v>
      </c>
      <c r="R87" s="15" t="s">
        <v>536</v>
      </c>
      <c r="S87" s="19" t="s">
        <v>749</v>
      </c>
    </row>
    <row r="88" spans="1:19" ht="18" customHeight="1" x14ac:dyDescent="0.2">
      <c r="A88" s="15">
        <v>87</v>
      </c>
      <c r="B88" s="16">
        <v>39521776</v>
      </c>
      <c r="C88" s="15" t="s">
        <v>171</v>
      </c>
      <c r="D88" s="15" t="s">
        <v>172</v>
      </c>
      <c r="E88" s="17">
        <v>21940</v>
      </c>
      <c r="F88" s="59">
        <v>43951</v>
      </c>
      <c r="G88" s="60">
        <f t="shared" si="1"/>
        <v>60</v>
      </c>
      <c r="H88" s="15" t="s">
        <v>526</v>
      </c>
      <c r="I88" s="15">
        <v>421524</v>
      </c>
      <c r="J88" s="15" t="s">
        <v>537</v>
      </c>
      <c r="K88" s="53" t="s">
        <v>642</v>
      </c>
      <c r="L88" s="52"/>
      <c r="M88" s="52"/>
      <c r="N88" s="18" t="s">
        <v>603</v>
      </c>
      <c r="O88" s="17">
        <v>41310</v>
      </c>
      <c r="P88" s="17">
        <v>41340</v>
      </c>
      <c r="Q88" s="17" t="s">
        <v>535</v>
      </c>
      <c r="R88" s="15" t="s">
        <v>959</v>
      </c>
      <c r="S88" s="19" t="s">
        <v>750</v>
      </c>
    </row>
    <row r="89" spans="1:19" ht="18" customHeight="1" x14ac:dyDescent="0.2">
      <c r="A89" s="15">
        <v>88</v>
      </c>
      <c r="B89" s="16">
        <v>39536407</v>
      </c>
      <c r="C89" s="15" t="s">
        <v>125</v>
      </c>
      <c r="D89" s="15" t="s">
        <v>173</v>
      </c>
      <c r="E89" s="17">
        <v>23758</v>
      </c>
      <c r="F89" s="17">
        <v>43951</v>
      </c>
      <c r="G89" s="60">
        <f t="shared" si="1"/>
        <v>55</v>
      </c>
      <c r="H89" s="15" t="s">
        <v>520</v>
      </c>
      <c r="I89" s="15">
        <v>421019</v>
      </c>
      <c r="J89" s="15" t="s">
        <v>545</v>
      </c>
      <c r="K89" s="53" t="s">
        <v>651</v>
      </c>
      <c r="L89" s="52"/>
      <c r="M89" s="52"/>
      <c r="N89" s="18" t="s">
        <v>603</v>
      </c>
      <c r="O89" s="17">
        <v>42088</v>
      </c>
      <c r="P89" s="17">
        <v>42100</v>
      </c>
      <c r="Q89" s="17" t="s">
        <v>535</v>
      </c>
      <c r="R89" s="15" t="s">
        <v>536</v>
      </c>
      <c r="S89" s="19" t="s">
        <v>751</v>
      </c>
    </row>
    <row r="90" spans="1:19" ht="18" customHeight="1" x14ac:dyDescent="0.2">
      <c r="A90" s="15">
        <v>89</v>
      </c>
      <c r="B90" s="16">
        <v>39547002</v>
      </c>
      <c r="C90" s="15" t="s">
        <v>174</v>
      </c>
      <c r="D90" s="15" t="s">
        <v>175</v>
      </c>
      <c r="E90" s="17">
        <v>24038</v>
      </c>
      <c r="F90" s="59">
        <v>43951</v>
      </c>
      <c r="G90" s="60">
        <f t="shared" si="1"/>
        <v>54</v>
      </c>
      <c r="H90" s="15" t="s">
        <v>520</v>
      </c>
      <c r="I90" s="15">
        <v>421019</v>
      </c>
      <c r="J90" s="15" t="s">
        <v>544</v>
      </c>
      <c r="K90" s="53" t="s">
        <v>651</v>
      </c>
      <c r="L90" s="52"/>
      <c r="M90" s="52"/>
      <c r="N90" s="18" t="s">
        <v>561</v>
      </c>
      <c r="O90" s="17">
        <v>41598</v>
      </c>
      <c r="P90" s="17">
        <v>41598</v>
      </c>
      <c r="Q90" s="17" t="s">
        <v>535</v>
      </c>
      <c r="R90" s="15" t="s">
        <v>536</v>
      </c>
      <c r="S90" s="19" t="s">
        <v>752</v>
      </c>
    </row>
    <row r="91" spans="1:19" ht="18" customHeight="1" x14ac:dyDescent="0.2">
      <c r="A91" s="15">
        <v>90</v>
      </c>
      <c r="B91" s="16">
        <v>39636846</v>
      </c>
      <c r="C91" s="15" t="s">
        <v>176</v>
      </c>
      <c r="D91" s="15" t="s">
        <v>177</v>
      </c>
      <c r="E91" s="17">
        <v>23327</v>
      </c>
      <c r="F91" s="17">
        <v>43951</v>
      </c>
      <c r="G91" s="60">
        <f t="shared" si="1"/>
        <v>56</v>
      </c>
      <c r="H91" s="15" t="s">
        <v>516</v>
      </c>
      <c r="I91" s="15">
        <v>204410</v>
      </c>
      <c r="J91" s="15" t="s">
        <v>544</v>
      </c>
      <c r="K91" s="53" t="s">
        <v>635</v>
      </c>
      <c r="L91" s="52"/>
      <c r="M91" s="52" t="s">
        <v>1313</v>
      </c>
      <c r="N91" s="18" t="s">
        <v>551</v>
      </c>
      <c r="O91" s="17">
        <v>42297</v>
      </c>
      <c r="P91" s="17">
        <v>42311</v>
      </c>
      <c r="Q91" s="17" t="s">
        <v>958</v>
      </c>
      <c r="R91" s="15" t="s">
        <v>536</v>
      </c>
      <c r="S91" s="19" t="s">
        <v>753</v>
      </c>
    </row>
    <row r="92" spans="1:19" ht="18" customHeight="1" x14ac:dyDescent="0.2">
      <c r="A92" s="15">
        <v>91</v>
      </c>
      <c r="B92" s="16">
        <v>40032019</v>
      </c>
      <c r="C92" s="15" t="s">
        <v>178</v>
      </c>
      <c r="D92" s="15" t="s">
        <v>179</v>
      </c>
      <c r="E92" s="17">
        <v>26018</v>
      </c>
      <c r="F92" s="59">
        <v>43951</v>
      </c>
      <c r="G92" s="60">
        <f t="shared" si="1"/>
        <v>49</v>
      </c>
      <c r="H92" s="15" t="s">
        <v>517</v>
      </c>
      <c r="I92" s="15">
        <v>202818</v>
      </c>
      <c r="J92" s="15" t="s">
        <v>544</v>
      </c>
      <c r="K92" s="53" t="s">
        <v>633</v>
      </c>
      <c r="L92" s="52"/>
      <c r="M92" s="52" t="s">
        <v>1311</v>
      </c>
      <c r="N92" s="18" t="s">
        <v>543</v>
      </c>
      <c r="O92" s="17">
        <v>41606</v>
      </c>
      <c r="P92" s="17">
        <v>41607</v>
      </c>
      <c r="Q92" s="17" t="s">
        <v>535</v>
      </c>
      <c r="R92" s="15" t="s">
        <v>536</v>
      </c>
      <c r="S92" s="19" t="s">
        <v>754</v>
      </c>
    </row>
    <row r="93" spans="1:19" ht="18" customHeight="1" x14ac:dyDescent="0.2">
      <c r="A93" s="15">
        <v>92</v>
      </c>
      <c r="B93" s="16">
        <v>40048634</v>
      </c>
      <c r="C93" s="15" t="s">
        <v>180</v>
      </c>
      <c r="D93" s="15" t="s">
        <v>181</v>
      </c>
      <c r="E93" s="17">
        <v>30131</v>
      </c>
      <c r="F93" s="17">
        <v>43951</v>
      </c>
      <c r="G93" s="60">
        <f t="shared" si="1"/>
        <v>37</v>
      </c>
      <c r="H93" s="15" t="s">
        <v>517</v>
      </c>
      <c r="I93" s="15">
        <v>202817</v>
      </c>
      <c r="J93" s="15" t="s">
        <v>544</v>
      </c>
      <c r="K93" s="53" t="s">
        <v>658</v>
      </c>
      <c r="L93" s="52"/>
      <c r="M93" s="52"/>
      <c r="N93" s="18" t="s">
        <v>543</v>
      </c>
      <c r="O93" s="17">
        <v>41550</v>
      </c>
      <c r="P93" s="17">
        <v>41550</v>
      </c>
      <c r="Q93" s="17" t="s">
        <v>957</v>
      </c>
      <c r="R93" s="15" t="s">
        <v>959</v>
      </c>
      <c r="S93" s="19" t="s">
        <v>755</v>
      </c>
    </row>
    <row r="94" spans="1:19" ht="18" customHeight="1" x14ac:dyDescent="0.2">
      <c r="A94" s="15">
        <v>93</v>
      </c>
      <c r="B94" s="16">
        <v>40049177</v>
      </c>
      <c r="C94" s="15" t="s">
        <v>182</v>
      </c>
      <c r="D94" s="15" t="s">
        <v>183</v>
      </c>
      <c r="E94" s="17">
        <v>29601</v>
      </c>
      <c r="F94" s="59">
        <v>43951</v>
      </c>
      <c r="G94" s="60">
        <f t="shared" si="1"/>
        <v>39</v>
      </c>
      <c r="H94" s="15" t="s">
        <v>517</v>
      </c>
      <c r="I94" s="15">
        <v>202816</v>
      </c>
      <c r="J94" s="15" t="s">
        <v>544</v>
      </c>
      <c r="K94" s="53" t="s">
        <v>649</v>
      </c>
      <c r="L94" s="52"/>
      <c r="M94" s="52"/>
      <c r="N94" s="18" t="s">
        <v>548</v>
      </c>
      <c r="O94" s="17">
        <v>41641</v>
      </c>
      <c r="P94" s="17">
        <v>41641</v>
      </c>
      <c r="Q94" s="17" t="s">
        <v>535</v>
      </c>
      <c r="R94" s="15" t="s">
        <v>533</v>
      </c>
      <c r="S94" s="19" t="s">
        <v>756</v>
      </c>
    </row>
    <row r="95" spans="1:19" ht="18" customHeight="1" x14ac:dyDescent="0.2">
      <c r="A95" s="15">
        <v>94</v>
      </c>
      <c r="B95" s="16">
        <v>40368382</v>
      </c>
      <c r="C95" s="15" t="s">
        <v>184</v>
      </c>
      <c r="D95" s="15" t="s">
        <v>185</v>
      </c>
      <c r="E95" s="17">
        <v>22899</v>
      </c>
      <c r="F95" s="17">
        <v>43951</v>
      </c>
      <c r="G95" s="60">
        <f t="shared" si="1"/>
        <v>57</v>
      </c>
      <c r="H95" s="15" t="s">
        <v>513</v>
      </c>
      <c r="I95" s="15">
        <v>102012</v>
      </c>
      <c r="J95" s="15" t="s">
        <v>544</v>
      </c>
      <c r="K95" s="53" t="s">
        <v>637</v>
      </c>
      <c r="L95" s="52" t="s">
        <v>1314</v>
      </c>
      <c r="M95" s="52" t="s">
        <v>1306</v>
      </c>
      <c r="N95" s="18" t="s">
        <v>543</v>
      </c>
      <c r="O95" s="17">
        <v>36089</v>
      </c>
      <c r="P95" s="17">
        <v>36089</v>
      </c>
      <c r="Q95" s="17" t="s">
        <v>535</v>
      </c>
      <c r="R95" s="15" t="s">
        <v>536</v>
      </c>
      <c r="S95" s="19" t="s">
        <v>757</v>
      </c>
    </row>
    <row r="96" spans="1:19" ht="18" customHeight="1" x14ac:dyDescent="0.2">
      <c r="A96" s="15">
        <v>95</v>
      </c>
      <c r="B96" s="16">
        <v>40776360</v>
      </c>
      <c r="C96" s="15" t="s">
        <v>186</v>
      </c>
      <c r="D96" s="15" t="s">
        <v>187</v>
      </c>
      <c r="E96" s="17">
        <v>26610</v>
      </c>
      <c r="F96" s="59">
        <v>43951</v>
      </c>
      <c r="G96" s="60">
        <f t="shared" si="1"/>
        <v>47</v>
      </c>
      <c r="H96" s="15" t="s">
        <v>513</v>
      </c>
      <c r="I96" s="15">
        <v>102012</v>
      </c>
      <c r="J96" s="15" t="s">
        <v>545</v>
      </c>
      <c r="K96" s="53" t="s">
        <v>656</v>
      </c>
      <c r="L96" s="52"/>
      <c r="M96" s="52"/>
      <c r="N96" s="18" t="s">
        <v>548</v>
      </c>
      <c r="O96" s="17">
        <v>41526</v>
      </c>
      <c r="P96" s="17">
        <v>0</v>
      </c>
      <c r="Q96" s="17" t="s">
        <v>541</v>
      </c>
      <c r="R96" s="15" t="s">
        <v>536</v>
      </c>
      <c r="S96" s="19" t="s">
        <v>758</v>
      </c>
    </row>
    <row r="97" spans="1:19" ht="18" customHeight="1" x14ac:dyDescent="0.2">
      <c r="A97" s="15">
        <v>96</v>
      </c>
      <c r="B97" s="16">
        <v>41352573</v>
      </c>
      <c r="C97" s="15" t="s">
        <v>188</v>
      </c>
      <c r="D97" s="15" t="s">
        <v>189</v>
      </c>
      <c r="E97" s="17">
        <v>16982</v>
      </c>
      <c r="F97" s="17">
        <v>43951</v>
      </c>
      <c r="G97" s="60">
        <f t="shared" si="1"/>
        <v>73</v>
      </c>
      <c r="H97" s="15" t="s">
        <v>514</v>
      </c>
      <c r="I97" s="15">
        <v>406409</v>
      </c>
      <c r="J97" s="15" t="s">
        <v>545</v>
      </c>
      <c r="K97" s="53" t="s">
        <v>635</v>
      </c>
      <c r="L97" s="52"/>
      <c r="M97" s="52" t="s">
        <v>1284</v>
      </c>
      <c r="N97" s="18" t="s">
        <v>975</v>
      </c>
      <c r="O97" s="17">
        <v>35706</v>
      </c>
      <c r="P97" s="17">
        <v>35711</v>
      </c>
      <c r="Q97" s="17" t="s">
        <v>541</v>
      </c>
      <c r="R97" s="15" t="s">
        <v>536</v>
      </c>
      <c r="S97" s="20" t="s">
        <v>666</v>
      </c>
    </row>
    <row r="98" spans="1:19" ht="18" customHeight="1" x14ac:dyDescent="0.2">
      <c r="A98" s="15">
        <v>97</v>
      </c>
      <c r="B98" s="16">
        <v>41646695</v>
      </c>
      <c r="C98" s="15" t="s">
        <v>190</v>
      </c>
      <c r="D98" s="15" t="s">
        <v>191</v>
      </c>
      <c r="E98" s="17">
        <v>19880</v>
      </c>
      <c r="F98" s="59">
        <v>43951</v>
      </c>
      <c r="G98" s="60">
        <f t="shared" si="1"/>
        <v>65</v>
      </c>
      <c r="H98" s="15" t="s">
        <v>525</v>
      </c>
      <c r="I98" s="15">
        <v>421226</v>
      </c>
      <c r="J98" s="15" t="s">
        <v>537</v>
      </c>
      <c r="K98" s="53" t="s">
        <v>655</v>
      </c>
      <c r="L98" s="52"/>
      <c r="M98" s="52"/>
      <c r="N98" s="18" t="s">
        <v>562</v>
      </c>
      <c r="O98" s="17">
        <v>36602</v>
      </c>
      <c r="P98" s="17">
        <v>36606</v>
      </c>
      <c r="Q98" s="17" t="s">
        <v>535</v>
      </c>
      <c r="R98" s="15" t="s">
        <v>536</v>
      </c>
      <c r="S98" s="19" t="s">
        <v>759</v>
      </c>
    </row>
    <row r="99" spans="1:19" ht="18" customHeight="1" x14ac:dyDescent="0.2">
      <c r="A99" s="15">
        <v>98</v>
      </c>
      <c r="B99" s="16">
        <v>41650965</v>
      </c>
      <c r="C99" s="15" t="s">
        <v>192</v>
      </c>
      <c r="D99" s="15" t="s">
        <v>193</v>
      </c>
      <c r="E99" s="17">
        <v>21004</v>
      </c>
      <c r="F99" s="17">
        <v>43951</v>
      </c>
      <c r="G99" s="60">
        <f t="shared" si="1"/>
        <v>62</v>
      </c>
      <c r="H99" s="15" t="s">
        <v>520</v>
      </c>
      <c r="I99" s="15">
        <v>421017</v>
      </c>
      <c r="J99" s="15" t="s">
        <v>544</v>
      </c>
      <c r="K99" s="53" t="s">
        <v>645</v>
      </c>
      <c r="L99" s="52"/>
      <c r="M99" s="52"/>
      <c r="N99" s="18" t="s">
        <v>563</v>
      </c>
      <c r="O99" s="17">
        <v>41550</v>
      </c>
      <c r="P99" s="17">
        <v>41550</v>
      </c>
      <c r="Q99" s="17" t="s">
        <v>535</v>
      </c>
      <c r="R99" s="15" t="s">
        <v>536</v>
      </c>
      <c r="S99" s="19" t="s">
        <v>760</v>
      </c>
    </row>
    <row r="100" spans="1:19" ht="18" customHeight="1" x14ac:dyDescent="0.2">
      <c r="A100" s="15">
        <v>99</v>
      </c>
      <c r="B100" s="16">
        <v>41702647</v>
      </c>
      <c r="C100" s="15" t="s">
        <v>194</v>
      </c>
      <c r="D100" s="15" t="s">
        <v>195</v>
      </c>
      <c r="E100" s="17">
        <v>20316</v>
      </c>
      <c r="F100" s="59">
        <v>43951</v>
      </c>
      <c r="G100" s="60">
        <f t="shared" si="1"/>
        <v>64</v>
      </c>
      <c r="H100" s="15" t="s">
        <v>516</v>
      </c>
      <c r="I100" s="15">
        <v>204411</v>
      </c>
      <c r="J100" s="15" t="s">
        <v>546</v>
      </c>
      <c r="K100" s="53" t="s">
        <v>633</v>
      </c>
      <c r="L100" s="52"/>
      <c r="M100" s="52" t="s">
        <v>1292</v>
      </c>
      <c r="N100" s="18" t="s">
        <v>543</v>
      </c>
      <c r="O100" s="17">
        <v>41526</v>
      </c>
      <c r="P100" s="17">
        <v>41526</v>
      </c>
      <c r="Q100" s="17" t="s">
        <v>535</v>
      </c>
      <c r="R100" s="15" t="s">
        <v>536</v>
      </c>
      <c r="S100" s="19" t="s">
        <v>761</v>
      </c>
    </row>
    <row r="101" spans="1:19" ht="18" customHeight="1" x14ac:dyDescent="0.2">
      <c r="A101" s="15">
        <v>100</v>
      </c>
      <c r="B101" s="16">
        <v>41735308</v>
      </c>
      <c r="C101" s="15" t="s">
        <v>196</v>
      </c>
      <c r="D101" s="15" t="s">
        <v>197</v>
      </c>
      <c r="E101" s="17">
        <v>20832</v>
      </c>
      <c r="F101" s="17">
        <v>43951</v>
      </c>
      <c r="G101" s="60">
        <f t="shared" si="1"/>
        <v>63</v>
      </c>
      <c r="H101" s="15" t="s">
        <v>520</v>
      </c>
      <c r="I101" s="15">
        <v>421019</v>
      </c>
      <c r="J101" s="15" t="s">
        <v>545</v>
      </c>
      <c r="K101" s="53" t="s">
        <v>661</v>
      </c>
      <c r="L101" s="52"/>
      <c r="M101" s="52"/>
      <c r="N101" s="18" t="s">
        <v>603</v>
      </c>
      <c r="O101" s="17">
        <v>42088</v>
      </c>
      <c r="P101" s="17">
        <v>42100</v>
      </c>
      <c r="Q101" s="17" t="s">
        <v>535</v>
      </c>
      <c r="R101" s="15" t="s">
        <v>536</v>
      </c>
      <c r="S101" s="19" t="s">
        <v>762</v>
      </c>
    </row>
    <row r="102" spans="1:19" ht="18" customHeight="1" x14ac:dyDescent="0.2">
      <c r="A102" s="15">
        <v>101</v>
      </c>
      <c r="B102" s="16">
        <v>41759603</v>
      </c>
      <c r="C102" s="15" t="s">
        <v>198</v>
      </c>
      <c r="D102" s="15" t="s">
        <v>199</v>
      </c>
      <c r="E102" s="17">
        <v>21757</v>
      </c>
      <c r="F102" s="59">
        <v>43951</v>
      </c>
      <c r="G102" s="60">
        <f t="shared" si="1"/>
        <v>60</v>
      </c>
      <c r="H102" s="15" t="s">
        <v>520</v>
      </c>
      <c r="I102" s="15">
        <v>421019</v>
      </c>
      <c r="J102" s="15" t="s">
        <v>545</v>
      </c>
      <c r="K102" s="53" t="s">
        <v>641</v>
      </c>
      <c r="L102" s="52"/>
      <c r="M102" s="52"/>
      <c r="N102" s="18" t="s">
        <v>603</v>
      </c>
      <c r="O102" s="17">
        <v>42088</v>
      </c>
      <c r="P102" s="17">
        <v>42100</v>
      </c>
      <c r="Q102" s="17" t="s">
        <v>535</v>
      </c>
      <c r="R102" s="15" t="s">
        <v>536</v>
      </c>
      <c r="S102" s="19" t="s">
        <v>763</v>
      </c>
    </row>
    <row r="103" spans="1:19" ht="18" customHeight="1" x14ac:dyDescent="0.2">
      <c r="A103" s="15">
        <v>102</v>
      </c>
      <c r="B103" s="16">
        <v>41772909</v>
      </c>
      <c r="C103" s="15" t="s">
        <v>200</v>
      </c>
      <c r="D103" s="15" t="s">
        <v>201</v>
      </c>
      <c r="E103" s="17">
        <v>21654</v>
      </c>
      <c r="F103" s="17">
        <v>43951</v>
      </c>
      <c r="G103" s="60">
        <f t="shared" si="1"/>
        <v>61</v>
      </c>
      <c r="H103" s="15" t="s">
        <v>526</v>
      </c>
      <c r="I103" s="15">
        <v>421524</v>
      </c>
      <c r="J103" s="15" t="s">
        <v>537</v>
      </c>
      <c r="K103" s="53" t="s">
        <v>642</v>
      </c>
      <c r="L103" s="52"/>
      <c r="M103" s="52"/>
      <c r="N103" s="18" t="s">
        <v>564</v>
      </c>
      <c r="O103" s="17">
        <v>32295</v>
      </c>
      <c r="P103" s="17">
        <v>32295</v>
      </c>
      <c r="Q103" s="17" t="s">
        <v>535</v>
      </c>
      <c r="R103" s="15" t="s">
        <v>536</v>
      </c>
      <c r="S103" s="19" t="s">
        <v>764</v>
      </c>
    </row>
    <row r="104" spans="1:19" ht="18" customHeight="1" x14ac:dyDescent="0.2">
      <c r="A104" s="15">
        <v>103</v>
      </c>
      <c r="B104" s="16">
        <v>42825495</v>
      </c>
      <c r="C104" s="15" t="s">
        <v>203</v>
      </c>
      <c r="D104" s="15" t="s">
        <v>204</v>
      </c>
      <c r="E104" s="17">
        <v>28745</v>
      </c>
      <c r="F104" s="59">
        <v>43951</v>
      </c>
      <c r="G104" s="60">
        <f t="shared" si="1"/>
        <v>41</v>
      </c>
      <c r="H104" s="15" t="s">
        <v>517</v>
      </c>
      <c r="I104" s="15">
        <v>202817</v>
      </c>
      <c r="J104" s="15" t="s">
        <v>544</v>
      </c>
      <c r="K104" s="53" t="s">
        <v>662</v>
      </c>
      <c r="L104" s="52"/>
      <c r="M104" s="52" t="s">
        <v>1315</v>
      </c>
      <c r="N104" s="18" t="s">
        <v>543</v>
      </c>
      <c r="O104" s="17">
        <v>41655</v>
      </c>
      <c r="P104" s="17">
        <v>41656</v>
      </c>
      <c r="Q104" s="17" t="s">
        <v>593</v>
      </c>
      <c r="R104" s="15" t="s">
        <v>536</v>
      </c>
      <c r="S104" s="19" t="s">
        <v>765</v>
      </c>
    </row>
    <row r="105" spans="1:19" ht="18" customHeight="1" x14ac:dyDescent="0.2">
      <c r="A105" s="15">
        <v>104</v>
      </c>
      <c r="B105" s="16">
        <v>45433716</v>
      </c>
      <c r="C105" s="15" t="s">
        <v>205</v>
      </c>
      <c r="D105" s="15" t="s">
        <v>206</v>
      </c>
      <c r="E105" s="17">
        <v>22048</v>
      </c>
      <c r="F105" s="17">
        <v>43951</v>
      </c>
      <c r="G105" s="60">
        <f t="shared" si="1"/>
        <v>59</v>
      </c>
      <c r="H105" s="15" t="s">
        <v>517</v>
      </c>
      <c r="I105" s="15">
        <v>202816</v>
      </c>
      <c r="J105" s="15" t="s">
        <v>546</v>
      </c>
      <c r="K105" s="53" t="s">
        <v>662</v>
      </c>
      <c r="L105" s="52"/>
      <c r="M105" s="52" t="s">
        <v>1316</v>
      </c>
      <c r="N105" s="18" t="s">
        <v>964</v>
      </c>
      <c r="O105" s="17">
        <v>42088</v>
      </c>
      <c r="P105" s="17">
        <v>42100</v>
      </c>
      <c r="Q105" s="17" t="s">
        <v>535</v>
      </c>
      <c r="R105" s="15" t="s">
        <v>536</v>
      </c>
      <c r="S105" s="19" t="s">
        <v>766</v>
      </c>
    </row>
    <row r="106" spans="1:19" ht="18" customHeight="1" x14ac:dyDescent="0.2">
      <c r="A106" s="15">
        <v>105</v>
      </c>
      <c r="B106" s="16">
        <v>46450638</v>
      </c>
      <c r="C106" s="15" t="s">
        <v>207</v>
      </c>
      <c r="D106" s="15" t="s">
        <v>208</v>
      </c>
      <c r="E106" s="17">
        <v>28918</v>
      </c>
      <c r="F106" s="59">
        <v>43951</v>
      </c>
      <c r="G106" s="60">
        <f t="shared" si="1"/>
        <v>41</v>
      </c>
      <c r="H106" s="15" t="s">
        <v>513</v>
      </c>
      <c r="I106" s="15">
        <v>102015</v>
      </c>
      <c r="J106" s="15" t="s">
        <v>537</v>
      </c>
      <c r="K106" s="53" t="s">
        <v>655</v>
      </c>
      <c r="L106" s="52"/>
      <c r="M106" s="52"/>
      <c r="N106" s="18" t="s">
        <v>543</v>
      </c>
      <c r="O106" s="17">
        <v>41663</v>
      </c>
      <c r="P106" s="17">
        <v>41663</v>
      </c>
      <c r="Q106" s="17" t="s">
        <v>581</v>
      </c>
      <c r="R106" s="15" t="s">
        <v>536</v>
      </c>
      <c r="S106" s="20" t="s">
        <v>767</v>
      </c>
    </row>
    <row r="107" spans="1:19" ht="18" customHeight="1" x14ac:dyDescent="0.2">
      <c r="A107" s="15">
        <v>106</v>
      </c>
      <c r="B107" s="16">
        <v>49730876</v>
      </c>
      <c r="C107" s="15" t="s">
        <v>209</v>
      </c>
      <c r="D107" s="15" t="s">
        <v>210</v>
      </c>
      <c r="E107" s="17">
        <v>23215</v>
      </c>
      <c r="F107" s="17">
        <v>43951</v>
      </c>
      <c r="G107" s="60">
        <f t="shared" si="1"/>
        <v>56</v>
      </c>
      <c r="H107" s="15" t="s">
        <v>516</v>
      </c>
      <c r="I107" s="15">
        <v>204409</v>
      </c>
      <c r="J107" s="15" t="s">
        <v>544</v>
      </c>
      <c r="K107" s="53" t="s">
        <v>635</v>
      </c>
      <c r="L107" s="52"/>
      <c r="M107" s="52" t="s">
        <v>1308</v>
      </c>
      <c r="N107" s="18" t="s">
        <v>532</v>
      </c>
      <c r="O107" s="17">
        <v>41655</v>
      </c>
      <c r="P107" s="17">
        <v>41656</v>
      </c>
      <c r="Q107" s="17" t="s">
        <v>535</v>
      </c>
      <c r="R107" s="15" t="s">
        <v>536</v>
      </c>
      <c r="S107" s="19" t="s">
        <v>768</v>
      </c>
    </row>
    <row r="108" spans="1:19" ht="18" customHeight="1" x14ac:dyDescent="0.2">
      <c r="A108" s="15">
        <v>107</v>
      </c>
      <c r="B108" s="16">
        <v>49781479</v>
      </c>
      <c r="C108" s="15" t="s">
        <v>211</v>
      </c>
      <c r="D108" s="15" t="s">
        <v>212</v>
      </c>
      <c r="E108" s="17">
        <v>29203</v>
      </c>
      <c r="F108" s="59">
        <v>43951</v>
      </c>
      <c r="G108" s="60">
        <f t="shared" si="1"/>
        <v>40</v>
      </c>
      <c r="H108" s="15" t="s">
        <v>518</v>
      </c>
      <c r="I108" s="15">
        <v>404409</v>
      </c>
      <c r="J108" s="15" t="s">
        <v>544</v>
      </c>
      <c r="K108" s="53" t="s">
        <v>633</v>
      </c>
      <c r="L108" s="52"/>
      <c r="M108" s="52" t="s">
        <v>1305</v>
      </c>
      <c r="N108" s="18" t="s">
        <v>603</v>
      </c>
      <c r="O108" s="17">
        <v>41624</v>
      </c>
      <c r="P108" s="17">
        <v>41624</v>
      </c>
      <c r="Q108" s="17" t="s">
        <v>958</v>
      </c>
      <c r="R108" s="15" t="s">
        <v>536</v>
      </c>
      <c r="S108" s="19" t="s">
        <v>769</v>
      </c>
    </row>
    <row r="109" spans="1:19" ht="18" customHeight="1" x14ac:dyDescent="0.2">
      <c r="A109" s="15">
        <v>108</v>
      </c>
      <c r="B109" s="16">
        <v>50898652</v>
      </c>
      <c r="C109" s="15" t="s">
        <v>213</v>
      </c>
      <c r="D109" s="15" t="s">
        <v>214</v>
      </c>
      <c r="E109" s="17">
        <v>26513</v>
      </c>
      <c r="F109" s="17">
        <v>43951</v>
      </c>
      <c r="G109" s="60">
        <f t="shared" si="1"/>
        <v>47</v>
      </c>
      <c r="H109" s="15" t="s">
        <v>517</v>
      </c>
      <c r="I109" s="15">
        <v>202816</v>
      </c>
      <c r="J109" s="15" t="s">
        <v>544</v>
      </c>
      <c r="K109" s="53" t="s">
        <v>652</v>
      </c>
      <c r="L109" s="52"/>
      <c r="M109" s="52"/>
      <c r="N109" s="18" t="s">
        <v>547</v>
      </c>
      <c r="O109" s="17">
        <v>42369</v>
      </c>
      <c r="P109" s="17">
        <v>42383</v>
      </c>
      <c r="Q109" s="17" t="s">
        <v>593</v>
      </c>
      <c r="R109" s="15" t="s">
        <v>533</v>
      </c>
      <c r="S109" s="19" t="s">
        <v>770</v>
      </c>
    </row>
    <row r="110" spans="1:19" ht="18" customHeight="1" x14ac:dyDescent="0.2">
      <c r="A110" s="15">
        <v>109</v>
      </c>
      <c r="B110" s="16">
        <v>51565173</v>
      </c>
      <c r="C110" s="15" t="s">
        <v>215</v>
      </c>
      <c r="D110" s="15" t="s">
        <v>216</v>
      </c>
      <c r="E110" s="17">
        <v>22097</v>
      </c>
      <c r="F110" s="59">
        <v>43951</v>
      </c>
      <c r="G110" s="60">
        <f t="shared" si="1"/>
        <v>59</v>
      </c>
      <c r="H110" s="15" t="s">
        <v>517</v>
      </c>
      <c r="I110" s="15">
        <v>202817</v>
      </c>
      <c r="J110" s="15" t="s">
        <v>545</v>
      </c>
      <c r="K110" s="53" t="s">
        <v>653</v>
      </c>
      <c r="L110" s="52"/>
      <c r="M110" s="52" t="s">
        <v>1312</v>
      </c>
      <c r="N110" s="18" t="s">
        <v>551</v>
      </c>
      <c r="O110" s="17">
        <v>42088</v>
      </c>
      <c r="P110" s="17">
        <v>42100</v>
      </c>
      <c r="Q110" s="17" t="s">
        <v>535</v>
      </c>
      <c r="R110" s="15" t="s">
        <v>536</v>
      </c>
      <c r="S110" s="19" t="s">
        <v>771</v>
      </c>
    </row>
    <row r="111" spans="1:19" ht="18" customHeight="1" x14ac:dyDescent="0.2">
      <c r="A111" s="15">
        <v>110</v>
      </c>
      <c r="B111" s="16">
        <v>51579600</v>
      </c>
      <c r="C111" s="15" t="s">
        <v>217</v>
      </c>
      <c r="D111" s="15" t="s">
        <v>218</v>
      </c>
      <c r="E111" s="17">
        <v>22004</v>
      </c>
      <c r="F111" s="17">
        <v>43951</v>
      </c>
      <c r="G111" s="60">
        <f t="shared" si="1"/>
        <v>60</v>
      </c>
      <c r="H111" s="15" t="s">
        <v>1130</v>
      </c>
      <c r="I111" s="15">
        <v>15021</v>
      </c>
      <c r="J111" s="15" t="s">
        <v>537</v>
      </c>
      <c r="K111" s="53" t="s">
        <v>636</v>
      </c>
      <c r="L111" s="52"/>
      <c r="M111" s="52"/>
      <c r="N111" s="18" t="s">
        <v>547</v>
      </c>
      <c r="O111" s="17">
        <v>36831</v>
      </c>
      <c r="P111" s="17">
        <v>36831</v>
      </c>
      <c r="Q111" s="17" t="s">
        <v>535</v>
      </c>
      <c r="R111" s="15" t="s">
        <v>533</v>
      </c>
      <c r="S111" s="19" t="s">
        <v>772</v>
      </c>
    </row>
    <row r="112" spans="1:19" ht="18" customHeight="1" x14ac:dyDescent="0.2">
      <c r="A112" s="15">
        <v>111</v>
      </c>
      <c r="B112" s="16">
        <v>51581437</v>
      </c>
      <c r="C112" s="15" t="s">
        <v>202</v>
      </c>
      <c r="D112" s="15" t="s">
        <v>219</v>
      </c>
      <c r="E112" s="17">
        <v>22261</v>
      </c>
      <c r="F112" s="59">
        <v>43951</v>
      </c>
      <c r="G112" s="60">
        <f t="shared" si="1"/>
        <v>59</v>
      </c>
      <c r="H112" s="15" t="s">
        <v>513</v>
      </c>
      <c r="I112" s="15">
        <v>102013</v>
      </c>
      <c r="J112" s="15" t="s">
        <v>537</v>
      </c>
      <c r="K112" s="53" t="s">
        <v>642</v>
      </c>
      <c r="L112" s="52"/>
      <c r="M112" s="52" t="s">
        <v>1288</v>
      </c>
      <c r="N112" s="18" t="s">
        <v>534</v>
      </c>
      <c r="O112" s="17">
        <v>41397</v>
      </c>
      <c r="P112" s="17">
        <v>41409</v>
      </c>
      <c r="Q112" s="17" t="s">
        <v>535</v>
      </c>
      <c r="R112" s="15" t="s">
        <v>959</v>
      </c>
      <c r="S112" s="19" t="s">
        <v>773</v>
      </c>
    </row>
    <row r="113" spans="1:19" ht="18" customHeight="1" x14ac:dyDescent="0.2">
      <c r="A113" s="15">
        <v>112</v>
      </c>
      <c r="B113" s="16">
        <v>51582150</v>
      </c>
      <c r="C113" s="15" t="s">
        <v>92</v>
      </c>
      <c r="D113" s="15" t="s">
        <v>220</v>
      </c>
      <c r="E113" s="17">
        <v>22296</v>
      </c>
      <c r="F113" s="17">
        <v>43951</v>
      </c>
      <c r="G113" s="60">
        <f t="shared" si="1"/>
        <v>59</v>
      </c>
      <c r="H113" s="15" t="s">
        <v>528</v>
      </c>
      <c r="I113" s="15">
        <v>421023</v>
      </c>
      <c r="J113" s="15" t="s">
        <v>544</v>
      </c>
      <c r="K113" s="53" t="s">
        <v>639</v>
      </c>
      <c r="L113" s="52"/>
      <c r="M113" s="52"/>
      <c r="N113" s="18" t="s">
        <v>976</v>
      </c>
      <c r="O113" s="17">
        <v>40225</v>
      </c>
      <c r="P113" s="17">
        <v>40225</v>
      </c>
      <c r="Q113" s="17" t="s">
        <v>541</v>
      </c>
      <c r="R113" s="15" t="s">
        <v>959</v>
      </c>
      <c r="S113" s="19" t="s">
        <v>774</v>
      </c>
    </row>
    <row r="114" spans="1:19" ht="18" customHeight="1" x14ac:dyDescent="0.2">
      <c r="A114" s="15">
        <v>113</v>
      </c>
      <c r="B114" s="16">
        <v>51582218</v>
      </c>
      <c r="C114" s="15" t="s">
        <v>221</v>
      </c>
      <c r="D114" s="15" t="s">
        <v>222</v>
      </c>
      <c r="E114" s="17">
        <v>22314</v>
      </c>
      <c r="F114" s="59">
        <v>43951</v>
      </c>
      <c r="G114" s="60">
        <f t="shared" si="1"/>
        <v>59</v>
      </c>
      <c r="H114" s="15" t="s">
        <v>1130</v>
      </c>
      <c r="I114" s="15">
        <v>15021</v>
      </c>
      <c r="J114" s="15" t="s">
        <v>537</v>
      </c>
      <c r="K114" s="53" t="s">
        <v>658</v>
      </c>
      <c r="L114" s="52"/>
      <c r="M114" s="52"/>
      <c r="N114" s="18" t="s">
        <v>543</v>
      </c>
      <c r="O114" s="17">
        <v>41598</v>
      </c>
      <c r="P114" s="17">
        <v>41598</v>
      </c>
      <c r="Q114" s="17" t="s">
        <v>541</v>
      </c>
      <c r="R114" s="15" t="s">
        <v>536</v>
      </c>
      <c r="S114" s="19" t="s">
        <v>775</v>
      </c>
    </row>
    <row r="115" spans="1:19" ht="18" customHeight="1" x14ac:dyDescent="0.2">
      <c r="A115" s="15">
        <v>114</v>
      </c>
      <c r="B115" s="16">
        <v>51598685</v>
      </c>
      <c r="C115" s="15" t="s">
        <v>223</v>
      </c>
      <c r="D115" s="15" t="s">
        <v>224</v>
      </c>
      <c r="E115" s="17">
        <v>22307</v>
      </c>
      <c r="F115" s="17">
        <v>43951</v>
      </c>
      <c r="G115" s="60">
        <f t="shared" si="1"/>
        <v>59</v>
      </c>
      <c r="H115" s="15" t="s">
        <v>518</v>
      </c>
      <c r="I115" s="15">
        <v>404411</v>
      </c>
      <c r="J115" s="15" t="s">
        <v>544</v>
      </c>
      <c r="K115" s="53" t="s">
        <v>635</v>
      </c>
      <c r="L115" s="52"/>
      <c r="M115" s="52" t="s">
        <v>1284</v>
      </c>
      <c r="N115" s="18" t="s">
        <v>603</v>
      </c>
      <c r="O115" s="17">
        <v>41550</v>
      </c>
      <c r="P115" s="17">
        <v>41550</v>
      </c>
      <c r="Q115" s="17" t="s">
        <v>593</v>
      </c>
      <c r="R115" s="15" t="s">
        <v>536</v>
      </c>
      <c r="S115" s="19" t="s">
        <v>776</v>
      </c>
    </row>
    <row r="116" spans="1:19" ht="18" customHeight="1" x14ac:dyDescent="0.2">
      <c r="A116" s="15">
        <v>115</v>
      </c>
      <c r="B116" s="16">
        <v>51665059</v>
      </c>
      <c r="C116" s="15" t="s">
        <v>225</v>
      </c>
      <c r="D116" s="15" t="s">
        <v>226</v>
      </c>
      <c r="E116" s="17">
        <v>22777</v>
      </c>
      <c r="F116" s="59">
        <v>43951</v>
      </c>
      <c r="G116" s="60">
        <f t="shared" si="1"/>
        <v>57</v>
      </c>
      <c r="H116" s="15" t="s">
        <v>517</v>
      </c>
      <c r="I116" s="15">
        <v>202815</v>
      </c>
      <c r="J116" s="15" t="s">
        <v>544</v>
      </c>
      <c r="K116" s="53" t="s">
        <v>664</v>
      </c>
      <c r="L116" s="52"/>
      <c r="M116" s="52"/>
      <c r="N116" s="18" t="s">
        <v>547</v>
      </c>
      <c r="O116" s="17">
        <v>41662</v>
      </c>
      <c r="P116" s="17">
        <v>41662</v>
      </c>
      <c r="Q116" s="17" t="s">
        <v>535</v>
      </c>
      <c r="R116" s="15" t="s">
        <v>536</v>
      </c>
      <c r="S116" s="19" t="s">
        <v>777</v>
      </c>
    </row>
    <row r="117" spans="1:19" ht="18" customHeight="1" x14ac:dyDescent="0.2">
      <c r="A117" s="15">
        <v>116</v>
      </c>
      <c r="B117" s="16">
        <v>51711570</v>
      </c>
      <c r="C117" s="15" t="s">
        <v>227</v>
      </c>
      <c r="D117" s="15" t="s">
        <v>228</v>
      </c>
      <c r="E117" s="17">
        <v>23098</v>
      </c>
      <c r="F117" s="17">
        <v>43951</v>
      </c>
      <c r="G117" s="60">
        <f t="shared" si="1"/>
        <v>57</v>
      </c>
      <c r="H117" s="15" t="s">
        <v>513</v>
      </c>
      <c r="I117" s="15">
        <v>102009</v>
      </c>
      <c r="J117" s="15" t="s">
        <v>537</v>
      </c>
      <c r="K117" s="53" t="s">
        <v>655</v>
      </c>
      <c r="L117" s="52" t="s">
        <v>1317</v>
      </c>
      <c r="M117" s="52" t="s">
        <v>1289</v>
      </c>
      <c r="N117" s="18" t="s">
        <v>551</v>
      </c>
      <c r="O117" s="17">
        <v>42186</v>
      </c>
      <c r="P117" s="17">
        <v>42186</v>
      </c>
      <c r="Q117" s="17" t="s">
        <v>535</v>
      </c>
      <c r="R117" s="15" t="s">
        <v>536</v>
      </c>
      <c r="S117" s="19" t="s">
        <v>778</v>
      </c>
    </row>
    <row r="118" spans="1:19" ht="18" customHeight="1" x14ac:dyDescent="0.2">
      <c r="A118" s="15">
        <v>117</v>
      </c>
      <c r="B118" s="16">
        <v>51714887</v>
      </c>
      <c r="C118" s="15" t="s">
        <v>229</v>
      </c>
      <c r="D118" s="15" t="s">
        <v>230</v>
      </c>
      <c r="E118" s="17">
        <v>23037</v>
      </c>
      <c r="F118" s="59">
        <v>43951</v>
      </c>
      <c r="G118" s="60">
        <f t="shared" si="1"/>
        <v>57</v>
      </c>
      <c r="H118" s="15" t="s">
        <v>1130</v>
      </c>
      <c r="I118" s="15">
        <v>15021</v>
      </c>
      <c r="J118" s="15" t="s">
        <v>537</v>
      </c>
      <c r="K118" s="53" t="s">
        <v>651</v>
      </c>
      <c r="L118" s="52"/>
      <c r="M118" s="52"/>
      <c r="N118" s="18" t="s">
        <v>548</v>
      </c>
      <c r="O118" s="17">
        <v>42430</v>
      </c>
      <c r="P118" s="17">
        <v>42430</v>
      </c>
      <c r="Q118" s="17" t="s">
        <v>541</v>
      </c>
      <c r="R118" s="15" t="s">
        <v>536</v>
      </c>
      <c r="S118" s="20" t="s">
        <v>779</v>
      </c>
    </row>
    <row r="119" spans="1:19" ht="18" customHeight="1" x14ac:dyDescent="0.2">
      <c r="A119" s="15">
        <v>118</v>
      </c>
      <c r="B119" s="16">
        <v>51734306</v>
      </c>
      <c r="C119" s="15" t="s">
        <v>184</v>
      </c>
      <c r="D119" s="15" t="s">
        <v>231</v>
      </c>
      <c r="E119" s="17">
        <v>23517</v>
      </c>
      <c r="F119" s="17">
        <v>43951</v>
      </c>
      <c r="G119" s="60">
        <f t="shared" si="1"/>
        <v>55</v>
      </c>
      <c r="H119" s="15" t="s">
        <v>517</v>
      </c>
      <c r="I119" s="15">
        <v>202821</v>
      </c>
      <c r="J119" s="15" t="s">
        <v>545</v>
      </c>
      <c r="K119" s="53" t="s">
        <v>646</v>
      </c>
      <c r="L119" s="52" t="s">
        <v>1318</v>
      </c>
      <c r="M119" s="52" t="s">
        <v>1294</v>
      </c>
      <c r="N119" s="18" t="s">
        <v>532</v>
      </c>
      <c r="O119" s="17">
        <v>41526</v>
      </c>
      <c r="P119" s="17">
        <v>39510</v>
      </c>
      <c r="Q119" s="17" t="s">
        <v>535</v>
      </c>
      <c r="R119" s="15" t="s">
        <v>536</v>
      </c>
      <c r="S119" s="19" t="s">
        <v>780</v>
      </c>
    </row>
    <row r="120" spans="1:19" ht="18" customHeight="1" x14ac:dyDescent="0.2">
      <c r="A120" s="15">
        <v>119</v>
      </c>
      <c r="B120" s="16">
        <v>51742141</v>
      </c>
      <c r="C120" s="15" t="s">
        <v>232</v>
      </c>
      <c r="D120" s="15" t="s">
        <v>233</v>
      </c>
      <c r="E120" s="17">
        <v>23538</v>
      </c>
      <c r="F120" s="59">
        <v>43951</v>
      </c>
      <c r="G120" s="60">
        <f t="shared" si="1"/>
        <v>55</v>
      </c>
      <c r="H120" s="15" t="s">
        <v>519</v>
      </c>
      <c r="I120" s="15">
        <v>310015</v>
      </c>
      <c r="J120" s="15" t="s">
        <v>545</v>
      </c>
      <c r="K120" s="53" t="s">
        <v>646</v>
      </c>
      <c r="L120" s="52"/>
      <c r="M120" s="52"/>
      <c r="N120" s="18" t="s">
        <v>565</v>
      </c>
      <c r="O120" s="17">
        <v>41526</v>
      </c>
      <c r="P120" s="17">
        <v>41526</v>
      </c>
      <c r="Q120" s="17" t="s">
        <v>535</v>
      </c>
      <c r="R120" s="15" t="s">
        <v>536</v>
      </c>
      <c r="S120" s="19" t="s">
        <v>781</v>
      </c>
    </row>
    <row r="121" spans="1:19" ht="18" customHeight="1" x14ac:dyDescent="0.2">
      <c r="A121" s="15">
        <v>120</v>
      </c>
      <c r="B121" s="16">
        <v>51753590</v>
      </c>
      <c r="C121" s="15" t="s">
        <v>234</v>
      </c>
      <c r="D121" s="15" t="s">
        <v>235</v>
      </c>
      <c r="E121" s="17">
        <v>23763</v>
      </c>
      <c r="F121" s="17">
        <v>43951</v>
      </c>
      <c r="G121" s="60">
        <f t="shared" si="1"/>
        <v>55</v>
      </c>
      <c r="H121" s="15" t="s">
        <v>526</v>
      </c>
      <c r="I121" s="15">
        <v>421019</v>
      </c>
      <c r="J121" s="15" t="s">
        <v>545</v>
      </c>
      <c r="K121" s="53" t="s">
        <v>657</v>
      </c>
      <c r="L121" s="52"/>
      <c r="M121" s="52"/>
      <c r="N121" s="18" t="s">
        <v>603</v>
      </c>
      <c r="O121" s="17">
        <v>43599</v>
      </c>
      <c r="P121" s="17">
        <v>43602</v>
      </c>
      <c r="Q121" s="17" t="s">
        <v>535</v>
      </c>
      <c r="R121" s="15" t="s">
        <v>536</v>
      </c>
      <c r="S121" s="19" t="s">
        <v>782</v>
      </c>
    </row>
    <row r="122" spans="1:19" ht="18" customHeight="1" x14ac:dyDescent="0.2">
      <c r="A122" s="15">
        <v>121</v>
      </c>
      <c r="B122" s="16">
        <v>51760876</v>
      </c>
      <c r="C122" s="15" t="s">
        <v>236</v>
      </c>
      <c r="D122" s="15" t="s">
        <v>237</v>
      </c>
      <c r="E122" s="17">
        <v>23316</v>
      </c>
      <c r="F122" s="59">
        <v>43951</v>
      </c>
      <c r="G122" s="60">
        <f t="shared" si="1"/>
        <v>56</v>
      </c>
      <c r="H122" s="15" t="s">
        <v>513</v>
      </c>
      <c r="I122" s="15">
        <v>102008</v>
      </c>
      <c r="J122" s="15" t="s">
        <v>537</v>
      </c>
      <c r="K122" s="53" t="s">
        <v>655</v>
      </c>
      <c r="L122" s="52"/>
      <c r="M122" s="52" t="s">
        <v>1292</v>
      </c>
      <c r="N122" s="18" t="s">
        <v>543</v>
      </c>
      <c r="O122" s="17">
        <v>39510</v>
      </c>
      <c r="P122" s="17">
        <v>39510</v>
      </c>
      <c r="Q122" s="17" t="s">
        <v>535</v>
      </c>
      <c r="R122" s="15" t="s">
        <v>536</v>
      </c>
      <c r="S122" s="20" t="s">
        <v>783</v>
      </c>
    </row>
    <row r="123" spans="1:19" ht="18" customHeight="1" x14ac:dyDescent="0.2">
      <c r="A123" s="15">
        <v>122</v>
      </c>
      <c r="B123" s="16">
        <v>51804954</v>
      </c>
      <c r="C123" s="15" t="s">
        <v>238</v>
      </c>
      <c r="D123" s="15" t="s">
        <v>239</v>
      </c>
      <c r="E123" s="17">
        <v>23956</v>
      </c>
      <c r="F123" s="17">
        <v>43951</v>
      </c>
      <c r="G123" s="60">
        <f t="shared" si="1"/>
        <v>54</v>
      </c>
      <c r="H123" s="15" t="s">
        <v>515</v>
      </c>
      <c r="I123" s="15">
        <v>313214</v>
      </c>
      <c r="J123" s="15" t="s">
        <v>545</v>
      </c>
      <c r="K123" s="53" t="s">
        <v>656</v>
      </c>
      <c r="L123" s="52"/>
      <c r="M123" s="52"/>
      <c r="N123" s="18" t="s">
        <v>603</v>
      </c>
      <c r="O123" s="17">
        <v>42088</v>
      </c>
      <c r="P123" s="17">
        <v>42109</v>
      </c>
      <c r="Q123" s="17" t="s">
        <v>535</v>
      </c>
      <c r="R123" s="15" t="s">
        <v>536</v>
      </c>
      <c r="S123" s="19" t="s">
        <v>784</v>
      </c>
    </row>
    <row r="124" spans="1:19" ht="18" customHeight="1" x14ac:dyDescent="0.2">
      <c r="A124" s="15">
        <v>123</v>
      </c>
      <c r="B124" s="16">
        <v>51819589</v>
      </c>
      <c r="C124" s="15" t="s">
        <v>240</v>
      </c>
      <c r="D124" s="15" t="s">
        <v>241</v>
      </c>
      <c r="E124" s="17">
        <v>24102</v>
      </c>
      <c r="F124" s="59">
        <v>43951</v>
      </c>
      <c r="G124" s="60">
        <f t="shared" si="1"/>
        <v>54</v>
      </c>
      <c r="H124" s="15" t="s">
        <v>517</v>
      </c>
      <c r="I124" s="15">
        <v>202817</v>
      </c>
      <c r="J124" s="15" t="s">
        <v>544</v>
      </c>
      <c r="K124" s="53" t="s">
        <v>638</v>
      </c>
      <c r="L124" s="52"/>
      <c r="M124" s="52" t="s">
        <v>1291</v>
      </c>
      <c r="N124" s="18" t="s">
        <v>551</v>
      </c>
      <c r="O124" s="17">
        <v>41641</v>
      </c>
      <c r="P124" s="17">
        <v>41641</v>
      </c>
      <c r="Q124" s="17" t="s">
        <v>581</v>
      </c>
      <c r="R124" s="15" t="s">
        <v>536</v>
      </c>
      <c r="S124" s="19" t="s">
        <v>785</v>
      </c>
    </row>
    <row r="125" spans="1:19" ht="18" customHeight="1" x14ac:dyDescent="0.2">
      <c r="A125" s="15">
        <v>124</v>
      </c>
      <c r="B125" s="16">
        <v>51849310</v>
      </c>
      <c r="C125" s="15" t="s">
        <v>240</v>
      </c>
      <c r="D125" s="15" t="s">
        <v>242</v>
      </c>
      <c r="E125" s="17">
        <v>24182</v>
      </c>
      <c r="F125" s="17">
        <v>43951</v>
      </c>
      <c r="G125" s="60">
        <f t="shared" si="1"/>
        <v>54</v>
      </c>
      <c r="H125" s="15" t="s">
        <v>517</v>
      </c>
      <c r="I125" s="15">
        <v>202823</v>
      </c>
      <c r="J125" s="15" t="s">
        <v>545</v>
      </c>
      <c r="K125" s="53" t="s">
        <v>659</v>
      </c>
      <c r="L125" s="52"/>
      <c r="M125" s="52"/>
      <c r="N125" s="18" t="s">
        <v>969</v>
      </c>
      <c r="O125" s="17">
        <v>41526</v>
      </c>
      <c r="P125" s="17">
        <v>41526</v>
      </c>
      <c r="Q125" s="17" t="s">
        <v>535</v>
      </c>
      <c r="R125" s="15" t="s">
        <v>536</v>
      </c>
      <c r="S125" s="20" t="s">
        <v>786</v>
      </c>
    </row>
    <row r="126" spans="1:19" ht="18" customHeight="1" x14ac:dyDescent="0.2">
      <c r="A126" s="15">
        <v>125</v>
      </c>
      <c r="B126" s="16">
        <v>51857368</v>
      </c>
      <c r="C126" s="15" t="s">
        <v>243</v>
      </c>
      <c r="D126" s="15" t="s">
        <v>244</v>
      </c>
      <c r="E126" s="17">
        <v>24400</v>
      </c>
      <c r="F126" s="59">
        <v>43951</v>
      </c>
      <c r="G126" s="60">
        <f t="shared" si="1"/>
        <v>53</v>
      </c>
      <c r="H126" s="15" t="s">
        <v>513</v>
      </c>
      <c r="I126" s="15">
        <v>102013</v>
      </c>
      <c r="J126" s="15" t="s">
        <v>545</v>
      </c>
      <c r="K126" s="53" t="s">
        <v>646</v>
      </c>
      <c r="L126" s="52" t="s">
        <v>1319</v>
      </c>
      <c r="M126" s="52" t="s">
        <v>1320</v>
      </c>
      <c r="N126" s="18" t="s">
        <v>969</v>
      </c>
      <c r="O126" s="17">
        <v>43518</v>
      </c>
      <c r="P126" s="17">
        <v>43529</v>
      </c>
      <c r="Q126" s="17" t="s">
        <v>535</v>
      </c>
      <c r="R126" s="15" t="s">
        <v>536</v>
      </c>
      <c r="S126" s="19" t="s">
        <v>787</v>
      </c>
    </row>
    <row r="127" spans="1:19" ht="18" customHeight="1" x14ac:dyDescent="0.2">
      <c r="A127" s="15">
        <v>126</v>
      </c>
      <c r="B127" s="21">
        <v>51875789</v>
      </c>
      <c r="C127" s="19" t="s">
        <v>245</v>
      </c>
      <c r="D127" s="19" t="s">
        <v>246</v>
      </c>
      <c r="E127" s="22">
        <v>24400</v>
      </c>
      <c r="F127" s="17">
        <v>43951</v>
      </c>
      <c r="G127" s="60">
        <f t="shared" si="1"/>
        <v>53</v>
      </c>
      <c r="H127" s="19" t="s">
        <v>517</v>
      </c>
      <c r="I127" s="19">
        <v>202814</v>
      </c>
      <c r="J127" s="19" t="s">
        <v>545</v>
      </c>
      <c r="K127" s="54" t="s">
        <v>640</v>
      </c>
      <c r="L127" s="52"/>
      <c r="M127" s="52"/>
      <c r="N127" s="23" t="s">
        <v>532</v>
      </c>
      <c r="O127" s="22">
        <v>41526</v>
      </c>
      <c r="P127" s="22">
        <v>41526</v>
      </c>
      <c r="Q127" s="22" t="s">
        <v>535</v>
      </c>
      <c r="R127" s="19" t="s">
        <v>536</v>
      </c>
      <c r="S127" s="20" t="s">
        <v>1266</v>
      </c>
    </row>
    <row r="128" spans="1:19" ht="18" customHeight="1" x14ac:dyDescent="0.2">
      <c r="A128" s="15">
        <v>127</v>
      </c>
      <c r="B128" s="16">
        <v>51882270</v>
      </c>
      <c r="C128" s="15" t="s">
        <v>247</v>
      </c>
      <c r="D128" s="15" t="s">
        <v>248</v>
      </c>
      <c r="E128" s="17">
        <v>24372</v>
      </c>
      <c r="F128" s="59">
        <v>43951</v>
      </c>
      <c r="G128" s="60">
        <f t="shared" si="1"/>
        <v>53</v>
      </c>
      <c r="H128" s="15" t="s">
        <v>516</v>
      </c>
      <c r="I128" s="15">
        <v>204410</v>
      </c>
      <c r="J128" s="15" t="s">
        <v>544</v>
      </c>
      <c r="K128" s="53" t="s">
        <v>665</v>
      </c>
      <c r="L128" s="52"/>
      <c r="M128" s="52"/>
      <c r="N128" s="18" t="s">
        <v>532</v>
      </c>
      <c r="O128" s="17">
        <v>41641</v>
      </c>
      <c r="P128" s="17">
        <v>41641</v>
      </c>
      <c r="Q128" s="17" t="s">
        <v>581</v>
      </c>
      <c r="R128" s="15" t="s">
        <v>580</v>
      </c>
      <c r="S128" s="19" t="s">
        <v>788</v>
      </c>
    </row>
    <row r="129" spans="1:19" ht="18" customHeight="1" x14ac:dyDescent="0.2">
      <c r="A129" s="15">
        <v>128</v>
      </c>
      <c r="B129" s="16">
        <v>51921416</v>
      </c>
      <c r="C129" s="15" t="s">
        <v>249</v>
      </c>
      <c r="D129" s="15" t="s">
        <v>250</v>
      </c>
      <c r="E129" s="17">
        <v>23654</v>
      </c>
      <c r="F129" s="17">
        <v>43951</v>
      </c>
      <c r="G129" s="60">
        <f t="shared" si="1"/>
        <v>55</v>
      </c>
      <c r="H129" s="15" t="s">
        <v>520</v>
      </c>
      <c r="I129" s="15">
        <v>421019</v>
      </c>
      <c r="J129" s="15" t="s">
        <v>545</v>
      </c>
      <c r="K129" s="53" t="s">
        <v>656</v>
      </c>
      <c r="L129" s="52"/>
      <c r="M129" s="52"/>
      <c r="N129" s="18" t="s">
        <v>603</v>
      </c>
      <c r="O129" s="17">
        <v>42088</v>
      </c>
      <c r="P129" s="17">
        <v>42109</v>
      </c>
      <c r="Q129" s="17" t="s">
        <v>535</v>
      </c>
      <c r="R129" s="15" t="s">
        <v>536</v>
      </c>
      <c r="S129" s="19" t="s">
        <v>789</v>
      </c>
    </row>
    <row r="130" spans="1:19" ht="18" customHeight="1" x14ac:dyDescent="0.2">
      <c r="A130" s="15">
        <v>129</v>
      </c>
      <c r="B130" s="16">
        <v>51923930</v>
      </c>
      <c r="C130" s="15" t="s">
        <v>251</v>
      </c>
      <c r="D130" s="15" t="s">
        <v>252</v>
      </c>
      <c r="E130" s="17">
        <v>25173</v>
      </c>
      <c r="F130" s="59">
        <v>43951</v>
      </c>
      <c r="G130" s="60">
        <f t="shared" ref="G130:G193" si="2">DATEDIF(E130,F130,"Y")</f>
        <v>51</v>
      </c>
      <c r="H130" s="15" t="s">
        <v>517</v>
      </c>
      <c r="I130" s="15">
        <v>202824</v>
      </c>
      <c r="J130" s="15" t="s">
        <v>545</v>
      </c>
      <c r="K130" s="53" t="s">
        <v>633</v>
      </c>
      <c r="L130" s="52"/>
      <c r="M130" s="52" t="s">
        <v>1311</v>
      </c>
      <c r="N130" s="18" t="s">
        <v>543</v>
      </c>
      <c r="O130" s="17">
        <v>42088</v>
      </c>
      <c r="P130" s="17">
        <v>42100</v>
      </c>
      <c r="Q130" s="17" t="s">
        <v>535</v>
      </c>
      <c r="R130" s="15" t="s">
        <v>536</v>
      </c>
      <c r="S130" s="19" t="s">
        <v>790</v>
      </c>
    </row>
    <row r="131" spans="1:19" ht="18" customHeight="1" x14ac:dyDescent="0.2">
      <c r="A131" s="15">
        <v>130</v>
      </c>
      <c r="B131" s="16">
        <v>51942469</v>
      </c>
      <c r="C131" s="15" t="s">
        <v>253</v>
      </c>
      <c r="D131" s="15" t="s">
        <v>254</v>
      </c>
      <c r="E131" s="17">
        <v>25581</v>
      </c>
      <c r="F131" s="17">
        <v>43951</v>
      </c>
      <c r="G131" s="60">
        <f t="shared" si="2"/>
        <v>50</v>
      </c>
      <c r="H131" s="15" t="s">
        <v>516</v>
      </c>
      <c r="I131" s="15">
        <v>204409</v>
      </c>
      <c r="J131" s="15" t="s">
        <v>544</v>
      </c>
      <c r="K131" s="53" t="s">
        <v>641</v>
      </c>
      <c r="L131" s="52"/>
      <c r="M131" s="52"/>
      <c r="N131" s="18" t="s">
        <v>543</v>
      </c>
      <c r="O131" s="17">
        <v>41662</v>
      </c>
      <c r="P131" s="17">
        <v>41662</v>
      </c>
      <c r="Q131" s="17" t="s">
        <v>535</v>
      </c>
      <c r="R131" s="15" t="s">
        <v>536</v>
      </c>
      <c r="S131" s="19" t="s">
        <v>791</v>
      </c>
    </row>
    <row r="132" spans="1:19" ht="18" customHeight="1" x14ac:dyDescent="0.2">
      <c r="A132" s="15">
        <v>131</v>
      </c>
      <c r="B132" s="16">
        <v>51946594</v>
      </c>
      <c r="C132" s="15" t="s">
        <v>255</v>
      </c>
      <c r="D132" s="15" t="s">
        <v>256</v>
      </c>
      <c r="E132" s="17">
        <v>25389</v>
      </c>
      <c r="F132" s="59">
        <v>43951</v>
      </c>
      <c r="G132" s="60">
        <f t="shared" si="2"/>
        <v>50</v>
      </c>
      <c r="H132" s="15" t="s">
        <v>516</v>
      </c>
      <c r="I132" s="15">
        <v>204409</v>
      </c>
      <c r="J132" s="15" t="s">
        <v>544</v>
      </c>
      <c r="K132" s="53" t="s">
        <v>635</v>
      </c>
      <c r="L132" s="52" t="s">
        <v>1321</v>
      </c>
      <c r="M132" s="52" t="s">
        <v>1293</v>
      </c>
      <c r="N132" s="18" t="s">
        <v>551</v>
      </c>
      <c r="O132" s="17">
        <v>42417</v>
      </c>
      <c r="P132" s="17">
        <v>42430</v>
      </c>
      <c r="Q132" s="17" t="s">
        <v>541</v>
      </c>
      <c r="R132" s="15" t="s">
        <v>536</v>
      </c>
      <c r="S132" s="19" t="s">
        <v>792</v>
      </c>
    </row>
    <row r="133" spans="1:19" ht="18" customHeight="1" x14ac:dyDescent="0.2">
      <c r="A133" s="15">
        <v>132</v>
      </c>
      <c r="B133" s="16">
        <v>51965024</v>
      </c>
      <c r="C133" s="15" t="s">
        <v>257</v>
      </c>
      <c r="D133" s="15" t="s">
        <v>258</v>
      </c>
      <c r="E133" s="17">
        <v>25450</v>
      </c>
      <c r="F133" s="17">
        <v>43951</v>
      </c>
      <c r="G133" s="60">
        <f t="shared" si="2"/>
        <v>50</v>
      </c>
      <c r="H133" s="15" t="s">
        <v>520</v>
      </c>
      <c r="I133" s="15">
        <v>421019</v>
      </c>
      <c r="J133" s="15" t="s">
        <v>545</v>
      </c>
      <c r="K133" s="53" t="s">
        <v>636</v>
      </c>
      <c r="L133" s="52"/>
      <c r="M133" s="52"/>
      <c r="N133" s="18" t="s">
        <v>566</v>
      </c>
      <c r="O133" s="17">
        <v>42088</v>
      </c>
      <c r="P133" s="17">
        <v>42100</v>
      </c>
      <c r="Q133" s="17" t="s">
        <v>535</v>
      </c>
      <c r="R133" s="15" t="s">
        <v>536</v>
      </c>
      <c r="S133" s="19" t="s">
        <v>793</v>
      </c>
    </row>
    <row r="134" spans="1:19" ht="18" customHeight="1" x14ac:dyDescent="0.2">
      <c r="A134" s="15">
        <v>133</v>
      </c>
      <c r="B134" s="16">
        <v>52019147</v>
      </c>
      <c r="C134" s="15" t="s">
        <v>202</v>
      </c>
      <c r="D134" s="15" t="s">
        <v>259</v>
      </c>
      <c r="E134" s="17">
        <v>26036</v>
      </c>
      <c r="F134" s="59">
        <v>43951</v>
      </c>
      <c r="G134" s="60">
        <f t="shared" si="2"/>
        <v>49</v>
      </c>
      <c r="H134" s="15" t="s">
        <v>517</v>
      </c>
      <c r="I134" s="15">
        <v>202824</v>
      </c>
      <c r="J134" s="15" t="s">
        <v>545</v>
      </c>
      <c r="K134" s="53" t="s">
        <v>664</v>
      </c>
      <c r="L134" s="52"/>
      <c r="M134" s="52"/>
      <c r="N134" s="18" t="s">
        <v>548</v>
      </c>
      <c r="O134" s="17">
        <v>41526</v>
      </c>
      <c r="P134" s="17">
        <v>41526</v>
      </c>
      <c r="Q134" s="17" t="s">
        <v>594</v>
      </c>
      <c r="R134" s="15" t="s">
        <v>536</v>
      </c>
      <c r="S134" s="19" t="s">
        <v>794</v>
      </c>
    </row>
    <row r="135" spans="1:19" ht="18" customHeight="1" x14ac:dyDescent="0.2">
      <c r="A135" s="15">
        <v>134</v>
      </c>
      <c r="B135" s="16">
        <v>52021882</v>
      </c>
      <c r="C135" s="15" t="s">
        <v>260</v>
      </c>
      <c r="D135" s="15" t="s">
        <v>261</v>
      </c>
      <c r="E135" s="17">
        <v>26105</v>
      </c>
      <c r="F135" s="17">
        <v>43951</v>
      </c>
      <c r="G135" s="60">
        <f t="shared" si="2"/>
        <v>48</v>
      </c>
      <c r="H135" s="15" t="s">
        <v>517</v>
      </c>
      <c r="I135" s="15">
        <v>202824</v>
      </c>
      <c r="J135" s="15" t="s">
        <v>545</v>
      </c>
      <c r="K135" s="53" t="s">
        <v>644</v>
      </c>
      <c r="L135" s="52"/>
      <c r="M135" s="52"/>
      <c r="N135" s="18" t="s">
        <v>548</v>
      </c>
      <c r="O135" s="17">
        <v>41526</v>
      </c>
      <c r="P135" s="17">
        <v>41526</v>
      </c>
      <c r="Q135" s="17" t="s">
        <v>535</v>
      </c>
      <c r="R135" s="15" t="s">
        <v>536</v>
      </c>
      <c r="S135" s="20" t="s">
        <v>795</v>
      </c>
    </row>
    <row r="136" spans="1:19" ht="18" customHeight="1" x14ac:dyDescent="0.2">
      <c r="A136" s="15">
        <v>135</v>
      </c>
      <c r="B136" s="16">
        <v>52029292</v>
      </c>
      <c r="C136" s="15" t="s">
        <v>262</v>
      </c>
      <c r="D136" s="15" t="s">
        <v>263</v>
      </c>
      <c r="E136" s="17">
        <v>26163</v>
      </c>
      <c r="F136" s="59">
        <v>43951</v>
      </c>
      <c r="G136" s="60">
        <f t="shared" si="2"/>
        <v>48</v>
      </c>
      <c r="H136" s="15" t="s">
        <v>517</v>
      </c>
      <c r="I136" s="15">
        <v>202817</v>
      </c>
      <c r="J136" s="15" t="s">
        <v>544</v>
      </c>
      <c r="K136" s="53" t="s">
        <v>636</v>
      </c>
      <c r="L136" s="52"/>
      <c r="M136" s="52" t="s">
        <v>1301</v>
      </c>
      <c r="N136" s="18" t="s">
        <v>977</v>
      </c>
      <c r="O136" s="17">
        <v>41655</v>
      </c>
      <c r="P136" s="17">
        <v>41656</v>
      </c>
      <c r="Q136" s="17" t="s">
        <v>541</v>
      </c>
      <c r="R136" s="15" t="s">
        <v>536</v>
      </c>
      <c r="S136" s="19" t="s">
        <v>796</v>
      </c>
    </row>
    <row r="137" spans="1:19" ht="18" customHeight="1" x14ac:dyDescent="0.2">
      <c r="A137" s="15">
        <v>136</v>
      </c>
      <c r="B137" s="16">
        <v>52070607</v>
      </c>
      <c r="C137" s="15" t="s">
        <v>264</v>
      </c>
      <c r="D137" s="15" t="s">
        <v>265</v>
      </c>
      <c r="E137" s="17">
        <v>25999</v>
      </c>
      <c r="F137" s="17">
        <v>43951</v>
      </c>
      <c r="G137" s="60">
        <f t="shared" si="2"/>
        <v>49</v>
      </c>
      <c r="H137" s="15" t="s">
        <v>526</v>
      </c>
      <c r="I137" s="15">
        <v>421524</v>
      </c>
      <c r="J137" s="15" t="s">
        <v>537</v>
      </c>
      <c r="K137" s="53" t="s">
        <v>634</v>
      </c>
      <c r="L137" s="52"/>
      <c r="M137" s="52"/>
      <c r="N137" s="18" t="s">
        <v>978</v>
      </c>
      <c r="O137" s="17">
        <v>42020</v>
      </c>
      <c r="P137" s="17">
        <v>42020</v>
      </c>
      <c r="Q137" s="17" t="s">
        <v>958</v>
      </c>
      <c r="R137" s="15" t="s">
        <v>536</v>
      </c>
      <c r="S137" s="19" t="s">
        <v>797</v>
      </c>
    </row>
    <row r="138" spans="1:19" ht="18" customHeight="1" x14ac:dyDescent="0.2">
      <c r="A138" s="15">
        <v>137</v>
      </c>
      <c r="B138" s="16">
        <v>52103297</v>
      </c>
      <c r="C138" s="15" t="s">
        <v>266</v>
      </c>
      <c r="D138" s="15" t="s">
        <v>267</v>
      </c>
      <c r="E138" s="17">
        <v>26749</v>
      </c>
      <c r="F138" s="59">
        <v>43951</v>
      </c>
      <c r="G138" s="60">
        <f t="shared" si="2"/>
        <v>47</v>
      </c>
      <c r="H138" s="15" t="s">
        <v>513</v>
      </c>
      <c r="I138" s="15">
        <v>102013</v>
      </c>
      <c r="J138" s="15" t="s">
        <v>537</v>
      </c>
      <c r="K138" s="53" t="s">
        <v>634</v>
      </c>
      <c r="L138" s="52" t="s">
        <v>1322</v>
      </c>
      <c r="M138" s="52" t="s">
        <v>1297</v>
      </c>
      <c r="N138" s="18" t="s">
        <v>551</v>
      </c>
      <c r="O138" s="17">
        <v>43875</v>
      </c>
      <c r="P138" s="17">
        <v>43875</v>
      </c>
      <c r="Q138" s="17" t="s">
        <v>535</v>
      </c>
      <c r="R138" s="15" t="s">
        <v>536</v>
      </c>
      <c r="S138" s="19" t="s">
        <v>798</v>
      </c>
    </row>
    <row r="139" spans="1:19" ht="18" customHeight="1" x14ac:dyDescent="0.2">
      <c r="A139" s="15">
        <v>138</v>
      </c>
      <c r="B139" s="16">
        <v>52119148</v>
      </c>
      <c r="C139" s="15" t="s">
        <v>268</v>
      </c>
      <c r="D139" s="15" t="s">
        <v>269</v>
      </c>
      <c r="E139" s="17">
        <v>26084</v>
      </c>
      <c r="F139" s="17">
        <v>43951</v>
      </c>
      <c r="G139" s="60">
        <f t="shared" si="2"/>
        <v>48</v>
      </c>
      <c r="H139" s="15" t="s">
        <v>517</v>
      </c>
      <c r="I139" s="15">
        <v>202817</v>
      </c>
      <c r="J139" s="15" t="s">
        <v>544</v>
      </c>
      <c r="K139" s="53" t="s">
        <v>633</v>
      </c>
      <c r="L139" s="52"/>
      <c r="M139" s="52" t="s">
        <v>1323</v>
      </c>
      <c r="N139" s="18" t="s">
        <v>551</v>
      </c>
      <c r="O139" s="17">
        <v>41655</v>
      </c>
      <c r="P139" s="17">
        <v>41656</v>
      </c>
      <c r="Q139" s="17" t="s">
        <v>535</v>
      </c>
      <c r="R139" s="15" t="s">
        <v>536</v>
      </c>
      <c r="S139" s="19" t="s">
        <v>799</v>
      </c>
    </row>
    <row r="140" spans="1:19" ht="18" customHeight="1" x14ac:dyDescent="0.2">
      <c r="A140" s="15">
        <v>139</v>
      </c>
      <c r="B140" s="16">
        <v>52151886</v>
      </c>
      <c r="C140" s="15" t="s">
        <v>270</v>
      </c>
      <c r="D140" s="15" t="s">
        <v>271</v>
      </c>
      <c r="E140" s="17">
        <v>27329</v>
      </c>
      <c r="F140" s="59">
        <v>43951</v>
      </c>
      <c r="G140" s="60">
        <f t="shared" si="2"/>
        <v>45</v>
      </c>
      <c r="H140" s="15" t="s">
        <v>517</v>
      </c>
      <c r="I140" s="15">
        <v>202817</v>
      </c>
      <c r="J140" s="15" t="s">
        <v>544</v>
      </c>
      <c r="K140" s="53" t="s">
        <v>654</v>
      </c>
      <c r="L140" s="52"/>
      <c r="M140" s="52" t="s">
        <v>1324</v>
      </c>
      <c r="N140" s="18" t="s">
        <v>543</v>
      </c>
      <c r="O140" s="17">
        <v>41641</v>
      </c>
      <c r="P140" s="17">
        <v>41641</v>
      </c>
      <c r="Q140" s="17" t="s">
        <v>957</v>
      </c>
      <c r="R140" s="15" t="s">
        <v>533</v>
      </c>
      <c r="S140" s="19" t="s">
        <v>800</v>
      </c>
    </row>
    <row r="141" spans="1:19" ht="18" customHeight="1" x14ac:dyDescent="0.2">
      <c r="A141" s="15">
        <v>140</v>
      </c>
      <c r="B141" s="16">
        <v>52225467</v>
      </c>
      <c r="C141" s="15" t="s">
        <v>274</v>
      </c>
      <c r="D141" s="15" t="s">
        <v>275</v>
      </c>
      <c r="E141" s="17">
        <v>27430</v>
      </c>
      <c r="F141" s="17">
        <v>43951</v>
      </c>
      <c r="G141" s="60">
        <f t="shared" si="2"/>
        <v>45</v>
      </c>
      <c r="H141" s="15" t="s">
        <v>517</v>
      </c>
      <c r="I141" s="15">
        <v>202812</v>
      </c>
      <c r="J141" s="15" t="s">
        <v>545</v>
      </c>
      <c r="K141" s="53" t="s">
        <v>639</v>
      </c>
      <c r="L141" s="52"/>
      <c r="M141" s="52"/>
      <c r="N141" s="18" t="s">
        <v>969</v>
      </c>
      <c r="O141" s="17">
        <v>43790</v>
      </c>
      <c r="P141" s="17">
        <v>43802</v>
      </c>
      <c r="Q141" s="17" t="s">
        <v>535</v>
      </c>
      <c r="R141" s="15" t="s">
        <v>536</v>
      </c>
      <c r="S141" s="19" t="s">
        <v>801</v>
      </c>
    </row>
    <row r="142" spans="1:19" ht="18" customHeight="1" x14ac:dyDescent="0.2">
      <c r="A142" s="15">
        <v>141</v>
      </c>
      <c r="B142" s="16">
        <v>52226116</v>
      </c>
      <c r="C142" s="15" t="s">
        <v>276</v>
      </c>
      <c r="D142" s="15" t="s">
        <v>277</v>
      </c>
      <c r="E142" s="17">
        <v>27341</v>
      </c>
      <c r="F142" s="59">
        <v>43951</v>
      </c>
      <c r="G142" s="60">
        <f t="shared" si="2"/>
        <v>45</v>
      </c>
      <c r="H142" s="15" t="s">
        <v>517</v>
      </c>
      <c r="I142" s="15">
        <v>202820</v>
      </c>
      <c r="J142" s="15" t="s">
        <v>544</v>
      </c>
      <c r="K142" s="53" t="s">
        <v>633</v>
      </c>
      <c r="L142" s="52"/>
      <c r="M142" s="52" t="s">
        <v>1325</v>
      </c>
      <c r="N142" s="18" t="s">
        <v>543</v>
      </c>
      <c r="O142" s="17">
        <v>41655</v>
      </c>
      <c r="P142" s="17">
        <v>41656</v>
      </c>
      <c r="Q142" s="17" t="s">
        <v>535</v>
      </c>
      <c r="R142" s="15" t="s">
        <v>536</v>
      </c>
      <c r="S142" s="19" t="s">
        <v>802</v>
      </c>
    </row>
    <row r="143" spans="1:19" ht="18" customHeight="1" x14ac:dyDescent="0.2">
      <c r="A143" s="15">
        <v>142</v>
      </c>
      <c r="B143" s="16">
        <v>52233880</v>
      </c>
      <c r="C143" s="15" t="s">
        <v>278</v>
      </c>
      <c r="D143" s="15" t="s">
        <v>279</v>
      </c>
      <c r="E143" s="17">
        <v>28586</v>
      </c>
      <c r="F143" s="17">
        <v>43951</v>
      </c>
      <c r="G143" s="60">
        <f t="shared" si="2"/>
        <v>42</v>
      </c>
      <c r="H143" s="15" t="s">
        <v>517</v>
      </c>
      <c r="I143" s="15">
        <v>202814</v>
      </c>
      <c r="J143" s="15" t="s">
        <v>544</v>
      </c>
      <c r="K143" s="53" t="s">
        <v>636</v>
      </c>
      <c r="L143" s="52"/>
      <c r="M143" s="52" t="s">
        <v>1297</v>
      </c>
      <c r="N143" s="18" t="s">
        <v>551</v>
      </c>
      <c r="O143" s="17">
        <v>41655</v>
      </c>
      <c r="P143" s="17">
        <v>41656</v>
      </c>
      <c r="Q143" s="17" t="s">
        <v>541</v>
      </c>
      <c r="R143" s="15" t="s">
        <v>580</v>
      </c>
      <c r="S143" s="19" t="s">
        <v>803</v>
      </c>
    </row>
    <row r="144" spans="1:19" ht="18" customHeight="1" x14ac:dyDescent="0.2">
      <c r="A144" s="15">
        <v>143</v>
      </c>
      <c r="B144" s="16">
        <v>52250100</v>
      </c>
      <c r="C144" s="15" t="s">
        <v>280</v>
      </c>
      <c r="D144" s="15" t="s">
        <v>281</v>
      </c>
      <c r="E144" s="17">
        <v>27042</v>
      </c>
      <c r="F144" s="59">
        <v>43951</v>
      </c>
      <c r="G144" s="60">
        <f t="shared" si="2"/>
        <v>46</v>
      </c>
      <c r="H144" s="15" t="s">
        <v>513</v>
      </c>
      <c r="I144" s="15">
        <v>102016</v>
      </c>
      <c r="J144" s="15" t="s">
        <v>537</v>
      </c>
      <c r="K144" s="53" t="s">
        <v>642</v>
      </c>
      <c r="L144" s="52" t="s">
        <v>1326</v>
      </c>
      <c r="M144" s="52" t="s">
        <v>1324</v>
      </c>
      <c r="N144" s="18" t="s">
        <v>969</v>
      </c>
      <c r="O144" s="17">
        <v>41323</v>
      </c>
      <c r="P144" s="17">
        <v>41324</v>
      </c>
      <c r="Q144" s="17" t="s">
        <v>541</v>
      </c>
      <c r="R144" s="15" t="s">
        <v>580</v>
      </c>
      <c r="S144" s="19" t="s">
        <v>804</v>
      </c>
    </row>
    <row r="145" spans="1:19" ht="18" customHeight="1" x14ac:dyDescent="0.2">
      <c r="A145" s="15">
        <v>144</v>
      </c>
      <c r="B145" s="16">
        <v>52251813</v>
      </c>
      <c r="C145" s="15" t="s">
        <v>282</v>
      </c>
      <c r="D145" s="15" t="s">
        <v>283</v>
      </c>
      <c r="E145" s="17">
        <v>27231</v>
      </c>
      <c r="F145" s="17">
        <v>43951</v>
      </c>
      <c r="G145" s="60">
        <f t="shared" si="2"/>
        <v>45</v>
      </c>
      <c r="H145" s="15" t="s">
        <v>513</v>
      </c>
      <c r="I145" s="15">
        <v>102015</v>
      </c>
      <c r="J145" s="15" t="s">
        <v>537</v>
      </c>
      <c r="K145" s="53" t="s">
        <v>655</v>
      </c>
      <c r="L145" s="52"/>
      <c r="M145" s="52" t="s">
        <v>1316</v>
      </c>
      <c r="N145" s="18" t="s">
        <v>961</v>
      </c>
      <c r="O145" s="17">
        <v>41408</v>
      </c>
      <c r="P145" s="17">
        <v>41408</v>
      </c>
      <c r="Q145" s="17" t="s">
        <v>535</v>
      </c>
      <c r="R145" s="15" t="s">
        <v>533</v>
      </c>
      <c r="S145" s="20" t="s">
        <v>805</v>
      </c>
    </row>
    <row r="146" spans="1:19" ht="18" customHeight="1" x14ac:dyDescent="0.2">
      <c r="A146" s="15">
        <v>145</v>
      </c>
      <c r="B146" s="16">
        <v>52259907</v>
      </c>
      <c r="C146" s="15" t="s">
        <v>284</v>
      </c>
      <c r="D146" s="15" t="s">
        <v>285</v>
      </c>
      <c r="E146" s="17">
        <v>27542</v>
      </c>
      <c r="F146" s="59">
        <v>43951</v>
      </c>
      <c r="G146" s="60">
        <f t="shared" si="2"/>
        <v>44</v>
      </c>
      <c r="H146" s="15" t="s">
        <v>520</v>
      </c>
      <c r="I146" s="15">
        <v>421017</v>
      </c>
      <c r="J146" s="15" t="s">
        <v>544</v>
      </c>
      <c r="K146" s="53" t="s">
        <v>644</v>
      </c>
      <c r="L146" s="52"/>
      <c r="M146" s="52"/>
      <c r="N146" s="18" t="s">
        <v>979</v>
      </c>
      <c r="O146" s="17">
        <v>42291</v>
      </c>
      <c r="P146" s="17">
        <v>42297</v>
      </c>
      <c r="Q146" s="17" t="s">
        <v>541</v>
      </c>
      <c r="R146" s="15" t="s">
        <v>536</v>
      </c>
      <c r="S146" s="19" t="s">
        <v>806</v>
      </c>
    </row>
    <row r="147" spans="1:19" ht="18" customHeight="1" x14ac:dyDescent="0.2">
      <c r="A147" s="15">
        <v>146</v>
      </c>
      <c r="B147" s="16">
        <v>52265674</v>
      </c>
      <c r="C147" s="15" t="s">
        <v>286</v>
      </c>
      <c r="D147" s="15" t="s">
        <v>287</v>
      </c>
      <c r="E147" s="17">
        <v>27866</v>
      </c>
      <c r="F147" s="17">
        <v>43951</v>
      </c>
      <c r="G147" s="60">
        <f t="shared" si="2"/>
        <v>44</v>
      </c>
      <c r="H147" s="15" t="s">
        <v>513</v>
      </c>
      <c r="I147" s="15">
        <v>102013</v>
      </c>
      <c r="J147" s="15" t="s">
        <v>537</v>
      </c>
      <c r="K147" s="53" t="s">
        <v>634</v>
      </c>
      <c r="L147" s="52" t="s">
        <v>1327</v>
      </c>
      <c r="M147" s="52" t="s">
        <v>1328</v>
      </c>
      <c r="N147" s="18" t="s">
        <v>547</v>
      </c>
      <c r="O147" s="17">
        <v>42486</v>
      </c>
      <c r="P147" s="17">
        <v>42492</v>
      </c>
      <c r="Q147" s="17" t="s">
        <v>596</v>
      </c>
      <c r="R147" s="15" t="s">
        <v>536</v>
      </c>
      <c r="S147" s="19" t="s">
        <v>807</v>
      </c>
    </row>
    <row r="148" spans="1:19" ht="18" customHeight="1" x14ac:dyDescent="0.2">
      <c r="A148" s="15">
        <v>147</v>
      </c>
      <c r="B148" s="16">
        <v>52272093</v>
      </c>
      <c r="C148" s="15" t="s">
        <v>288</v>
      </c>
      <c r="D148" s="15" t="s">
        <v>289</v>
      </c>
      <c r="E148" s="17">
        <v>27424</v>
      </c>
      <c r="F148" s="59">
        <v>43951</v>
      </c>
      <c r="G148" s="60">
        <f t="shared" si="2"/>
        <v>45</v>
      </c>
      <c r="H148" s="15" t="s">
        <v>517</v>
      </c>
      <c r="I148" s="15">
        <v>202817</v>
      </c>
      <c r="J148" s="15" t="s">
        <v>544</v>
      </c>
      <c r="K148" s="53" t="s">
        <v>643</v>
      </c>
      <c r="L148" s="52"/>
      <c r="M148" s="52"/>
      <c r="N148" s="18" t="s">
        <v>532</v>
      </c>
      <c r="O148" s="17">
        <v>42471</v>
      </c>
      <c r="P148" s="17">
        <v>42492</v>
      </c>
      <c r="Q148" s="17" t="s">
        <v>541</v>
      </c>
      <c r="R148" s="15" t="s">
        <v>959</v>
      </c>
      <c r="S148" s="20" t="s">
        <v>808</v>
      </c>
    </row>
    <row r="149" spans="1:19" ht="18" customHeight="1" x14ac:dyDescent="0.2">
      <c r="A149" s="15">
        <v>148</v>
      </c>
      <c r="B149" s="16">
        <v>52302169</v>
      </c>
      <c r="C149" s="15" t="s">
        <v>290</v>
      </c>
      <c r="D149" s="15" t="s">
        <v>291</v>
      </c>
      <c r="E149" s="17">
        <v>27775</v>
      </c>
      <c r="F149" s="17">
        <v>43951</v>
      </c>
      <c r="G149" s="60">
        <f t="shared" si="2"/>
        <v>44</v>
      </c>
      <c r="H149" s="15" t="s">
        <v>516</v>
      </c>
      <c r="I149" s="15">
        <v>204410</v>
      </c>
      <c r="J149" s="15" t="s">
        <v>544</v>
      </c>
      <c r="K149" s="53" t="s">
        <v>646</v>
      </c>
      <c r="L149" s="52"/>
      <c r="M149" s="52"/>
      <c r="N149" s="18" t="s">
        <v>961</v>
      </c>
      <c r="O149" s="17">
        <v>41663</v>
      </c>
      <c r="P149" s="17">
        <v>41663</v>
      </c>
      <c r="Q149" s="17" t="s">
        <v>535</v>
      </c>
      <c r="R149" s="15" t="s">
        <v>533</v>
      </c>
      <c r="S149" s="19" t="s">
        <v>809</v>
      </c>
    </row>
    <row r="150" spans="1:19" ht="18" customHeight="1" x14ac:dyDescent="0.2">
      <c r="A150" s="15">
        <v>149</v>
      </c>
      <c r="B150" s="16">
        <v>52334834</v>
      </c>
      <c r="C150" s="15" t="s">
        <v>292</v>
      </c>
      <c r="D150" s="15" t="s">
        <v>293</v>
      </c>
      <c r="E150" s="17">
        <v>27828</v>
      </c>
      <c r="F150" s="59">
        <v>43951</v>
      </c>
      <c r="G150" s="60">
        <f t="shared" si="2"/>
        <v>44</v>
      </c>
      <c r="H150" s="15" t="s">
        <v>517</v>
      </c>
      <c r="I150" s="15">
        <v>202821</v>
      </c>
      <c r="J150" s="15" t="s">
        <v>544</v>
      </c>
      <c r="K150" s="53" t="s">
        <v>633</v>
      </c>
      <c r="L150" s="52"/>
      <c r="M150" s="52" t="s">
        <v>1292</v>
      </c>
      <c r="N150" s="18" t="s">
        <v>543</v>
      </c>
      <c r="O150" s="17">
        <v>41550</v>
      </c>
      <c r="P150" s="17">
        <v>41550</v>
      </c>
      <c r="Q150" s="17" t="s">
        <v>535</v>
      </c>
      <c r="R150" s="15" t="s">
        <v>536</v>
      </c>
      <c r="S150" s="19" t="s">
        <v>810</v>
      </c>
    </row>
    <row r="151" spans="1:19" ht="18" customHeight="1" x14ac:dyDescent="0.2">
      <c r="A151" s="15">
        <v>150</v>
      </c>
      <c r="B151" s="16">
        <v>52367972</v>
      </c>
      <c r="C151" s="15" t="s">
        <v>294</v>
      </c>
      <c r="D151" s="15" t="s">
        <v>295</v>
      </c>
      <c r="E151" s="17">
        <v>28104</v>
      </c>
      <c r="F151" s="17">
        <v>43951</v>
      </c>
      <c r="G151" s="60">
        <f t="shared" si="2"/>
        <v>43</v>
      </c>
      <c r="H151" s="15" t="s">
        <v>523</v>
      </c>
      <c r="I151" s="15">
        <v>312411</v>
      </c>
      <c r="J151" s="15" t="s">
        <v>544</v>
      </c>
      <c r="K151" s="53" t="s">
        <v>635</v>
      </c>
      <c r="L151" s="52"/>
      <c r="M151" s="52" t="s">
        <v>1284</v>
      </c>
      <c r="N151" s="18" t="s">
        <v>567</v>
      </c>
      <c r="O151" s="17">
        <v>41550</v>
      </c>
      <c r="P151" s="17">
        <v>41550</v>
      </c>
      <c r="Q151" s="17" t="s">
        <v>535</v>
      </c>
      <c r="R151" s="15" t="s">
        <v>536</v>
      </c>
      <c r="S151" s="19" t="s">
        <v>811</v>
      </c>
    </row>
    <row r="152" spans="1:19" ht="18" customHeight="1" x14ac:dyDescent="0.2">
      <c r="A152" s="15">
        <v>151</v>
      </c>
      <c r="B152" s="16">
        <v>52428033</v>
      </c>
      <c r="C152" s="15" t="s">
        <v>296</v>
      </c>
      <c r="D152" s="15" t="s">
        <v>297</v>
      </c>
      <c r="E152" s="17">
        <v>28684</v>
      </c>
      <c r="F152" s="59">
        <v>43951</v>
      </c>
      <c r="G152" s="60">
        <f t="shared" si="2"/>
        <v>41</v>
      </c>
      <c r="H152" s="15" t="s">
        <v>513</v>
      </c>
      <c r="I152" s="15">
        <v>102015</v>
      </c>
      <c r="J152" s="15" t="s">
        <v>537</v>
      </c>
      <c r="K152" s="53" t="s">
        <v>634</v>
      </c>
      <c r="L152" s="52"/>
      <c r="M152" s="52"/>
      <c r="N152" s="18" t="s">
        <v>543</v>
      </c>
      <c r="O152" s="17">
        <v>42018</v>
      </c>
      <c r="P152" s="17">
        <v>42020</v>
      </c>
      <c r="Q152" s="17" t="s">
        <v>535</v>
      </c>
      <c r="R152" s="15" t="s">
        <v>959</v>
      </c>
      <c r="S152" s="19" t="s">
        <v>812</v>
      </c>
    </row>
    <row r="153" spans="1:19" ht="18" customHeight="1" x14ac:dyDescent="0.2">
      <c r="A153" s="15">
        <v>152</v>
      </c>
      <c r="B153" s="16">
        <v>52500766</v>
      </c>
      <c r="C153" s="15" t="s">
        <v>227</v>
      </c>
      <c r="D153" s="15" t="s">
        <v>298</v>
      </c>
      <c r="E153" s="17">
        <v>28705</v>
      </c>
      <c r="F153" s="17">
        <v>43951</v>
      </c>
      <c r="G153" s="60">
        <f t="shared" si="2"/>
        <v>41</v>
      </c>
      <c r="H153" s="15" t="s">
        <v>516</v>
      </c>
      <c r="I153" s="15">
        <v>204410</v>
      </c>
      <c r="J153" s="15" t="s">
        <v>544</v>
      </c>
      <c r="K153" s="53" t="s">
        <v>637</v>
      </c>
      <c r="L153" s="52"/>
      <c r="M153" s="52" t="s">
        <v>1285</v>
      </c>
      <c r="N153" s="18" t="s">
        <v>980</v>
      </c>
      <c r="O153" s="17">
        <v>42426</v>
      </c>
      <c r="P153" s="17">
        <v>42436</v>
      </c>
      <c r="Q153" s="17" t="s">
        <v>535</v>
      </c>
      <c r="R153" s="15" t="s">
        <v>536</v>
      </c>
      <c r="S153" s="19" t="s">
        <v>813</v>
      </c>
    </row>
    <row r="154" spans="1:19" ht="18" customHeight="1" x14ac:dyDescent="0.2">
      <c r="A154" s="15">
        <v>153</v>
      </c>
      <c r="B154" s="16">
        <v>52503917</v>
      </c>
      <c r="C154" s="15" t="s">
        <v>299</v>
      </c>
      <c r="D154" s="15" t="s">
        <v>300</v>
      </c>
      <c r="E154" s="17">
        <v>28845</v>
      </c>
      <c r="F154" s="59">
        <v>43951</v>
      </c>
      <c r="G154" s="60">
        <f t="shared" si="2"/>
        <v>41</v>
      </c>
      <c r="H154" s="15" t="s">
        <v>513</v>
      </c>
      <c r="I154" s="15">
        <v>102016</v>
      </c>
      <c r="J154" s="15" t="s">
        <v>537</v>
      </c>
      <c r="K154" s="53" t="s">
        <v>634</v>
      </c>
      <c r="L154" s="52"/>
      <c r="M154" s="52" t="s">
        <v>1329</v>
      </c>
      <c r="N154" s="18" t="s">
        <v>532</v>
      </c>
      <c r="O154" s="17">
        <v>41571</v>
      </c>
      <c r="P154" s="17">
        <v>41575</v>
      </c>
      <c r="Q154" s="17" t="s">
        <v>541</v>
      </c>
      <c r="R154" s="15" t="s">
        <v>531</v>
      </c>
      <c r="S154" s="19" t="s">
        <v>814</v>
      </c>
    </row>
    <row r="155" spans="1:19" ht="18" customHeight="1" x14ac:dyDescent="0.2">
      <c r="A155" s="15">
        <v>154</v>
      </c>
      <c r="B155" s="16">
        <v>52524376</v>
      </c>
      <c r="C155" s="15" t="s">
        <v>301</v>
      </c>
      <c r="D155" s="15" t="s">
        <v>302</v>
      </c>
      <c r="E155" s="17">
        <v>28545</v>
      </c>
      <c r="F155" s="17">
        <v>43951</v>
      </c>
      <c r="G155" s="60">
        <f t="shared" si="2"/>
        <v>42</v>
      </c>
      <c r="H155" s="15" t="s">
        <v>517</v>
      </c>
      <c r="I155" s="15">
        <v>202815</v>
      </c>
      <c r="J155" s="15" t="s">
        <v>544</v>
      </c>
      <c r="K155" s="53" t="s">
        <v>643</v>
      </c>
      <c r="L155" s="52"/>
      <c r="M155" s="52"/>
      <c r="N155" s="18" t="s">
        <v>532</v>
      </c>
      <c r="O155" s="17">
        <v>42471</v>
      </c>
      <c r="P155" s="17">
        <v>42492</v>
      </c>
      <c r="Q155" s="17" t="s">
        <v>541</v>
      </c>
      <c r="R155" s="15" t="s">
        <v>533</v>
      </c>
      <c r="S155" s="19" t="s">
        <v>815</v>
      </c>
    </row>
    <row r="156" spans="1:19" ht="18" customHeight="1" x14ac:dyDescent="0.2">
      <c r="A156" s="15">
        <v>155</v>
      </c>
      <c r="B156" s="16">
        <v>52533602</v>
      </c>
      <c r="C156" s="15" t="s">
        <v>303</v>
      </c>
      <c r="D156" s="15" t="s">
        <v>304</v>
      </c>
      <c r="E156" s="17">
        <v>28909</v>
      </c>
      <c r="F156" s="59">
        <v>43951</v>
      </c>
      <c r="G156" s="60">
        <f t="shared" si="2"/>
        <v>41</v>
      </c>
      <c r="H156" s="15" t="s">
        <v>517</v>
      </c>
      <c r="I156" s="15">
        <v>202817</v>
      </c>
      <c r="J156" s="15" t="s">
        <v>544</v>
      </c>
      <c r="K156" s="53" t="s">
        <v>636</v>
      </c>
      <c r="L156" s="52"/>
      <c r="M156" s="52" t="s">
        <v>1301</v>
      </c>
      <c r="N156" s="18" t="s">
        <v>551</v>
      </c>
      <c r="O156" s="17">
        <v>41655</v>
      </c>
      <c r="P156" s="17">
        <v>41656</v>
      </c>
      <c r="Q156" s="17" t="s">
        <v>535</v>
      </c>
      <c r="R156" s="15" t="s">
        <v>536</v>
      </c>
      <c r="S156" s="19" t="s">
        <v>816</v>
      </c>
    </row>
    <row r="157" spans="1:19" ht="18" customHeight="1" x14ac:dyDescent="0.2">
      <c r="A157" s="15">
        <v>156</v>
      </c>
      <c r="B157" s="16">
        <v>52550225</v>
      </c>
      <c r="C157" s="15" t="s">
        <v>305</v>
      </c>
      <c r="D157" s="15" t="s">
        <v>306</v>
      </c>
      <c r="E157" s="17">
        <v>25681</v>
      </c>
      <c r="F157" s="17">
        <v>43951</v>
      </c>
      <c r="G157" s="60">
        <f t="shared" si="2"/>
        <v>50</v>
      </c>
      <c r="H157" s="15" t="s">
        <v>517</v>
      </c>
      <c r="I157" s="15">
        <v>202816</v>
      </c>
      <c r="J157" s="15" t="s">
        <v>544</v>
      </c>
      <c r="K157" s="53" t="s">
        <v>635</v>
      </c>
      <c r="L157" s="52"/>
      <c r="M157" s="52" t="s">
        <v>1308</v>
      </c>
      <c r="N157" s="18" t="s">
        <v>977</v>
      </c>
      <c r="O157" s="17">
        <v>41575</v>
      </c>
      <c r="P157" s="17">
        <v>41575</v>
      </c>
      <c r="Q157" s="17" t="s">
        <v>535</v>
      </c>
      <c r="R157" s="15" t="s">
        <v>536</v>
      </c>
      <c r="S157" s="19" t="s">
        <v>817</v>
      </c>
    </row>
    <row r="158" spans="1:19" ht="18" customHeight="1" x14ac:dyDescent="0.2">
      <c r="A158" s="15">
        <v>157</v>
      </c>
      <c r="B158" s="16">
        <v>52585341</v>
      </c>
      <c r="C158" s="15" t="s">
        <v>307</v>
      </c>
      <c r="D158" s="15" t="s">
        <v>308</v>
      </c>
      <c r="E158" s="17">
        <v>26536</v>
      </c>
      <c r="F158" s="59">
        <v>43951</v>
      </c>
      <c r="G158" s="60">
        <f t="shared" si="2"/>
        <v>47</v>
      </c>
      <c r="H158" s="15" t="s">
        <v>517</v>
      </c>
      <c r="I158" s="15">
        <v>202824</v>
      </c>
      <c r="J158" s="15" t="s">
        <v>544</v>
      </c>
      <c r="K158" s="53" t="s">
        <v>633</v>
      </c>
      <c r="L158" s="52"/>
      <c r="M158" s="52" t="s">
        <v>1305</v>
      </c>
      <c r="N158" s="18" t="s">
        <v>543</v>
      </c>
      <c r="O158" s="17">
        <v>41606</v>
      </c>
      <c r="P158" s="17">
        <v>41607</v>
      </c>
      <c r="Q158" s="17" t="s">
        <v>535</v>
      </c>
      <c r="R158" s="15" t="s">
        <v>536</v>
      </c>
      <c r="S158" s="19" t="s">
        <v>818</v>
      </c>
    </row>
    <row r="159" spans="1:19" ht="18" customHeight="1" x14ac:dyDescent="0.2">
      <c r="A159" s="15">
        <v>158</v>
      </c>
      <c r="B159" s="16">
        <v>52698001</v>
      </c>
      <c r="C159" s="15" t="s">
        <v>309</v>
      </c>
      <c r="D159" s="15" t="s">
        <v>310</v>
      </c>
      <c r="E159" s="17">
        <v>29388</v>
      </c>
      <c r="F159" s="17">
        <v>43951</v>
      </c>
      <c r="G159" s="60">
        <f t="shared" si="2"/>
        <v>39</v>
      </c>
      <c r="H159" s="15" t="s">
        <v>517</v>
      </c>
      <c r="I159" s="15">
        <v>202821</v>
      </c>
      <c r="J159" s="15" t="s">
        <v>544</v>
      </c>
      <c r="K159" s="53" t="s">
        <v>662</v>
      </c>
      <c r="L159" s="52"/>
      <c r="M159" s="52" t="s">
        <v>1330</v>
      </c>
      <c r="N159" s="18" t="s">
        <v>543</v>
      </c>
      <c r="O159" s="17">
        <v>41606</v>
      </c>
      <c r="P159" s="17">
        <v>41607</v>
      </c>
      <c r="Q159" s="17" t="s">
        <v>957</v>
      </c>
      <c r="R159" s="15" t="s">
        <v>533</v>
      </c>
      <c r="S159" s="19" t="s">
        <v>819</v>
      </c>
    </row>
    <row r="160" spans="1:19" ht="18" customHeight="1" x14ac:dyDescent="0.2">
      <c r="A160" s="15">
        <v>159</v>
      </c>
      <c r="B160" s="16">
        <v>52698300</v>
      </c>
      <c r="C160" s="15" t="s">
        <v>311</v>
      </c>
      <c r="D160" s="15" t="s">
        <v>312</v>
      </c>
      <c r="E160" s="17">
        <v>29386</v>
      </c>
      <c r="F160" s="59">
        <v>43951</v>
      </c>
      <c r="G160" s="60">
        <f t="shared" si="2"/>
        <v>39</v>
      </c>
      <c r="H160" s="15" t="s">
        <v>513</v>
      </c>
      <c r="I160" s="15">
        <v>102013</v>
      </c>
      <c r="J160" s="15" t="s">
        <v>537</v>
      </c>
      <c r="K160" s="53" t="s">
        <v>642</v>
      </c>
      <c r="L160" s="52" t="s">
        <v>1331</v>
      </c>
      <c r="M160" s="52" t="s">
        <v>1332</v>
      </c>
      <c r="N160" s="18" t="s">
        <v>543</v>
      </c>
      <c r="O160" s="17">
        <v>42933</v>
      </c>
      <c r="P160" s="17">
        <v>42569</v>
      </c>
      <c r="Q160" s="17" t="s">
        <v>541</v>
      </c>
      <c r="R160" s="15" t="s">
        <v>536</v>
      </c>
      <c r="S160" s="19" t="s">
        <v>820</v>
      </c>
    </row>
    <row r="161" spans="1:19" ht="18" customHeight="1" x14ac:dyDescent="0.2">
      <c r="A161" s="15">
        <v>160</v>
      </c>
      <c r="B161" s="16">
        <v>52717180</v>
      </c>
      <c r="C161" s="15" t="s">
        <v>313</v>
      </c>
      <c r="D161" s="15" t="s">
        <v>314</v>
      </c>
      <c r="E161" s="17">
        <v>29989</v>
      </c>
      <c r="F161" s="17">
        <v>43951</v>
      </c>
      <c r="G161" s="60">
        <f t="shared" si="2"/>
        <v>38</v>
      </c>
      <c r="H161" s="15" t="s">
        <v>513</v>
      </c>
      <c r="I161" s="15">
        <v>102015</v>
      </c>
      <c r="J161" s="15" t="s">
        <v>537</v>
      </c>
      <c r="K161" s="53" t="s">
        <v>642</v>
      </c>
      <c r="L161" s="52" t="s">
        <v>1333</v>
      </c>
      <c r="M161" s="52" t="s">
        <v>1316</v>
      </c>
      <c r="N161" s="18" t="s">
        <v>981</v>
      </c>
      <c r="O161" s="17">
        <v>41408</v>
      </c>
      <c r="P161" s="17">
        <v>41408</v>
      </c>
      <c r="Q161" s="17" t="s">
        <v>535</v>
      </c>
      <c r="R161" s="15" t="s">
        <v>533</v>
      </c>
      <c r="S161" s="20" t="s">
        <v>821</v>
      </c>
    </row>
    <row r="162" spans="1:19" ht="18" customHeight="1" x14ac:dyDescent="0.2">
      <c r="A162" s="15">
        <v>161</v>
      </c>
      <c r="B162" s="16">
        <v>52719029</v>
      </c>
      <c r="C162" s="15" t="s">
        <v>315</v>
      </c>
      <c r="D162" s="15" t="s">
        <v>316</v>
      </c>
      <c r="E162" s="17">
        <v>30091</v>
      </c>
      <c r="F162" s="59">
        <v>43951</v>
      </c>
      <c r="G162" s="60">
        <f t="shared" si="2"/>
        <v>37</v>
      </c>
      <c r="H162" s="15" t="s">
        <v>513</v>
      </c>
      <c r="I162" s="15">
        <v>102012</v>
      </c>
      <c r="J162" s="15" t="s">
        <v>537</v>
      </c>
      <c r="K162" s="53" t="s">
        <v>655</v>
      </c>
      <c r="L162" s="52"/>
      <c r="M162" s="52"/>
      <c r="N162" s="18" t="s">
        <v>568</v>
      </c>
      <c r="O162" s="17">
        <v>43675</v>
      </c>
      <c r="P162" s="17">
        <v>43678</v>
      </c>
      <c r="Q162" s="17" t="s">
        <v>535</v>
      </c>
      <c r="R162" s="15" t="s">
        <v>533</v>
      </c>
      <c r="S162" s="19" t="s">
        <v>822</v>
      </c>
    </row>
    <row r="163" spans="1:19" ht="18" customHeight="1" x14ac:dyDescent="0.2">
      <c r="A163" s="15">
        <v>162</v>
      </c>
      <c r="B163" s="16">
        <v>52817845</v>
      </c>
      <c r="C163" s="15" t="s">
        <v>207</v>
      </c>
      <c r="D163" s="15" t="s">
        <v>317</v>
      </c>
      <c r="E163" s="17">
        <v>30666</v>
      </c>
      <c r="F163" s="17">
        <v>43951</v>
      </c>
      <c r="G163" s="60">
        <f t="shared" si="2"/>
        <v>36</v>
      </c>
      <c r="H163" s="15" t="s">
        <v>517</v>
      </c>
      <c r="I163" s="15">
        <v>202815</v>
      </c>
      <c r="J163" s="15" t="s">
        <v>544</v>
      </c>
      <c r="K163" s="53" t="s">
        <v>649</v>
      </c>
      <c r="L163" s="52"/>
      <c r="M163" s="52"/>
      <c r="N163" s="18" t="s">
        <v>532</v>
      </c>
      <c r="O163" s="17">
        <v>42256</v>
      </c>
      <c r="P163" s="17">
        <v>42256</v>
      </c>
      <c r="Q163" s="17" t="s">
        <v>957</v>
      </c>
      <c r="R163" s="15" t="s">
        <v>580</v>
      </c>
      <c r="S163" s="19" t="s">
        <v>823</v>
      </c>
    </row>
    <row r="164" spans="1:19" ht="18" customHeight="1" x14ac:dyDescent="0.2">
      <c r="A164" s="15">
        <v>163</v>
      </c>
      <c r="B164" s="16">
        <v>52831885</v>
      </c>
      <c r="C164" s="15" t="s">
        <v>318</v>
      </c>
      <c r="D164" s="15" t="s">
        <v>319</v>
      </c>
      <c r="E164" s="17">
        <v>29669</v>
      </c>
      <c r="F164" s="59">
        <v>43951</v>
      </c>
      <c r="G164" s="60">
        <f t="shared" si="2"/>
        <v>39</v>
      </c>
      <c r="H164" s="15" t="s">
        <v>517</v>
      </c>
      <c r="I164" s="15">
        <v>202817</v>
      </c>
      <c r="J164" s="15" t="s">
        <v>545</v>
      </c>
      <c r="K164" s="53" t="s">
        <v>647</v>
      </c>
      <c r="L164" s="52"/>
      <c r="M164" s="52"/>
      <c r="N164" s="18" t="s">
        <v>969</v>
      </c>
      <c r="O164" s="17">
        <v>43790</v>
      </c>
      <c r="P164" s="17">
        <v>43802</v>
      </c>
      <c r="Q164" s="17" t="s">
        <v>579</v>
      </c>
      <c r="R164" s="15" t="s">
        <v>533</v>
      </c>
      <c r="S164" s="19" t="s">
        <v>824</v>
      </c>
    </row>
    <row r="165" spans="1:19" ht="18" customHeight="1" x14ac:dyDescent="0.2">
      <c r="A165" s="15">
        <v>164</v>
      </c>
      <c r="B165" s="16">
        <v>52844398</v>
      </c>
      <c r="C165" s="15" t="s">
        <v>320</v>
      </c>
      <c r="D165" s="15" t="s">
        <v>321</v>
      </c>
      <c r="E165" s="17">
        <v>29991</v>
      </c>
      <c r="F165" s="17">
        <v>43951</v>
      </c>
      <c r="G165" s="60">
        <f t="shared" si="2"/>
        <v>38</v>
      </c>
      <c r="H165" s="15" t="s">
        <v>520</v>
      </c>
      <c r="I165" s="15">
        <v>421019</v>
      </c>
      <c r="J165" s="15" t="s">
        <v>544</v>
      </c>
      <c r="K165" s="53" t="s">
        <v>649</v>
      </c>
      <c r="L165" s="52"/>
      <c r="M165" s="52"/>
      <c r="N165" s="18" t="s">
        <v>569</v>
      </c>
      <c r="O165" s="17">
        <v>41663</v>
      </c>
      <c r="P165" s="17">
        <v>41663</v>
      </c>
      <c r="Q165" s="17" t="s">
        <v>958</v>
      </c>
      <c r="R165" s="15" t="s">
        <v>959</v>
      </c>
      <c r="S165" s="19" t="s">
        <v>825</v>
      </c>
    </row>
    <row r="166" spans="1:19" ht="18" customHeight="1" x14ac:dyDescent="0.2">
      <c r="A166" s="15">
        <v>165</v>
      </c>
      <c r="B166" s="16">
        <v>52953346</v>
      </c>
      <c r="C166" s="15" t="s">
        <v>322</v>
      </c>
      <c r="D166" s="15" t="s">
        <v>323</v>
      </c>
      <c r="E166" s="17">
        <v>30298</v>
      </c>
      <c r="F166" s="59">
        <v>43951</v>
      </c>
      <c r="G166" s="60">
        <f t="shared" si="2"/>
        <v>37</v>
      </c>
      <c r="H166" s="15" t="s">
        <v>517</v>
      </c>
      <c r="I166" s="15">
        <v>202815</v>
      </c>
      <c r="J166" s="15" t="s">
        <v>544</v>
      </c>
      <c r="K166" s="53" t="s">
        <v>652</v>
      </c>
      <c r="L166" s="52"/>
      <c r="M166" s="52"/>
      <c r="N166" s="18" t="s">
        <v>947</v>
      </c>
      <c r="O166" s="17">
        <v>42461</v>
      </c>
      <c r="P166" s="17">
        <v>42461</v>
      </c>
      <c r="Q166" s="17" t="s">
        <v>595</v>
      </c>
      <c r="R166" s="15" t="s">
        <v>533</v>
      </c>
      <c r="S166" s="19" t="s">
        <v>826</v>
      </c>
    </row>
    <row r="167" spans="1:19" ht="18" customHeight="1" x14ac:dyDescent="0.2">
      <c r="A167" s="15">
        <v>166</v>
      </c>
      <c r="B167" s="16">
        <v>52967954</v>
      </c>
      <c r="C167" s="15" t="s">
        <v>324</v>
      </c>
      <c r="D167" s="15" t="s">
        <v>325</v>
      </c>
      <c r="E167" s="17">
        <v>30595</v>
      </c>
      <c r="F167" s="17">
        <v>43951</v>
      </c>
      <c r="G167" s="60">
        <f t="shared" si="2"/>
        <v>36</v>
      </c>
      <c r="H167" s="15" t="s">
        <v>517</v>
      </c>
      <c r="I167" s="15">
        <v>202824</v>
      </c>
      <c r="J167" s="15" t="s">
        <v>545</v>
      </c>
      <c r="K167" s="53" t="s">
        <v>646</v>
      </c>
      <c r="L167" s="52"/>
      <c r="M167" s="52"/>
      <c r="N167" s="18" t="s">
        <v>982</v>
      </c>
      <c r="O167" s="17">
        <v>41526</v>
      </c>
      <c r="P167" s="17">
        <v>41526</v>
      </c>
      <c r="Q167" s="17" t="s">
        <v>541</v>
      </c>
      <c r="R167" s="15" t="s">
        <v>959</v>
      </c>
      <c r="S167" s="19" t="s">
        <v>827</v>
      </c>
    </row>
    <row r="168" spans="1:19" ht="18" customHeight="1" x14ac:dyDescent="0.2">
      <c r="A168" s="15">
        <v>167</v>
      </c>
      <c r="B168" s="16">
        <v>52987833</v>
      </c>
      <c r="C168" s="15" t="s">
        <v>326</v>
      </c>
      <c r="D168" s="15" t="s">
        <v>327</v>
      </c>
      <c r="E168" s="17">
        <v>30496</v>
      </c>
      <c r="F168" s="59">
        <v>43951</v>
      </c>
      <c r="G168" s="60">
        <f t="shared" si="2"/>
        <v>36</v>
      </c>
      <c r="H168" s="15" t="s">
        <v>517</v>
      </c>
      <c r="I168" s="15">
        <v>202821</v>
      </c>
      <c r="J168" s="15" t="s">
        <v>544</v>
      </c>
      <c r="K168" s="53" t="s">
        <v>653</v>
      </c>
      <c r="L168" s="52"/>
      <c r="M168" s="52" t="s">
        <v>1320</v>
      </c>
      <c r="N168" s="18" t="s">
        <v>961</v>
      </c>
      <c r="O168" s="17">
        <v>41575</v>
      </c>
      <c r="P168" s="17">
        <v>41575</v>
      </c>
      <c r="Q168" s="17" t="s">
        <v>535</v>
      </c>
      <c r="R168" s="15" t="s">
        <v>536</v>
      </c>
      <c r="S168" s="20" t="s">
        <v>828</v>
      </c>
    </row>
    <row r="169" spans="1:19" ht="18" customHeight="1" x14ac:dyDescent="0.2">
      <c r="A169" s="15">
        <v>168</v>
      </c>
      <c r="B169" s="16">
        <v>52999675</v>
      </c>
      <c r="C169" s="15" t="s">
        <v>328</v>
      </c>
      <c r="D169" s="15" t="s">
        <v>329</v>
      </c>
      <c r="E169" s="17">
        <v>30990</v>
      </c>
      <c r="F169" s="17">
        <v>43951</v>
      </c>
      <c r="G169" s="60">
        <f t="shared" si="2"/>
        <v>35</v>
      </c>
      <c r="H169" s="15" t="s">
        <v>517</v>
      </c>
      <c r="I169" s="15">
        <v>202815</v>
      </c>
      <c r="J169" s="15" t="s">
        <v>544</v>
      </c>
      <c r="K169" s="53" t="s">
        <v>640</v>
      </c>
      <c r="L169" s="52"/>
      <c r="M169" s="52" t="s">
        <v>1304</v>
      </c>
      <c r="N169" s="18" t="s">
        <v>543</v>
      </c>
      <c r="O169" s="17">
        <v>41641</v>
      </c>
      <c r="P169" s="17">
        <v>41641</v>
      </c>
      <c r="Q169" s="17" t="s">
        <v>581</v>
      </c>
      <c r="R169" s="15" t="s">
        <v>580</v>
      </c>
      <c r="S169" s="19" t="s">
        <v>829</v>
      </c>
    </row>
    <row r="170" spans="1:19" ht="18" customHeight="1" x14ac:dyDescent="0.2">
      <c r="A170" s="15">
        <v>169</v>
      </c>
      <c r="B170" s="16">
        <v>53003179</v>
      </c>
      <c r="C170" s="15" t="s">
        <v>330</v>
      </c>
      <c r="D170" s="15" t="s">
        <v>331</v>
      </c>
      <c r="E170" s="17">
        <v>30442</v>
      </c>
      <c r="F170" s="59">
        <v>43951</v>
      </c>
      <c r="G170" s="60">
        <f t="shared" si="2"/>
        <v>36</v>
      </c>
      <c r="H170" s="15" t="s">
        <v>513</v>
      </c>
      <c r="I170" s="15">
        <v>102015</v>
      </c>
      <c r="J170" s="15" t="s">
        <v>537</v>
      </c>
      <c r="K170" s="53" t="s">
        <v>655</v>
      </c>
      <c r="L170" s="52" t="s">
        <v>1334</v>
      </c>
      <c r="M170" s="52" t="s">
        <v>1325</v>
      </c>
      <c r="N170" s="18" t="s">
        <v>543</v>
      </c>
      <c r="O170" s="17">
        <v>43122</v>
      </c>
      <c r="P170" s="17">
        <v>43495</v>
      </c>
      <c r="Q170" s="17" t="s">
        <v>541</v>
      </c>
      <c r="R170" s="15" t="s">
        <v>580</v>
      </c>
      <c r="S170" s="20" t="s">
        <v>830</v>
      </c>
    </row>
    <row r="171" spans="1:19" ht="18" customHeight="1" x14ac:dyDescent="0.2">
      <c r="A171" s="15">
        <v>170</v>
      </c>
      <c r="B171" s="16">
        <v>53072766</v>
      </c>
      <c r="C171" s="15" t="s">
        <v>182</v>
      </c>
      <c r="D171" s="15" t="s">
        <v>332</v>
      </c>
      <c r="E171" s="17">
        <v>30929</v>
      </c>
      <c r="F171" s="17">
        <v>43951</v>
      </c>
      <c r="G171" s="60">
        <f t="shared" si="2"/>
        <v>35</v>
      </c>
      <c r="H171" s="15" t="s">
        <v>517</v>
      </c>
      <c r="I171" s="15">
        <v>202814</v>
      </c>
      <c r="J171" s="15" t="s">
        <v>544</v>
      </c>
      <c r="K171" s="53" t="s">
        <v>637</v>
      </c>
      <c r="L171" s="52"/>
      <c r="M171" s="52" t="s">
        <v>1301</v>
      </c>
      <c r="N171" s="18" t="s">
        <v>543</v>
      </c>
      <c r="O171" s="17">
        <v>42333</v>
      </c>
      <c r="P171" s="17">
        <v>42341</v>
      </c>
      <c r="Q171" s="17" t="s">
        <v>958</v>
      </c>
      <c r="R171" s="15" t="s">
        <v>533</v>
      </c>
      <c r="S171" s="19" t="s">
        <v>831</v>
      </c>
    </row>
    <row r="172" spans="1:19" ht="18" customHeight="1" x14ac:dyDescent="0.2">
      <c r="A172" s="15">
        <v>171</v>
      </c>
      <c r="B172" s="16">
        <v>53076894</v>
      </c>
      <c r="C172" s="15" t="s">
        <v>334</v>
      </c>
      <c r="D172" s="15" t="s">
        <v>335</v>
      </c>
      <c r="E172" s="17">
        <v>31216</v>
      </c>
      <c r="F172" s="59">
        <v>43951</v>
      </c>
      <c r="G172" s="60">
        <f t="shared" si="2"/>
        <v>34</v>
      </c>
      <c r="H172" s="15" t="s">
        <v>517</v>
      </c>
      <c r="I172" s="15">
        <v>202816</v>
      </c>
      <c r="J172" s="15" t="s">
        <v>544</v>
      </c>
      <c r="K172" s="53" t="s">
        <v>662</v>
      </c>
      <c r="L172" s="52"/>
      <c r="M172" s="52" t="s">
        <v>1316</v>
      </c>
      <c r="N172" s="18" t="s">
        <v>961</v>
      </c>
      <c r="O172" s="17">
        <v>41641</v>
      </c>
      <c r="P172" s="17">
        <v>41641</v>
      </c>
      <c r="Q172" s="17" t="s">
        <v>535</v>
      </c>
      <c r="R172" s="15" t="s">
        <v>531</v>
      </c>
      <c r="S172" s="19" t="s">
        <v>832</v>
      </c>
    </row>
    <row r="173" spans="1:19" ht="18" customHeight="1" x14ac:dyDescent="0.2">
      <c r="A173" s="15">
        <v>172</v>
      </c>
      <c r="B173" s="16">
        <v>53105611</v>
      </c>
      <c r="C173" s="15" t="s">
        <v>336</v>
      </c>
      <c r="D173" s="15" t="s">
        <v>337</v>
      </c>
      <c r="E173" s="17">
        <v>30997</v>
      </c>
      <c r="F173" s="17">
        <v>43951</v>
      </c>
      <c r="G173" s="60">
        <f t="shared" si="2"/>
        <v>35</v>
      </c>
      <c r="H173" s="15" t="s">
        <v>517</v>
      </c>
      <c r="I173" s="15">
        <v>202817</v>
      </c>
      <c r="J173" s="15" t="s">
        <v>544</v>
      </c>
      <c r="K173" s="53" t="s">
        <v>646</v>
      </c>
      <c r="L173" s="52"/>
      <c r="M173" s="52"/>
      <c r="N173" s="18" t="s">
        <v>983</v>
      </c>
      <c r="O173" s="17">
        <v>41662</v>
      </c>
      <c r="P173" s="17">
        <v>41662</v>
      </c>
      <c r="Q173" s="17" t="s">
        <v>535</v>
      </c>
      <c r="R173" s="15" t="s">
        <v>536</v>
      </c>
      <c r="S173" s="19" t="s">
        <v>833</v>
      </c>
    </row>
    <row r="174" spans="1:19" ht="18" customHeight="1" x14ac:dyDescent="0.2">
      <c r="A174" s="15">
        <v>173</v>
      </c>
      <c r="B174" s="16">
        <v>53931075</v>
      </c>
      <c r="C174" s="15" t="s">
        <v>338</v>
      </c>
      <c r="D174" s="15" t="s">
        <v>339</v>
      </c>
      <c r="E174" s="17">
        <v>30918</v>
      </c>
      <c r="F174" s="59">
        <v>43951</v>
      </c>
      <c r="G174" s="60">
        <f t="shared" si="2"/>
        <v>35</v>
      </c>
      <c r="H174" s="15" t="s">
        <v>513</v>
      </c>
      <c r="I174" s="15">
        <v>102006</v>
      </c>
      <c r="J174" s="15" t="s">
        <v>537</v>
      </c>
      <c r="K174" s="53" t="s">
        <v>634</v>
      </c>
      <c r="L174" s="52" t="s">
        <v>1335</v>
      </c>
      <c r="M174" s="52" t="s">
        <v>1336</v>
      </c>
      <c r="N174" s="18" t="s">
        <v>548</v>
      </c>
      <c r="O174" s="17">
        <v>43746</v>
      </c>
      <c r="P174" s="17">
        <v>43746</v>
      </c>
      <c r="Q174" s="17" t="s">
        <v>535</v>
      </c>
      <c r="R174" s="15" t="s">
        <v>533</v>
      </c>
      <c r="S174" s="19" t="s">
        <v>834</v>
      </c>
    </row>
    <row r="175" spans="1:19" ht="18" customHeight="1" x14ac:dyDescent="0.2">
      <c r="A175" s="15">
        <v>174</v>
      </c>
      <c r="B175" s="16">
        <v>57432460</v>
      </c>
      <c r="C175" s="15" t="s">
        <v>102</v>
      </c>
      <c r="D175" s="15" t="s">
        <v>340</v>
      </c>
      <c r="E175" s="17">
        <v>26107</v>
      </c>
      <c r="F175" s="17">
        <v>43951</v>
      </c>
      <c r="G175" s="60">
        <f t="shared" si="2"/>
        <v>48</v>
      </c>
      <c r="H175" s="15" t="s">
        <v>516</v>
      </c>
      <c r="I175" s="15">
        <v>204411</v>
      </c>
      <c r="J175" s="15" t="s">
        <v>545</v>
      </c>
      <c r="K175" s="53" t="s">
        <v>663</v>
      </c>
      <c r="L175" s="52"/>
      <c r="M175" s="52"/>
      <c r="N175" s="18" t="s">
        <v>969</v>
      </c>
      <c r="O175" s="17">
        <v>42088</v>
      </c>
      <c r="P175" s="17">
        <v>42100</v>
      </c>
      <c r="Q175" s="17" t="s">
        <v>535</v>
      </c>
      <c r="R175" s="15" t="s">
        <v>536</v>
      </c>
      <c r="S175" s="19" t="s">
        <v>835</v>
      </c>
    </row>
    <row r="176" spans="1:19" ht="18" customHeight="1" x14ac:dyDescent="0.2">
      <c r="A176" s="15">
        <v>175</v>
      </c>
      <c r="B176" s="16">
        <v>60306136</v>
      </c>
      <c r="C176" s="15" t="s">
        <v>341</v>
      </c>
      <c r="D176" s="15" t="s">
        <v>342</v>
      </c>
      <c r="E176" s="17">
        <v>23717</v>
      </c>
      <c r="F176" s="59">
        <v>43951</v>
      </c>
      <c r="G176" s="60">
        <f t="shared" si="2"/>
        <v>55</v>
      </c>
      <c r="H176" s="15" t="s">
        <v>520</v>
      </c>
      <c r="I176" s="15">
        <v>421017</v>
      </c>
      <c r="J176" s="15" t="s">
        <v>544</v>
      </c>
      <c r="K176" s="53" t="s">
        <v>663</v>
      </c>
      <c r="L176" s="52"/>
      <c r="M176" s="52"/>
      <c r="N176" s="18" t="s">
        <v>570</v>
      </c>
      <c r="O176" s="17">
        <v>41550</v>
      </c>
      <c r="P176" s="17">
        <v>41550</v>
      </c>
      <c r="Q176" s="17" t="s">
        <v>535</v>
      </c>
      <c r="R176" s="15" t="s">
        <v>536</v>
      </c>
      <c r="S176" s="19" t="s">
        <v>836</v>
      </c>
    </row>
    <row r="177" spans="1:19" ht="18" customHeight="1" x14ac:dyDescent="0.2">
      <c r="A177" s="15">
        <v>176</v>
      </c>
      <c r="B177" s="16">
        <v>60346064</v>
      </c>
      <c r="C177" s="15" t="s">
        <v>343</v>
      </c>
      <c r="D177" s="15" t="s">
        <v>344</v>
      </c>
      <c r="E177" s="17">
        <v>25911</v>
      </c>
      <c r="F177" s="17">
        <v>43951</v>
      </c>
      <c r="G177" s="60">
        <f t="shared" si="2"/>
        <v>49</v>
      </c>
      <c r="H177" s="15" t="s">
        <v>520</v>
      </c>
      <c r="I177" s="15">
        <v>421017</v>
      </c>
      <c r="J177" s="15" t="s">
        <v>544</v>
      </c>
      <c r="K177" s="53" t="s">
        <v>652</v>
      </c>
      <c r="L177" s="52"/>
      <c r="M177" s="52"/>
      <c r="N177" s="18" t="s">
        <v>603</v>
      </c>
      <c r="O177" s="17">
        <v>41655</v>
      </c>
      <c r="P177" s="17">
        <v>41656</v>
      </c>
      <c r="Q177" s="17" t="s">
        <v>592</v>
      </c>
      <c r="R177" s="15" t="s">
        <v>580</v>
      </c>
      <c r="S177" s="19" t="s">
        <v>837</v>
      </c>
    </row>
    <row r="178" spans="1:19" ht="18" customHeight="1" x14ac:dyDescent="0.2">
      <c r="A178" s="15">
        <v>177</v>
      </c>
      <c r="B178" s="16">
        <v>63320444</v>
      </c>
      <c r="C178" s="15" t="s">
        <v>102</v>
      </c>
      <c r="D178" s="15" t="s">
        <v>345</v>
      </c>
      <c r="E178" s="17">
        <v>23985</v>
      </c>
      <c r="F178" s="59">
        <v>43951</v>
      </c>
      <c r="G178" s="60">
        <f t="shared" si="2"/>
        <v>54</v>
      </c>
      <c r="H178" s="15" t="s">
        <v>517</v>
      </c>
      <c r="I178" s="15">
        <v>202817</v>
      </c>
      <c r="J178" s="15" t="s">
        <v>545</v>
      </c>
      <c r="K178" s="53" t="s">
        <v>647</v>
      </c>
      <c r="L178" s="52"/>
      <c r="M178" s="52"/>
      <c r="N178" s="18" t="s">
        <v>969</v>
      </c>
      <c r="O178" s="17">
        <v>43599</v>
      </c>
      <c r="P178" s="17">
        <v>43602</v>
      </c>
      <c r="Q178" s="17" t="s">
        <v>535</v>
      </c>
      <c r="R178" s="15" t="s">
        <v>536</v>
      </c>
      <c r="S178" s="19" t="s">
        <v>838</v>
      </c>
    </row>
    <row r="179" spans="1:19" ht="18" customHeight="1" x14ac:dyDescent="0.2">
      <c r="A179" s="15">
        <v>178</v>
      </c>
      <c r="B179" s="16">
        <v>63434658</v>
      </c>
      <c r="C179" s="15" t="s">
        <v>346</v>
      </c>
      <c r="D179" s="15" t="s">
        <v>347</v>
      </c>
      <c r="E179" s="17">
        <v>25150</v>
      </c>
      <c r="F179" s="17">
        <v>43951</v>
      </c>
      <c r="G179" s="60">
        <f t="shared" si="2"/>
        <v>51</v>
      </c>
      <c r="H179" s="15" t="s">
        <v>517</v>
      </c>
      <c r="I179" s="15">
        <v>202816</v>
      </c>
      <c r="J179" s="15" t="s">
        <v>544</v>
      </c>
      <c r="K179" s="53" t="s">
        <v>664</v>
      </c>
      <c r="L179" s="52"/>
      <c r="M179" s="52"/>
      <c r="N179" s="18" t="s">
        <v>532</v>
      </c>
      <c r="O179" s="17">
        <v>41641</v>
      </c>
      <c r="P179" s="17">
        <v>41641</v>
      </c>
      <c r="Q179" s="17" t="s">
        <v>535</v>
      </c>
      <c r="R179" s="15" t="s">
        <v>533</v>
      </c>
      <c r="S179" s="19" t="s">
        <v>839</v>
      </c>
    </row>
    <row r="180" spans="1:19" ht="18" customHeight="1" x14ac:dyDescent="0.2">
      <c r="A180" s="15">
        <v>179</v>
      </c>
      <c r="B180" s="16">
        <v>63545057</v>
      </c>
      <c r="C180" s="15" t="s">
        <v>348</v>
      </c>
      <c r="D180" s="15" t="s">
        <v>349</v>
      </c>
      <c r="E180" s="17">
        <v>30651</v>
      </c>
      <c r="F180" s="59">
        <v>43951</v>
      </c>
      <c r="G180" s="60">
        <f t="shared" si="2"/>
        <v>36</v>
      </c>
      <c r="H180" s="15" t="s">
        <v>517</v>
      </c>
      <c r="I180" s="15">
        <v>202815</v>
      </c>
      <c r="J180" s="15" t="s">
        <v>544</v>
      </c>
      <c r="K180" s="53" t="s">
        <v>646</v>
      </c>
      <c r="L180" s="52" t="s">
        <v>1337</v>
      </c>
      <c r="M180" s="52" t="s">
        <v>1299</v>
      </c>
      <c r="N180" s="18" t="s">
        <v>964</v>
      </c>
      <c r="O180" s="17">
        <v>41606</v>
      </c>
      <c r="P180" s="17">
        <v>41607</v>
      </c>
      <c r="Q180" s="17" t="s">
        <v>535</v>
      </c>
      <c r="R180" s="15" t="s">
        <v>536</v>
      </c>
      <c r="S180" s="19" t="s">
        <v>840</v>
      </c>
    </row>
    <row r="181" spans="1:19" ht="18" customHeight="1" x14ac:dyDescent="0.2">
      <c r="A181" s="15">
        <v>180</v>
      </c>
      <c r="B181" s="16">
        <v>65744205</v>
      </c>
      <c r="C181" s="15" t="s">
        <v>350</v>
      </c>
      <c r="D181" s="15" t="s">
        <v>351</v>
      </c>
      <c r="E181" s="17">
        <v>25479</v>
      </c>
      <c r="F181" s="17">
        <v>43951</v>
      </c>
      <c r="G181" s="60">
        <f t="shared" si="2"/>
        <v>50</v>
      </c>
      <c r="H181" s="15" t="s">
        <v>513</v>
      </c>
      <c r="I181" s="15">
        <v>102015</v>
      </c>
      <c r="J181" s="15" t="s">
        <v>537</v>
      </c>
      <c r="K181" s="53" t="s">
        <v>655</v>
      </c>
      <c r="L181" s="52" t="s">
        <v>1338</v>
      </c>
      <c r="M181" s="52" t="s">
        <v>1301</v>
      </c>
      <c r="N181" s="18" t="s">
        <v>551</v>
      </c>
      <c r="O181" s="17">
        <v>43675</v>
      </c>
      <c r="P181" s="17">
        <v>43678</v>
      </c>
      <c r="Q181" s="17" t="s">
        <v>593</v>
      </c>
      <c r="R181" s="15" t="s">
        <v>536</v>
      </c>
      <c r="S181" s="20" t="s">
        <v>841</v>
      </c>
    </row>
    <row r="182" spans="1:19" ht="18" customHeight="1" x14ac:dyDescent="0.2">
      <c r="A182" s="15">
        <v>181</v>
      </c>
      <c r="B182" s="16">
        <v>66760453</v>
      </c>
      <c r="C182" s="15" t="s">
        <v>352</v>
      </c>
      <c r="D182" s="15" t="s">
        <v>353</v>
      </c>
      <c r="E182" s="17">
        <v>25857</v>
      </c>
      <c r="F182" s="59">
        <v>43951</v>
      </c>
      <c r="G182" s="60">
        <f t="shared" si="2"/>
        <v>49</v>
      </c>
      <c r="H182" s="15" t="s">
        <v>517</v>
      </c>
      <c r="I182" s="15">
        <v>202821</v>
      </c>
      <c r="J182" s="15" t="s">
        <v>545</v>
      </c>
      <c r="K182" s="53" t="s">
        <v>639</v>
      </c>
      <c r="L182" s="52"/>
      <c r="M182" s="52"/>
      <c r="N182" s="18" t="s">
        <v>548</v>
      </c>
      <c r="O182" s="17">
        <v>42088</v>
      </c>
      <c r="P182" s="17">
        <v>42135</v>
      </c>
      <c r="Q182" s="17" t="s">
        <v>535</v>
      </c>
      <c r="R182" s="15" t="s">
        <v>536</v>
      </c>
      <c r="S182" s="19" t="s">
        <v>842</v>
      </c>
    </row>
    <row r="183" spans="1:19" ht="18" customHeight="1" x14ac:dyDescent="0.2">
      <c r="A183" s="15">
        <v>182</v>
      </c>
      <c r="B183" s="16">
        <v>69005163</v>
      </c>
      <c r="C183" s="15" t="s">
        <v>354</v>
      </c>
      <c r="D183" s="15" t="s">
        <v>355</v>
      </c>
      <c r="E183" s="17">
        <v>24683</v>
      </c>
      <c r="F183" s="17">
        <v>43951</v>
      </c>
      <c r="G183" s="60">
        <f t="shared" si="2"/>
        <v>52</v>
      </c>
      <c r="H183" s="15" t="s">
        <v>517</v>
      </c>
      <c r="I183" s="15">
        <v>202818</v>
      </c>
      <c r="J183" s="15" t="s">
        <v>537</v>
      </c>
      <c r="K183" s="53" t="s">
        <v>655</v>
      </c>
      <c r="L183" s="52"/>
      <c r="M183" s="52" t="s">
        <v>1285</v>
      </c>
      <c r="N183" s="18" t="s">
        <v>547</v>
      </c>
      <c r="O183" s="17">
        <v>41436</v>
      </c>
      <c r="P183" s="17">
        <v>41437</v>
      </c>
      <c r="Q183" s="17" t="s">
        <v>535</v>
      </c>
      <c r="R183" s="15" t="s">
        <v>536</v>
      </c>
      <c r="S183" s="20" t="s">
        <v>843</v>
      </c>
    </row>
    <row r="184" spans="1:19" ht="18" customHeight="1" x14ac:dyDescent="0.2">
      <c r="A184" s="15">
        <v>183</v>
      </c>
      <c r="B184" s="16">
        <v>71672730</v>
      </c>
      <c r="C184" s="15" t="s">
        <v>356</v>
      </c>
      <c r="D184" s="15" t="s">
        <v>357</v>
      </c>
      <c r="E184" s="17">
        <v>24171</v>
      </c>
      <c r="F184" s="59">
        <v>43951</v>
      </c>
      <c r="G184" s="60">
        <f t="shared" si="2"/>
        <v>54</v>
      </c>
      <c r="H184" s="15" t="s">
        <v>517</v>
      </c>
      <c r="I184" s="15">
        <v>202821</v>
      </c>
      <c r="J184" s="15" t="s">
        <v>545</v>
      </c>
      <c r="K184" s="53" t="s">
        <v>662</v>
      </c>
      <c r="L184" s="52"/>
      <c r="M184" s="52" t="s">
        <v>1298</v>
      </c>
      <c r="N184" s="18" t="s">
        <v>553</v>
      </c>
      <c r="O184" s="17">
        <v>42879</v>
      </c>
      <c r="P184" s="17">
        <v>42887</v>
      </c>
      <c r="Q184" s="17" t="s">
        <v>535</v>
      </c>
      <c r="R184" s="15" t="s">
        <v>536</v>
      </c>
      <c r="S184" s="19" t="s">
        <v>844</v>
      </c>
    </row>
    <row r="185" spans="1:19" ht="18" customHeight="1" x14ac:dyDescent="0.2">
      <c r="A185" s="15">
        <v>184</v>
      </c>
      <c r="B185" s="16">
        <v>72149877</v>
      </c>
      <c r="C185" s="15" t="s">
        <v>358</v>
      </c>
      <c r="D185" s="15" t="s">
        <v>359</v>
      </c>
      <c r="E185" s="17">
        <v>24634</v>
      </c>
      <c r="F185" s="17">
        <v>43951</v>
      </c>
      <c r="G185" s="60">
        <f t="shared" si="2"/>
        <v>52</v>
      </c>
      <c r="H185" s="15" t="s">
        <v>517</v>
      </c>
      <c r="I185" s="15">
        <v>202818</v>
      </c>
      <c r="J185" s="15" t="s">
        <v>545</v>
      </c>
      <c r="K185" s="53" t="s">
        <v>643</v>
      </c>
      <c r="L185" s="52"/>
      <c r="M185" s="52"/>
      <c r="N185" s="18" t="s">
        <v>532</v>
      </c>
      <c r="O185" s="17">
        <v>41526</v>
      </c>
      <c r="P185" s="17">
        <v>41526</v>
      </c>
      <c r="Q185" s="17" t="s">
        <v>535</v>
      </c>
      <c r="R185" s="15" t="s">
        <v>536</v>
      </c>
      <c r="S185" s="20" t="s">
        <v>845</v>
      </c>
    </row>
    <row r="186" spans="1:19" ht="18" customHeight="1" x14ac:dyDescent="0.2">
      <c r="A186" s="15">
        <v>185</v>
      </c>
      <c r="B186" s="16">
        <v>72175742</v>
      </c>
      <c r="C186" s="15" t="s">
        <v>360</v>
      </c>
      <c r="D186" s="15" t="s">
        <v>361</v>
      </c>
      <c r="E186" s="17">
        <v>25860</v>
      </c>
      <c r="F186" s="59">
        <v>43951</v>
      </c>
      <c r="G186" s="60">
        <f t="shared" si="2"/>
        <v>49</v>
      </c>
      <c r="H186" s="15" t="s">
        <v>517</v>
      </c>
      <c r="I186" s="15">
        <v>202824</v>
      </c>
      <c r="J186" s="15" t="s">
        <v>544</v>
      </c>
      <c r="K186" s="53" t="s">
        <v>653</v>
      </c>
      <c r="L186" s="52" t="s">
        <v>1339</v>
      </c>
      <c r="M186" s="52" t="s">
        <v>1340</v>
      </c>
      <c r="N186" s="18" t="s">
        <v>548</v>
      </c>
      <c r="O186" s="17">
        <v>41641</v>
      </c>
      <c r="P186" s="17">
        <v>41641</v>
      </c>
      <c r="Q186" s="17" t="s">
        <v>535</v>
      </c>
      <c r="R186" s="15" t="s">
        <v>959</v>
      </c>
      <c r="S186" s="20" t="s">
        <v>846</v>
      </c>
    </row>
    <row r="187" spans="1:19" ht="18" customHeight="1" x14ac:dyDescent="0.2">
      <c r="A187" s="15">
        <v>186</v>
      </c>
      <c r="B187" s="16">
        <v>72195238</v>
      </c>
      <c r="C187" s="15" t="s">
        <v>362</v>
      </c>
      <c r="D187" s="15" t="s">
        <v>363</v>
      </c>
      <c r="E187" s="17">
        <v>26973</v>
      </c>
      <c r="F187" s="17">
        <v>43951</v>
      </c>
      <c r="G187" s="60">
        <f t="shared" si="2"/>
        <v>46</v>
      </c>
      <c r="H187" s="15" t="s">
        <v>517</v>
      </c>
      <c r="I187" s="15">
        <v>202814</v>
      </c>
      <c r="J187" s="15" t="s">
        <v>544</v>
      </c>
      <c r="K187" s="53" t="s">
        <v>637</v>
      </c>
      <c r="L187" s="52"/>
      <c r="M187" s="52" t="s">
        <v>1341</v>
      </c>
      <c r="N187" s="18" t="s">
        <v>543</v>
      </c>
      <c r="O187" s="17">
        <v>42297</v>
      </c>
      <c r="P187" s="17">
        <v>42297</v>
      </c>
      <c r="Q187" s="17" t="s">
        <v>593</v>
      </c>
      <c r="R187" s="15" t="s">
        <v>533</v>
      </c>
      <c r="S187" s="19" t="s">
        <v>847</v>
      </c>
    </row>
    <row r="188" spans="1:19" ht="18" customHeight="1" x14ac:dyDescent="0.2">
      <c r="A188" s="15">
        <v>187</v>
      </c>
      <c r="B188" s="16">
        <v>73072795</v>
      </c>
      <c r="C188" s="15" t="s">
        <v>364</v>
      </c>
      <c r="D188" s="15" t="s">
        <v>365</v>
      </c>
      <c r="E188" s="17">
        <v>20838</v>
      </c>
      <c r="F188" s="59">
        <v>43951</v>
      </c>
      <c r="G188" s="60">
        <f t="shared" si="2"/>
        <v>63</v>
      </c>
      <c r="H188" s="15" t="s">
        <v>516</v>
      </c>
      <c r="I188" s="15">
        <v>204411</v>
      </c>
      <c r="J188" s="15" t="s">
        <v>544</v>
      </c>
      <c r="K188" s="53" t="s">
        <v>658</v>
      </c>
      <c r="L188" s="52"/>
      <c r="M188" s="52"/>
      <c r="N188" s="18" t="s">
        <v>553</v>
      </c>
      <c r="O188" s="17">
        <v>41662</v>
      </c>
      <c r="P188" s="17">
        <v>41662</v>
      </c>
      <c r="Q188" s="17" t="s">
        <v>535</v>
      </c>
      <c r="R188" s="15" t="s">
        <v>533</v>
      </c>
      <c r="S188" s="19" t="s">
        <v>848</v>
      </c>
    </row>
    <row r="189" spans="1:19" ht="18" customHeight="1" x14ac:dyDescent="0.2">
      <c r="A189" s="15">
        <v>188</v>
      </c>
      <c r="B189" s="16">
        <v>73135363</v>
      </c>
      <c r="C189" s="15" t="s">
        <v>366</v>
      </c>
      <c r="D189" s="15" t="s">
        <v>367</v>
      </c>
      <c r="E189" s="17">
        <v>25216</v>
      </c>
      <c r="F189" s="17">
        <v>43951</v>
      </c>
      <c r="G189" s="60">
        <f t="shared" si="2"/>
        <v>51</v>
      </c>
      <c r="H189" s="15" t="s">
        <v>517</v>
      </c>
      <c r="I189" s="15">
        <v>202824</v>
      </c>
      <c r="J189" s="15" t="s">
        <v>545</v>
      </c>
      <c r="K189" s="53" t="s">
        <v>645</v>
      </c>
      <c r="L189" s="52"/>
      <c r="M189" s="52"/>
      <c r="N189" s="18" t="s">
        <v>553</v>
      </c>
      <c r="O189" s="17">
        <v>43423</v>
      </c>
      <c r="P189" s="17">
        <v>43440</v>
      </c>
      <c r="Q189" s="17" t="s">
        <v>594</v>
      </c>
      <c r="R189" s="15" t="s">
        <v>533</v>
      </c>
      <c r="S189" s="19" t="s">
        <v>849</v>
      </c>
    </row>
    <row r="190" spans="1:19" ht="18" customHeight="1" x14ac:dyDescent="0.2">
      <c r="A190" s="15">
        <v>189</v>
      </c>
      <c r="B190" s="16">
        <v>74181272</v>
      </c>
      <c r="C190" s="15" t="s">
        <v>368</v>
      </c>
      <c r="D190" s="15" t="s">
        <v>369</v>
      </c>
      <c r="E190" s="17">
        <v>27841</v>
      </c>
      <c r="F190" s="59">
        <v>43951</v>
      </c>
      <c r="G190" s="60">
        <f t="shared" si="2"/>
        <v>44</v>
      </c>
      <c r="H190" s="15" t="s">
        <v>517</v>
      </c>
      <c r="I190" s="15">
        <v>202821</v>
      </c>
      <c r="J190" s="15" t="s">
        <v>544</v>
      </c>
      <c r="K190" s="53" t="s">
        <v>637</v>
      </c>
      <c r="L190" s="52"/>
      <c r="M190" s="52" t="s">
        <v>1285</v>
      </c>
      <c r="N190" s="18" t="s">
        <v>543</v>
      </c>
      <c r="O190" s="17">
        <v>41606</v>
      </c>
      <c r="P190" s="17">
        <v>41607</v>
      </c>
      <c r="Q190" s="17" t="s">
        <v>592</v>
      </c>
      <c r="R190" s="15" t="s">
        <v>536</v>
      </c>
      <c r="S190" s="19" t="s">
        <v>850</v>
      </c>
    </row>
    <row r="191" spans="1:19" ht="18" customHeight="1" x14ac:dyDescent="0.2">
      <c r="A191" s="15">
        <v>190</v>
      </c>
      <c r="B191" s="16">
        <v>74185036</v>
      </c>
      <c r="C191" s="15" t="s">
        <v>370</v>
      </c>
      <c r="D191" s="15" t="s">
        <v>371</v>
      </c>
      <c r="E191" s="17">
        <v>28782</v>
      </c>
      <c r="F191" s="17">
        <v>43951</v>
      </c>
      <c r="G191" s="60">
        <f t="shared" si="2"/>
        <v>41</v>
      </c>
      <c r="H191" s="15" t="s">
        <v>516</v>
      </c>
      <c r="I191" s="15">
        <v>204409</v>
      </c>
      <c r="J191" s="15" t="s">
        <v>544</v>
      </c>
      <c r="K191" s="53" t="s">
        <v>647</v>
      </c>
      <c r="L191" s="52"/>
      <c r="M191" s="52"/>
      <c r="N191" s="18" t="s">
        <v>532</v>
      </c>
      <c r="O191" s="17">
        <v>41655</v>
      </c>
      <c r="P191" s="17">
        <v>41656</v>
      </c>
      <c r="Q191" s="17" t="s">
        <v>593</v>
      </c>
      <c r="R191" s="15" t="s">
        <v>536</v>
      </c>
      <c r="S191" s="19" t="s">
        <v>851</v>
      </c>
    </row>
    <row r="192" spans="1:19" ht="18" customHeight="1" x14ac:dyDescent="0.2">
      <c r="A192" s="15">
        <v>191</v>
      </c>
      <c r="B192" s="16">
        <v>75106925</v>
      </c>
      <c r="C192" s="15" t="s">
        <v>372</v>
      </c>
      <c r="D192" s="15" t="s">
        <v>373</v>
      </c>
      <c r="E192" s="17">
        <v>31286</v>
      </c>
      <c r="F192" s="59">
        <v>43951</v>
      </c>
      <c r="G192" s="60">
        <f t="shared" si="2"/>
        <v>34</v>
      </c>
      <c r="H192" s="15" t="s">
        <v>517</v>
      </c>
      <c r="I192" s="15">
        <v>202816</v>
      </c>
      <c r="J192" s="15" t="s">
        <v>544</v>
      </c>
      <c r="K192" s="53" t="s">
        <v>660</v>
      </c>
      <c r="L192" s="52"/>
      <c r="M192" s="52" t="s">
        <v>1342</v>
      </c>
      <c r="N192" s="18" t="s">
        <v>548</v>
      </c>
      <c r="O192" s="17">
        <v>42426</v>
      </c>
      <c r="P192" s="17">
        <v>42432</v>
      </c>
      <c r="Q192" s="17" t="s">
        <v>535</v>
      </c>
      <c r="R192" s="15" t="s">
        <v>536</v>
      </c>
      <c r="S192" s="19" t="s">
        <v>852</v>
      </c>
    </row>
    <row r="193" spans="1:19" ht="18" customHeight="1" x14ac:dyDescent="0.2">
      <c r="A193" s="15">
        <v>192</v>
      </c>
      <c r="B193" s="16">
        <v>77025669</v>
      </c>
      <c r="C193" s="15" t="s">
        <v>374</v>
      </c>
      <c r="D193" s="15" t="s">
        <v>375</v>
      </c>
      <c r="E193" s="17">
        <v>24679</v>
      </c>
      <c r="F193" s="17">
        <v>43951</v>
      </c>
      <c r="G193" s="60">
        <f t="shared" si="2"/>
        <v>52</v>
      </c>
      <c r="H193" s="15" t="s">
        <v>517</v>
      </c>
      <c r="I193" s="15">
        <v>202820</v>
      </c>
      <c r="J193" s="15" t="s">
        <v>537</v>
      </c>
      <c r="K193" s="53" t="s">
        <v>642</v>
      </c>
      <c r="L193" s="52"/>
      <c r="M193" s="52" t="s">
        <v>1320</v>
      </c>
      <c r="N193" s="18" t="s">
        <v>969</v>
      </c>
      <c r="O193" s="17">
        <v>40207</v>
      </c>
      <c r="P193" s="17">
        <v>40207</v>
      </c>
      <c r="Q193" s="17" t="s">
        <v>541</v>
      </c>
      <c r="R193" s="15" t="s">
        <v>536</v>
      </c>
      <c r="S193" s="19" t="s">
        <v>853</v>
      </c>
    </row>
    <row r="194" spans="1:19" ht="18" customHeight="1" x14ac:dyDescent="0.2">
      <c r="A194" s="15">
        <v>193</v>
      </c>
      <c r="B194" s="16">
        <v>77155801</v>
      </c>
      <c r="C194" s="15" t="s">
        <v>376</v>
      </c>
      <c r="D194" s="15" t="s">
        <v>377</v>
      </c>
      <c r="E194" s="17">
        <v>26584</v>
      </c>
      <c r="F194" s="59">
        <v>43951</v>
      </c>
      <c r="G194" s="60">
        <f t="shared" ref="G194:G257" si="3">DATEDIF(E194,F194,"Y")</f>
        <v>47</v>
      </c>
      <c r="H194" s="15" t="s">
        <v>515</v>
      </c>
      <c r="I194" s="15">
        <v>313214</v>
      </c>
      <c r="J194" s="15" t="s">
        <v>545</v>
      </c>
      <c r="K194" s="53" t="s">
        <v>635</v>
      </c>
      <c r="L194" s="52"/>
      <c r="M194" s="52" t="s">
        <v>1313</v>
      </c>
      <c r="N194" s="18" t="s">
        <v>571</v>
      </c>
      <c r="O194" s="17">
        <v>41663</v>
      </c>
      <c r="P194" s="17">
        <v>41663</v>
      </c>
      <c r="Q194" s="17" t="s">
        <v>579</v>
      </c>
      <c r="R194" s="15" t="s">
        <v>533</v>
      </c>
      <c r="S194" s="19" t="s">
        <v>854</v>
      </c>
    </row>
    <row r="195" spans="1:19" ht="18" customHeight="1" x14ac:dyDescent="0.2">
      <c r="A195" s="15">
        <v>194</v>
      </c>
      <c r="B195" s="16">
        <v>78762424</v>
      </c>
      <c r="C195" s="15" t="s">
        <v>378</v>
      </c>
      <c r="D195" s="15" t="s">
        <v>379</v>
      </c>
      <c r="E195" s="17">
        <v>29175</v>
      </c>
      <c r="F195" s="17">
        <v>43951</v>
      </c>
      <c r="G195" s="60">
        <f t="shared" si="3"/>
        <v>40</v>
      </c>
      <c r="H195" s="15" t="s">
        <v>515</v>
      </c>
      <c r="I195" s="15">
        <v>313209</v>
      </c>
      <c r="J195" s="15" t="s">
        <v>544</v>
      </c>
      <c r="K195" s="53" t="s">
        <v>643</v>
      </c>
      <c r="L195" s="52"/>
      <c r="M195" s="52"/>
      <c r="N195" s="18" t="s">
        <v>572</v>
      </c>
      <c r="O195" s="17">
        <v>42291</v>
      </c>
      <c r="P195" s="17">
        <v>42297</v>
      </c>
      <c r="Q195" s="17" t="s">
        <v>595</v>
      </c>
      <c r="R195" s="15" t="s">
        <v>533</v>
      </c>
      <c r="S195" s="19" t="s">
        <v>855</v>
      </c>
    </row>
    <row r="196" spans="1:19" ht="18" customHeight="1" x14ac:dyDescent="0.2">
      <c r="A196" s="15">
        <v>195</v>
      </c>
      <c r="B196" s="16">
        <v>79050486</v>
      </c>
      <c r="C196" s="15" t="s">
        <v>380</v>
      </c>
      <c r="D196" s="15" t="s">
        <v>381</v>
      </c>
      <c r="E196" s="17">
        <v>24496</v>
      </c>
      <c r="F196" s="59">
        <v>43951</v>
      </c>
      <c r="G196" s="60">
        <f t="shared" si="3"/>
        <v>53</v>
      </c>
      <c r="H196" s="15" t="s">
        <v>517</v>
      </c>
      <c r="I196" s="15">
        <v>202815</v>
      </c>
      <c r="J196" s="15" t="s">
        <v>544</v>
      </c>
      <c r="K196" s="53" t="s">
        <v>652</v>
      </c>
      <c r="L196" s="52"/>
      <c r="M196" s="52"/>
      <c r="N196" s="18" t="s">
        <v>532</v>
      </c>
      <c r="O196" s="17">
        <v>41606</v>
      </c>
      <c r="P196" s="17">
        <v>41607</v>
      </c>
      <c r="Q196" s="17" t="s">
        <v>535</v>
      </c>
      <c r="R196" s="15" t="s">
        <v>531</v>
      </c>
      <c r="S196" s="19" t="s">
        <v>856</v>
      </c>
    </row>
    <row r="197" spans="1:19" ht="18" customHeight="1" x14ac:dyDescent="0.2">
      <c r="A197" s="15">
        <v>196</v>
      </c>
      <c r="B197" s="16">
        <v>79103943</v>
      </c>
      <c r="C197" s="15" t="s">
        <v>382</v>
      </c>
      <c r="D197" s="15" t="s">
        <v>383</v>
      </c>
      <c r="E197" s="17">
        <v>20421</v>
      </c>
      <c r="F197" s="17">
        <v>43951</v>
      </c>
      <c r="G197" s="60">
        <f t="shared" si="3"/>
        <v>64</v>
      </c>
      <c r="H197" s="15" t="s">
        <v>517</v>
      </c>
      <c r="I197" s="15">
        <v>202824</v>
      </c>
      <c r="J197" s="15" t="s">
        <v>545</v>
      </c>
      <c r="K197" s="53" t="s">
        <v>653</v>
      </c>
      <c r="L197" s="52"/>
      <c r="M197" s="52" t="s">
        <v>1340</v>
      </c>
      <c r="N197" s="18" t="s">
        <v>967</v>
      </c>
      <c r="O197" s="17">
        <v>42088</v>
      </c>
      <c r="P197" s="17">
        <v>42100</v>
      </c>
      <c r="Q197" s="17" t="s">
        <v>535</v>
      </c>
      <c r="R197" s="15" t="s">
        <v>536</v>
      </c>
      <c r="S197" s="19" t="s">
        <v>857</v>
      </c>
    </row>
    <row r="198" spans="1:19" ht="18" customHeight="1" x14ac:dyDescent="0.2">
      <c r="A198" s="15">
        <v>197</v>
      </c>
      <c r="B198" s="16">
        <v>79106428</v>
      </c>
      <c r="C198" s="15" t="s">
        <v>47</v>
      </c>
      <c r="D198" s="15" t="s">
        <v>384</v>
      </c>
      <c r="E198" s="17">
        <v>21696</v>
      </c>
      <c r="F198" s="59">
        <v>43951</v>
      </c>
      <c r="G198" s="60">
        <f t="shared" si="3"/>
        <v>60</v>
      </c>
      <c r="H198" s="15" t="s">
        <v>524</v>
      </c>
      <c r="I198" s="15">
        <v>410313</v>
      </c>
      <c r="J198" s="15" t="s">
        <v>545</v>
      </c>
      <c r="K198" s="53" t="s">
        <v>635</v>
      </c>
      <c r="L198" s="52"/>
      <c r="M198" s="52" t="s">
        <v>1284</v>
      </c>
      <c r="N198" s="18" t="s">
        <v>603</v>
      </c>
      <c r="O198" s="17">
        <v>34901</v>
      </c>
      <c r="P198" s="17">
        <v>35032</v>
      </c>
      <c r="Q198" s="17" t="s">
        <v>535</v>
      </c>
      <c r="R198" s="15" t="s">
        <v>536</v>
      </c>
      <c r="S198" s="20" t="s">
        <v>858</v>
      </c>
    </row>
    <row r="199" spans="1:19" ht="18" customHeight="1" x14ac:dyDescent="0.2">
      <c r="A199" s="15">
        <v>198</v>
      </c>
      <c r="B199" s="16">
        <v>79118375</v>
      </c>
      <c r="C199" s="15" t="s">
        <v>385</v>
      </c>
      <c r="D199" s="15" t="s">
        <v>386</v>
      </c>
      <c r="E199" s="17">
        <v>22379</v>
      </c>
      <c r="F199" s="17">
        <v>43951</v>
      </c>
      <c r="G199" s="60">
        <f t="shared" si="3"/>
        <v>59</v>
      </c>
      <c r="H199" s="15" t="s">
        <v>524</v>
      </c>
      <c r="I199" s="15">
        <v>410313</v>
      </c>
      <c r="J199" s="15" t="s">
        <v>544</v>
      </c>
      <c r="K199" s="53" t="s">
        <v>635</v>
      </c>
      <c r="L199" s="52"/>
      <c r="M199" s="52" t="s">
        <v>1284</v>
      </c>
      <c r="N199" s="18" t="s">
        <v>603</v>
      </c>
      <c r="O199" s="17">
        <v>41550</v>
      </c>
      <c r="P199" s="17">
        <v>41550</v>
      </c>
      <c r="Q199" s="17" t="s">
        <v>596</v>
      </c>
      <c r="R199" s="15" t="s">
        <v>959</v>
      </c>
      <c r="S199" s="20" t="s">
        <v>859</v>
      </c>
    </row>
    <row r="200" spans="1:19" ht="18" customHeight="1" x14ac:dyDescent="0.2">
      <c r="A200" s="15">
        <v>199</v>
      </c>
      <c r="B200" s="16">
        <v>79126990</v>
      </c>
      <c r="C200" s="15" t="s">
        <v>387</v>
      </c>
      <c r="D200" s="15" t="s">
        <v>388</v>
      </c>
      <c r="E200" s="17">
        <v>24013</v>
      </c>
      <c r="F200" s="59">
        <v>43951</v>
      </c>
      <c r="G200" s="60">
        <f t="shared" si="3"/>
        <v>54</v>
      </c>
      <c r="H200" s="15" t="s">
        <v>524</v>
      </c>
      <c r="I200" s="15">
        <v>410313</v>
      </c>
      <c r="J200" s="15" t="s">
        <v>545</v>
      </c>
      <c r="K200" s="53" t="s">
        <v>635</v>
      </c>
      <c r="L200" s="52"/>
      <c r="M200" s="52" t="s">
        <v>1284</v>
      </c>
      <c r="N200" s="18" t="s">
        <v>984</v>
      </c>
      <c r="O200" s="17">
        <v>39787</v>
      </c>
      <c r="P200" s="17">
        <v>39792</v>
      </c>
      <c r="Q200" s="17" t="s">
        <v>535</v>
      </c>
      <c r="R200" s="15" t="s">
        <v>536</v>
      </c>
      <c r="S200" s="19" t="s">
        <v>860</v>
      </c>
    </row>
    <row r="201" spans="1:19" ht="18" customHeight="1" x14ac:dyDescent="0.2">
      <c r="A201" s="15">
        <v>200</v>
      </c>
      <c r="B201" s="16">
        <v>79133060</v>
      </c>
      <c r="C201" s="15" t="s">
        <v>389</v>
      </c>
      <c r="D201" s="15" t="s">
        <v>390</v>
      </c>
      <c r="E201" s="17">
        <v>25109</v>
      </c>
      <c r="F201" s="17">
        <v>43951</v>
      </c>
      <c r="G201" s="60">
        <f t="shared" si="3"/>
        <v>51</v>
      </c>
      <c r="H201" s="15" t="s">
        <v>515</v>
      </c>
      <c r="I201" s="15">
        <v>313211</v>
      </c>
      <c r="J201" s="15" t="s">
        <v>544</v>
      </c>
      <c r="K201" s="53" t="s">
        <v>649</v>
      </c>
      <c r="L201" s="52"/>
      <c r="M201" s="52"/>
      <c r="N201" s="18" t="s">
        <v>573</v>
      </c>
      <c r="O201" s="17">
        <v>42426</v>
      </c>
      <c r="P201" s="17">
        <v>42436</v>
      </c>
      <c r="Q201" s="17" t="s">
        <v>581</v>
      </c>
      <c r="R201" s="15" t="s">
        <v>536</v>
      </c>
      <c r="S201" s="19" t="s">
        <v>861</v>
      </c>
    </row>
    <row r="202" spans="1:19" ht="18" customHeight="1" x14ac:dyDescent="0.2">
      <c r="A202" s="15">
        <v>201</v>
      </c>
      <c r="B202" s="16">
        <v>79156186</v>
      </c>
      <c r="C202" s="15" t="s">
        <v>391</v>
      </c>
      <c r="D202" s="15" t="s">
        <v>392</v>
      </c>
      <c r="E202" s="17">
        <v>23085</v>
      </c>
      <c r="F202" s="59">
        <v>43951</v>
      </c>
      <c r="G202" s="60">
        <f t="shared" si="3"/>
        <v>57</v>
      </c>
      <c r="H202" s="15" t="s">
        <v>524</v>
      </c>
      <c r="I202" s="15">
        <v>410313</v>
      </c>
      <c r="J202" s="15" t="s">
        <v>545</v>
      </c>
      <c r="K202" s="53" t="s">
        <v>635</v>
      </c>
      <c r="L202" s="52"/>
      <c r="M202" s="52" t="s">
        <v>1284</v>
      </c>
      <c r="N202" s="18" t="s">
        <v>985</v>
      </c>
      <c r="O202" s="17">
        <v>33563</v>
      </c>
      <c r="P202" s="17">
        <v>33584</v>
      </c>
      <c r="Q202" s="17" t="s">
        <v>535</v>
      </c>
      <c r="R202" s="15" t="s">
        <v>536</v>
      </c>
      <c r="S202" s="19" t="s">
        <v>862</v>
      </c>
    </row>
    <row r="203" spans="1:19" ht="18" customHeight="1" x14ac:dyDescent="0.2">
      <c r="A203" s="15">
        <v>202</v>
      </c>
      <c r="B203" s="16">
        <v>79210082</v>
      </c>
      <c r="C203" s="15" t="s">
        <v>393</v>
      </c>
      <c r="D203" s="15" t="s">
        <v>394</v>
      </c>
      <c r="E203" s="17">
        <v>27018</v>
      </c>
      <c r="F203" s="17">
        <v>43951</v>
      </c>
      <c r="G203" s="60">
        <f t="shared" si="3"/>
        <v>46</v>
      </c>
      <c r="H203" s="15" t="s">
        <v>513</v>
      </c>
      <c r="I203" s="15">
        <v>102013</v>
      </c>
      <c r="J203" s="15" t="s">
        <v>545</v>
      </c>
      <c r="K203" s="53" t="s">
        <v>646</v>
      </c>
      <c r="L203" s="52"/>
      <c r="M203" s="52"/>
      <c r="N203" s="18" t="s">
        <v>548</v>
      </c>
      <c r="O203" s="17">
        <v>40766</v>
      </c>
      <c r="P203" s="17">
        <v>40766</v>
      </c>
      <c r="Q203" s="17" t="s">
        <v>581</v>
      </c>
      <c r="R203" s="15" t="s">
        <v>536</v>
      </c>
      <c r="S203" s="19" t="s">
        <v>863</v>
      </c>
    </row>
    <row r="204" spans="1:19" ht="18" customHeight="1" x14ac:dyDescent="0.2">
      <c r="A204" s="15">
        <v>203</v>
      </c>
      <c r="B204" s="16">
        <v>79287896</v>
      </c>
      <c r="C204" s="15" t="s">
        <v>395</v>
      </c>
      <c r="D204" s="15" t="s">
        <v>396</v>
      </c>
      <c r="E204" s="17">
        <v>23019</v>
      </c>
      <c r="F204" s="59">
        <v>43951</v>
      </c>
      <c r="G204" s="60">
        <f t="shared" si="3"/>
        <v>57</v>
      </c>
      <c r="H204" s="15" t="s">
        <v>517</v>
      </c>
      <c r="I204" s="15">
        <v>202817</v>
      </c>
      <c r="J204" s="15" t="s">
        <v>545</v>
      </c>
      <c r="K204" s="53" t="s">
        <v>636</v>
      </c>
      <c r="L204" s="52"/>
      <c r="M204" s="52" t="s">
        <v>1286</v>
      </c>
      <c r="N204" s="18" t="s">
        <v>961</v>
      </c>
      <c r="O204" s="17">
        <v>42502</v>
      </c>
      <c r="P204" s="17">
        <v>42503</v>
      </c>
      <c r="Q204" s="17" t="s">
        <v>596</v>
      </c>
      <c r="R204" s="15" t="s">
        <v>533</v>
      </c>
      <c r="S204" s="19" t="s">
        <v>864</v>
      </c>
    </row>
    <row r="205" spans="1:19" ht="18" customHeight="1" x14ac:dyDescent="0.2">
      <c r="A205" s="15">
        <v>204</v>
      </c>
      <c r="B205" s="16">
        <v>79289493</v>
      </c>
      <c r="C205" s="15" t="s">
        <v>397</v>
      </c>
      <c r="D205" s="15" t="s">
        <v>398</v>
      </c>
      <c r="E205" s="17">
        <v>23319</v>
      </c>
      <c r="F205" s="17">
        <v>43951</v>
      </c>
      <c r="G205" s="60">
        <f t="shared" si="3"/>
        <v>56</v>
      </c>
      <c r="H205" s="15" t="s">
        <v>517</v>
      </c>
      <c r="I205" s="15">
        <v>202824</v>
      </c>
      <c r="J205" s="15" t="s">
        <v>545</v>
      </c>
      <c r="K205" s="53" t="s">
        <v>645</v>
      </c>
      <c r="L205" s="52"/>
      <c r="M205" s="52" t="s">
        <v>1310</v>
      </c>
      <c r="N205" s="18" t="s">
        <v>532</v>
      </c>
      <c r="O205" s="17">
        <v>41526</v>
      </c>
      <c r="P205" s="17">
        <v>41526</v>
      </c>
      <c r="Q205" s="17" t="s">
        <v>535</v>
      </c>
      <c r="R205" s="15" t="s">
        <v>536</v>
      </c>
      <c r="S205" s="19" t="s">
        <v>865</v>
      </c>
    </row>
    <row r="206" spans="1:19" ht="18" customHeight="1" x14ac:dyDescent="0.2">
      <c r="A206" s="15">
        <v>205</v>
      </c>
      <c r="B206" s="16">
        <v>79305775</v>
      </c>
      <c r="C206" s="15" t="s">
        <v>399</v>
      </c>
      <c r="D206" s="15" t="s">
        <v>400</v>
      </c>
      <c r="E206" s="17">
        <v>23562</v>
      </c>
      <c r="F206" s="59">
        <v>43951</v>
      </c>
      <c r="G206" s="60">
        <f t="shared" si="3"/>
        <v>55</v>
      </c>
      <c r="H206" s="15" t="s">
        <v>517</v>
      </c>
      <c r="I206" s="15">
        <v>202824</v>
      </c>
      <c r="J206" s="15" t="s">
        <v>545</v>
      </c>
      <c r="K206" s="53" t="s">
        <v>662</v>
      </c>
      <c r="L206" s="52"/>
      <c r="M206" s="52" t="s">
        <v>1330</v>
      </c>
      <c r="N206" s="18" t="s">
        <v>548</v>
      </c>
      <c r="O206" s="17">
        <v>41526</v>
      </c>
      <c r="P206" s="17">
        <v>41526</v>
      </c>
      <c r="Q206" s="17" t="s">
        <v>535</v>
      </c>
      <c r="R206" s="15" t="s">
        <v>536</v>
      </c>
      <c r="S206" s="19" t="s">
        <v>866</v>
      </c>
    </row>
    <row r="207" spans="1:19" ht="18" customHeight="1" x14ac:dyDescent="0.2">
      <c r="A207" s="15">
        <v>206</v>
      </c>
      <c r="B207" s="16">
        <v>79312994</v>
      </c>
      <c r="C207" s="15" t="s">
        <v>401</v>
      </c>
      <c r="D207" s="15" t="s">
        <v>402</v>
      </c>
      <c r="E207" s="17">
        <v>23076</v>
      </c>
      <c r="F207" s="17">
        <v>43951</v>
      </c>
      <c r="G207" s="60">
        <f t="shared" si="3"/>
        <v>57</v>
      </c>
      <c r="H207" s="15" t="s">
        <v>515</v>
      </c>
      <c r="I207" s="15">
        <v>313214</v>
      </c>
      <c r="J207" s="15" t="s">
        <v>545</v>
      </c>
      <c r="K207" s="53" t="s">
        <v>665</v>
      </c>
      <c r="L207" s="52"/>
      <c r="M207" s="52"/>
      <c r="N207" s="18" t="s">
        <v>986</v>
      </c>
      <c r="O207" s="17">
        <v>42088</v>
      </c>
      <c r="P207" s="17">
        <v>42100</v>
      </c>
      <c r="Q207" s="17" t="s">
        <v>535</v>
      </c>
      <c r="R207" s="15" t="s">
        <v>536</v>
      </c>
      <c r="S207" s="19" t="s">
        <v>867</v>
      </c>
    </row>
    <row r="208" spans="1:19" ht="18" customHeight="1" x14ac:dyDescent="0.2">
      <c r="A208" s="15">
        <v>207</v>
      </c>
      <c r="B208" s="16">
        <v>79367528</v>
      </c>
      <c r="C208" s="15" t="s">
        <v>403</v>
      </c>
      <c r="D208" s="15" t="s">
        <v>404</v>
      </c>
      <c r="E208" s="17">
        <v>23868</v>
      </c>
      <c r="F208" s="59">
        <v>43951</v>
      </c>
      <c r="G208" s="60">
        <f t="shared" si="3"/>
        <v>54</v>
      </c>
      <c r="H208" s="15" t="s">
        <v>518</v>
      </c>
      <c r="I208" s="15">
        <v>404411</v>
      </c>
      <c r="J208" s="15" t="s">
        <v>537</v>
      </c>
      <c r="K208" s="53" t="s">
        <v>634</v>
      </c>
      <c r="L208" s="52"/>
      <c r="M208" s="52"/>
      <c r="N208" s="18" t="s">
        <v>987</v>
      </c>
      <c r="O208" s="17">
        <v>42471</v>
      </c>
      <c r="P208" s="17">
        <v>42480</v>
      </c>
      <c r="Q208" s="17" t="s">
        <v>541</v>
      </c>
      <c r="R208" s="15" t="s">
        <v>536</v>
      </c>
      <c r="S208" s="19" t="s">
        <v>868</v>
      </c>
    </row>
    <row r="209" spans="1:19" ht="18" customHeight="1" x14ac:dyDescent="0.2">
      <c r="A209" s="15">
        <v>208</v>
      </c>
      <c r="B209" s="16">
        <v>79369348</v>
      </c>
      <c r="C209" s="15" t="s">
        <v>405</v>
      </c>
      <c r="D209" s="15" t="s">
        <v>406</v>
      </c>
      <c r="E209" s="17">
        <v>24144</v>
      </c>
      <c r="F209" s="17">
        <v>43951</v>
      </c>
      <c r="G209" s="60">
        <f t="shared" si="3"/>
        <v>54</v>
      </c>
      <c r="H209" s="15" t="s">
        <v>513</v>
      </c>
      <c r="I209" s="15">
        <v>102007</v>
      </c>
      <c r="J209" s="15" t="s">
        <v>545</v>
      </c>
      <c r="K209" s="53" t="s">
        <v>641</v>
      </c>
      <c r="L209" s="52"/>
      <c r="M209" s="52"/>
      <c r="N209" s="18" t="s">
        <v>548</v>
      </c>
      <c r="O209" s="17">
        <v>34327</v>
      </c>
      <c r="P209" s="17">
        <v>34327</v>
      </c>
      <c r="Q209" s="17" t="s">
        <v>958</v>
      </c>
      <c r="R209" s="15" t="s">
        <v>536</v>
      </c>
      <c r="S209" s="20" t="s">
        <v>869</v>
      </c>
    </row>
    <row r="210" spans="1:19" ht="18" customHeight="1" x14ac:dyDescent="0.2">
      <c r="A210" s="15">
        <v>209</v>
      </c>
      <c r="B210" s="16">
        <v>79374377</v>
      </c>
      <c r="C210" s="15" t="s">
        <v>407</v>
      </c>
      <c r="D210" s="15" t="s">
        <v>408</v>
      </c>
      <c r="E210" s="17">
        <v>24139</v>
      </c>
      <c r="F210" s="59">
        <v>43951</v>
      </c>
      <c r="G210" s="60">
        <f t="shared" si="3"/>
        <v>54</v>
      </c>
      <c r="H210" s="15" t="s">
        <v>517</v>
      </c>
      <c r="I210" s="15">
        <v>202814</v>
      </c>
      <c r="J210" s="15" t="s">
        <v>544</v>
      </c>
      <c r="K210" s="53" t="s">
        <v>635</v>
      </c>
      <c r="L210" s="52"/>
      <c r="M210" s="52" t="s">
        <v>1284</v>
      </c>
      <c r="N210" s="18" t="s">
        <v>967</v>
      </c>
      <c r="O210" s="17">
        <v>41641</v>
      </c>
      <c r="P210" s="17">
        <v>41641</v>
      </c>
      <c r="Q210" s="17" t="s">
        <v>535</v>
      </c>
      <c r="R210" s="15" t="s">
        <v>536</v>
      </c>
      <c r="S210" s="19" t="s">
        <v>870</v>
      </c>
    </row>
    <row r="211" spans="1:19" ht="18" customHeight="1" x14ac:dyDescent="0.2">
      <c r="A211" s="15">
        <v>210</v>
      </c>
      <c r="B211" s="16">
        <v>79391475</v>
      </c>
      <c r="C211" s="15" t="s">
        <v>409</v>
      </c>
      <c r="D211" s="15" t="s">
        <v>384</v>
      </c>
      <c r="E211" s="17">
        <v>23847</v>
      </c>
      <c r="F211" s="17">
        <v>43951</v>
      </c>
      <c r="G211" s="60">
        <f t="shared" si="3"/>
        <v>55</v>
      </c>
      <c r="H211" s="15" t="s">
        <v>516</v>
      </c>
      <c r="I211" s="15">
        <v>204409</v>
      </c>
      <c r="J211" s="15" t="s">
        <v>544</v>
      </c>
      <c r="K211" s="53" t="s">
        <v>635</v>
      </c>
      <c r="L211" s="52"/>
      <c r="M211" s="52" t="s">
        <v>1308</v>
      </c>
      <c r="N211" s="18" t="s">
        <v>547</v>
      </c>
      <c r="O211" s="17">
        <v>42436</v>
      </c>
      <c r="P211" s="17">
        <v>42438</v>
      </c>
      <c r="Q211" s="17" t="s">
        <v>535</v>
      </c>
      <c r="R211" s="15" t="s">
        <v>536</v>
      </c>
      <c r="S211" s="19" t="s">
        <v>871</v>
      </c>
    </row>
    <row r="212" spans="1:19" ht="18" customHeight="1" x14ac:dyDescent="0.2">
      <c r="A212" s="15">
        <v>211</v>
      </c>
      <c r="B212" s="16">
        <v>79396634</v>
      </c>
      <c r="C212" s="15" t="s">
        <v>14</v>
      </c>
      <c r="D212" s="15" t="s">
        <v>410</v>
      </c>
      <c r="E212" s="17">
        <v>24368</v>
      </c>
      <c r="F212" s="59">
        <v>43951</v>
      </c>
      <c r="G212" s="60">
        <f t="shared" si="3"/>
        <v>53</v>
      </c>
      <c r="H212" s="15" t="s">
        <v>517</v>
      </c>
      <c r="I212" s="15">
        <v>202821</v>
      </c>
      <c r="J212" s="15" t="s">
        <v>545</v>
      </c>
      <c r="K212" s="53" t="s">
        <v>653</v>
      </c>
      <c r="L212" s="52" t="s">
        <v>1343</v>
      </c>
      <c r="M212" s="52" t="s">
        <v>1312</v>
      </c>
      <c r="N212" s="18" t="s">
        <v>961</v>
      </c>
      <c r="O212" s="17">
        <v>41526</v>
      </c>
      <c r="P212" s="17">
        <v>41526</v>
      </c>
      <c r="Q212" s="17" t="s">
        <v>541</v>
      </c>
      <c r="R212" s="15" t="s">
        <v>536</v>
      </c>
      <c r="S212" s="20" t="s">
        <v>872</v>
      </c>
    </row>
    <row r="213" spans="1:19" ht="18" customHeight="1" x14ac:dyDescent="0.2">
      <c r="A213" s="15">
        <v>212</v>
      </c>
      <c r="B213" s="16">
        <v>79398827</v>
      </c>
      <c r="C213" s="15" t="s">
        <v>47</v>
      </c>
      <c r="D213" s="15" t="s">
        <v>411</v>
      </c>
      <c r="E213" s="17">
        <v>24433</v>
      </c>
      <c r="F213" s="17">
        <v>43951</v>
      </c>
      <c r="G213" s="60">
        <f t="shared" si="3"/>
        <v>53</v>
      </c>
      <c r="H213" s="15" t="s">
        <v>517</v>
      </c>
      <c r="I213" s="15">
        <v>202823</v>
      </c>
      <c r="J213" s="15" t="s">
        <v>545</v>
      </c>
      <c r="K213" s="53" t="s">
        <v>646</v>
      </c>
      <c r="L213" s="52"/>
      <c r="M213" s="52" t="s">
        <v>1294</v>
      </c>
      <c r="N213" s="18" t="s">
        <v>988</v>
      </c>
      <c r="O213" s="17">
        <v>41526</v>
      </c>
      <c r="P213" s="17">
        <v>41526</v>
      </c>
      <c r="Q213" s="17" t="s">
        <v>535</v>
      </c>
      <c r="R213" s="15" t="s">
        <v>536</v>
      </c>
      <c r="S213" s="20" t="s">
        <v>873</v>
      </c>
    </row>
    <row r="214" spans="1:19" ht="18" customHeight="1" x14ac:dyDescent="0.2">
      <c r="A214" s="15">
        <v>213</v>
      </c>
      <c r="B214" s="16">
        <v>79404537</v>
      </c>
      <c r="C214" s="15" t="s">
        <v>412</v>
      </c>
      <c r="D214" s="15" t="s">
        <v>413</v>
      </c>
      <c r="E214" s="17">
        <v>24202</v>
      </c>
      <c r="F214" s="59">
        <v>43951</v>
      </c>
      <c r="G214" s="60">
        <f t="shared" si="3"/>
        <v>54</v>
      </c>
      <c r="H214" s="15" t="s">
        <v>522</v>
      </c>
      <c r="I214" s="15">
        <v>410314</v>
      </c>
      <c r="J214" s="15" t="s">
        <v>545</v>
      </c>
      <c r="K214" s="53" t="s">
        <v>635</v>
      </c>
      <c r="L214" s="52"/>
      <c r="M214" s="52" t="s">
        <v>1284</v>
      </c>
      <c r="N214" s="18" t="s">
        <v>603</v>
      </c>
      <c r="O214" s="17">
        <v>41526</v>
      </c>
      <c r="P214" s="17">
        <v>41526</v>
      </c>
      <c r="Q214" s="17" t="s">
        <v>535</v>
      </c>
      <c r="R214" s="15" t="s">
        <v>536</v>
      </c>
      <c r="S214" s="19" t="s">
        <v>874</v>
      </c>
    </row>
    <row r="215" spans="1:19" ht="18" customHeight="1" x14ac:dyDescent="0.2">
      <c r="A215" s="15">
        <v>214</v>
      </c>
      <c r="B215" s="16">
        <v>79412302</v>
      </c>
      <c r="C215" s="15" t="s">
        <v>11</v>
      </c>
      <c r="D215" s="15" t="s">
        <v>414</v>
      </c>
      <c r="E215" s="17">
        <v>23667</v>
      </c>
      <c r="F215" s="17">
        <v>43951</v>
      </c>
      <c r="G215" s="60">
        <f t="shared" si="3"/>
        <v>55</v>
      </c>
      <c r="H215" s="15" t="s">
        <v>517</v>
      </c>
      <c r="I215" s="15">
        <v>202820</v>
      </c>
      <c r="J215" s="15" t="s">
        <v>545</v>
      </c>
      <c r="K215" s="53" t="s">
        <v>662</v>
      </c>
      <c r="L215" s="52"/>
      <c r="M215" s="52" t="s">
        <v>1344</v>
      </c>
      <c r="N215" s="18" t="s">
        <v>532</v>
      </c>
      <c r="O215" s="17">
        <v>41526</v>
      </c>
      <c r="P215" s="17">
        <v>41526</v>
      </c>
      <c r="Q215" s="17" t="s">
        <v>535</v>
      </c>
      <c r="R215" s="15" t="s">
        <v>536</v>
      </c>
      <c r="S215" s="19" t="s">
        <v>875</v>
      </c>
    </row>
    <row r="216" spans="1:19" ht="18" customHeight="1" x14ac:dyDescent="0.2">
      <c r="A216" s="15">
        <v>215</v>
      </c>
      <c r="B216" s="16">
        <v>79425913</v>
      </c>
      <c r="C216" s="15" t="s">
        <v>415</v>
      </c>
      <c r="D216" s="15" t="s">
        <v>416</v>
      </c>
      <c r="E216" s="17">
        <v>24733</v>
      </c>
      <c r="F216" s="59">
        <v>43951</v>
      </c>
      <c r="G216" s="60">
        <f t="shared" si="3"/>
        <v>52</v>
      </c>
      <c r="H216" s="15" t="s">
        <v>517</v>
      </c>
      <c r="I216" s="15">
        <v>202824</v>
      </c>
      <c r="J216" s="15" t="s">
        <v>545</v>
      </c>
      <c r="K216" s="53" t="s">
        <v>656</v>
      </c>
      <c r="L216" s="52"/>
      <c r="M216" s="52"/>
      <c r="N216" s="18" t="s">
        <v>547</v>
      </c>
      <c r="O216" s="17">
        <v>41526</v>
      </c>
      <c r="P216" s="17">
        <v>41526</v>
      </c>
      <c r="Q216" s="17" t="s">
        <v>535</v>
      </c>
      <c r="R216" s="15" t="s">
        <v>536</v>
      </c>
      <c r="S216" s="19" t="s">
        <v>876</v>
      </c>
    </row>
    <row r="217" spans="1:19" ht="18" customHeight="1" x14ac:dyDescent="0.2">
      <c r="A217" s="15">
        <v>216</v>
      </c>
      <c r="B217" s="16">
        <v>79466533</v>
      </c>
      <c r="C217" s="15" t="s">
        <v>417</v>
      </c>
      <c r="D217" s="15" t="s">
        <v>418</v>
      </c>
      <c r="E217" s="17">
        <v>24895</v>
      </c>
      <c r="F217" s="17">
        <v>43951</v>
      </c>
      <c r="G217" s="60">
        <f t="shared" si="3"/>
        <v>52</v>
      </c>
      <c r="H217" s="15" t="s">
        <v>515</v>
      </c>
      <c r="I217" s="15">
        <v>313214</v>
      </c>
      <c r="J217" s="15" t="s">
        <v>545</v>
      </c>
      <c r="K217" s="53" t="s">
        <v>643</v>
      </c>
      <c r="L217" s="52"/>
      <c r="M217" s="52"/>
      <c r="N217" s="18" t="s">
        <v>1246</v>
      </c>
      <c r="O217" s="17">
        <v>41526</v>
      </c>
      <c r="P217" s="17">
        <v>41526</v>
      </c>
      <c r="Q217" s="17" t="s">
        <v>535</v>
      </c>
      <c r="R217" s="15" t="s">
        <v>536</v>
      </c>
      <c r="S217" s="19" t="s">
        <v>877</v>
      </c>
    </row>
    <row r="218" spans="1:19" ht="18" customHeight="1" x14ac:dyDescent="0.2">
      <c r="A218" s="15">
        <v>217</v>
      </c>
      <c r="B218" s="16">
        <v>79521816</v>
      </c>
      <c r="C218" s="15" t="s">
        <v>419</v>
      </c>
      <c r="D218" s="15" t="s">
        <v>950</v>
      </c>
      <c r="E218" s="17">
        <v>25769</v>
      </c>
      <c r="F218" s="59">
        <v>43951</v>
      </c>
      <c r="G218" s="60">
        <f t="shared" si="3"/>
        <v>49</v>
      </c>
      <c r="H218" s="15" t="s">
        <v>517</v>
      </c>
      <c r="I218" s="15">
        <v>202816</v>
      </c>
      <c r="J218" s="15" t="s">
        <v>545</v>
      </c>
      <c r="K218" s="53" t="s">
        <v>657</v>
      </c>
      <c r="L218" s="52" t="s">
        <v>1345</v>
      </c>
      <c r="M218" s="52" t="s">
        <v>1346</v>
      </c>
      <c r="N218" s="18" t="s">
        <v>574</v>
      </c>
      <c r="O218" s="17">
        <v>43115</v>
      </c>
      <c r="P218" s="17">
        <v>43122</v>
      </c>
      <c r="Q218" s="17" t="s">
        <v>535</v>
      </c>
      <c r="R218" s="15" t="s">
        <v>536</v>
      </c>
      <c r="S218" s="19" t="s">
        <v>878</v>
      </c>
    </row>
    <row r="219" spans="1:19" ht="18" customHeight="1" x14ac:dyDescent="0.2">
      <c r="A219" s="15">
        <v>218</v>
      </c>
      <c r="B219" s="16">
        <v>79522660</v>
      </c>
      <c r="C219" s="15" t="s">
        <v>420</v>
      </c>
      <c r="D219" s="15" t="s">
        <v>421</v>
      </c>
      <c r="E219" s="17">
        <v>25665</v>
      </c>
      <c r="F219" s="17">
        <v>43951</v>
      </c>
      <c r="G219" s="60">
        <f t="shared" si="3"/>
        <v>50</v>
      </c>
      <c r="H219" s="15" t="s">
        <v>516</v>
      </c>
      <c r="I219" s="15">
        <v>204410</v>
      </c>
      <c r="J219" s="15" t="s">
        <v>544</v>
      </c>
      <c r="K219" s="53" t="s">
        <v>639</v>
      </c>
      <c r="L219" s="52"/>
      <c r="M219" s="52"/>
      <c r="N219" s="18" t="s">
        <v>543</v>
      </c>
      <c r="O219" s="17">
        <v>42426</v>
      </c>
      <c r="P219" s="17">
        <v>42436</v>
      </c>
      <c r="Q219" s="17" t="s">
        <v>535</v>
      </c>
      <c r="R219" s="15" t="s">
        <v>536</v>
      </c>
      <c r="S219" s="19" t="s">
        <v>879</v>
      </c>
    </row>
    <row r="220" spans="1:19" ht="18" customHeight="1" x14ac:dyDescent="0.2">
      <c r="A220" s="15">
        <v>219</v>
      </c>
      <c r="B220" s="16">
        <v>79558185</v>
      </c>
      <c r="C220" s="15" t="s">
        <v>422</v>
      </c>
      <c r="D220" s="15" t="s">
        <v>423</v>
      </c>
      <c r="E220" s="17">
        <v>26689</v>
      </c>
      <c r="F220" s="59">
        <v>43951</v>
      </c>
      <c r="G220" s="60">
        <f t="shared" si="3"/>
        <v>47</v>
      </c>
      <c r="H220" s="15" t="s">
        <v>518</v>
      </c>
      <c r="I220" s="15">
        <v>404411</v>
      </c>
      <c r="J220" s="15" t="s">
        <v>537</v>
      </c>
      <c r="K220" s="53" t="s">
        <v>655</v>
      </c>
      <c r="L220" s="52"/>
      <c r="M220" s="52" t="s">
        <v>1292</v>
      </c>
      <c r="N220" s="18" t="s">
        <v>608</v>
      </c>
      <c r="O220" s="17">
        <v>37644</v>
      </c>
      <c r="P220" s="17">
        <v>37655</v>
      </c>
      <c r="Q220" s="17" t="s">
        <v>535</v>
      </c>
      <c r="R220" s="15" t="s">
        <v>536</v>
      </c>
      <c r="S220" s="19" t="s">
        <v>880</v>
      </c>
    </row>
    <row r="221" spans="1:19" ht="18" customHeight="1" x14ac:dyDescent="0.2">
      <c r="A221" s="15">
        <v>220</v>
      </c>
      <c r="B221" s="16">
        <v>79589527</v>
      </c>
      <c r="C221" s="15" t="s">
        <v>424</v>
      </c>
      <c r="D221" s="15" t="s">
        <v>425</v>
      </c>
      <c r="E221" s="17">
        <v>26228</v>
      </c>
      <c r="F221" s="17">
        <v>43951</v>
      </c>
      <c r="G221" s="60">
        <f t="shared" si="3"/>
        <v>48</v>
      </c>
      <c r="H221" s="15" t="s">
        <v>524</v>
      </c>
      <c r="I221" s="15">
        <v>410313</v>
      </c>
      <c r="J221" s="15" t="s">
        <v>544</v>
      </c>
      <c r="K221" s="53" t="s">
        <v>635</v>
      </c>
      <c r="L221" s="52"/>
      <c r="M221" s="52" t="s">
        <v>1284</v>
      </c>
      <c r="N221" s="18" t="s">
        <v>603</v>
      </c>
      <c r="O221" s="17">
        <v>41655</v>
      </c>
      <c r="P221" s="17">
        <v>41656</v>
      </c>
      <c r="Q221" s="17" t="s">
        <v>596</v>
      </c>
      <c r="R221" s="15" t="s">
        <v>533</v>
      </c>
      <c r="S221" s="20" t="s">
        <v>881</v>
      </c>
    </row>
    <row r="222" spans="1:19" ht="18" customHeight="1" x14ac:dyDescent="0.2">
      <c r="A222" s="15">
        <v>221</v>
      </c>
      <c r="B222" s="16">
        <v>79621296</v>
      </c>
      <c r="C222" s="15" t="s">
        <v>426</v>
      </c>
      <c r="D222" s="15" t="s">
        <v>427</v>
      </c>
      <c r="E222" s="17">
        <v>26944</v>
      </c>
      <c r="F222" s="59">
        <v>43951</v>
      </c>
      <c r="G222" s="60">
        <f t="shared" si="3"/>
        <v>46</v>
      </c>
      <c r="H222" s="15" t="s">
        <v>517</v>
      </c>
      <c r="I222" s="15">
        <v>202821</v>
      </c>
      <c r="J222" s="15" t="s">
        <v>545</v>
      </c>
      <c r="K222" s="53" t="s">
        <v>636</v>
      </c>
      <c r="L222" s="52"/>
      <c r="M222" s="52" t="s">
        <v>1301</v>
      </c>
      <c r="N222" s="18" t="s">
        <v>551</v>
      </c>
      <c r="O222" s="17">
        <v>41526</v>
      </c>
      <c r="P222" s="17">
        <v>41526</v>
      </c>
      <c r="Q222" s="17" t="s">
        <v>958</v>
      </c>
      <c r="R222" s="15" t="s">
        <v>536</v>
      </c>
      <c r="S222" s="19" t="s">
        <v>882</v>
      </c>
    </row>
    <row r="223" spans="1:19" ht="18" customHeight="1" x14ac:dyDescent="0.2">
      <c r="A223" s="15">
        <v>222</v>
      </c>
      <c r="B223" s="16">
        <v>79652980</v>
      </c>
      <c r="C223" s="15" t="s">
        <v>428</v>
      </c>
      <c r="D223" s="15" t="s">
        <v>429</v>
      </c>
      <c r="E223" s="17">
        <v>26663</v>
      </c>
      <c r="F223" s="17">
        <v>43951</v>
      </c>
      <c r="G223" s="60">
        <f t="shared" si="3"/>
        <v>47</v>
      </c>
      <c r="H223" s="15" t="s">
        <v>517</v>
      </c>
      <c r="I223" s="15">
        <v>202817</v>
      </c>
      <c r="J223" s="15" t="s">
        <v>544</v>
      </c>
      <c r="K223" s="53" t="s">
        <v>658</v>
      </c>
      <c r="L223" s="52"/>
      <c r="M223" s="52"/>
      <c r="N223" s="18" t="s">
        <v>548</v>
      </c>
      <c r="O223" s="17">
        <v>41550</v>
      </c>
      <c r="P223" s="17">
        <v>41550</v>
      </c>
      <c r="Q223" s="17" t="s">
        <v>958</v>
      </c>
      <c r="R223" s="15" t="s">
        <v>536</v>
      </c>
      <c r="S223" s="19" t="s">
        <v>883</v>
      </c>
    </row>
    <row r="224" spans="1:19" ht="18" customHeight="1" x14ac:dyDescent="0.2">
      <c r="A224" s="15">
        <v>223</v>
      </c>
      <c r="B224" s="16">
        <v>79693039</v>
      </c>
      <c r="C224" s="15" t="s">
        <v>430</v>
      </c>
      <c r="D224" s="15" t="s">
        <v>431</v>
      </c>
      <c r="E224" s="17">
        <v>27522</v>
      </c>
      <c r="F224" s="59">
        <v>43951</v>
      </c>
      <c r="G224" s="60">
        <f t="shared" si="3"/>
        <v>44</v>
      </c>
      <c r="H224" s="15" t="s">
        <v>516</v>
      </c>
      <c r="I224" s="15">
        <v>204410</v>
      </c>
      <c r="J224" s="15" t="s">
        <v>544</v>
      </c>
      <c r="K224" s="53" t="s">
        <v>658</v>
      </c>
      <c r="L224" s="52"/>
      <c r="M224" s="52"/>
      <c r="N224" s="18" t="s">
        <v>543</v>
      </c>
      <c r="O224" s="17">
        <v>41662</v>
      </c>
      <c r="P224" s="17">
        <v>41662</v>
      </c>
      <c r="Q224" s="17" t="s">
        <v>535</v>
      </c>
      <c r="R224" s="15" t="s">
        <v>580</v>
      </c>
      <c r="S224" s="19" t="s">
        <v>884</v>
      </c>
    </row>
    <row r="225" spans="1:19" ht="18" customHeight="1" x14ac:dyDescent="0.2">
      <c r="A225" s="15">
        <v>224</v>
      </c>
      <c r="B225" s="16">
        <v>79715654</v>
      </c>
      <c r="C225" s="15" t="s">
        <v>432</v>
      </c>
      <c r="D225" s="15" t="s">
        <v>433</v>
      </c>
      <c r="E225" s="17">
        <v>27653</v>
      </c>
      <c r="F225" s="17">
        <v>43951</v>
      </c>
      <c r="G225" s="60">
        <f t="shared" si="3"/>
        <v>44</v>
      </c>
      <c r="H225" s="15" t="s">
        <v>516</v>
      </c>
      <c r="I225" s="15">
        <v>204410</v>
      </c>
      <c r="J225" s="15" t="s">
        <v>544</v>
      </c>
      <c r="K225" s="53" t="s">
        <v>637</v>
      </c>
      <c r="L225" s="52"/>
      <c r="M225" s="52" t="s">
        <v>1284</v>
      </c>
      <c r="N225" s="18" t="s">
        <v>961</v>
      </c>
      <c r="O225" s="17">
        <v>42333</v>
      </c>
      <c r="P225" s="17">
        <v>42342</v>
      </c>
      <c r="Q225" s="17" t="s">
        <v>541</v>
      </c>
      <c r="R225" s="15" t="s">
        <v>536</v>
      </c>
      <c r="S225" s="19" t="s">
        <v>885</v>
      </c>
    </row>
    <row r="226" spans="1:19" ht="18" customHeight="1" x14ac:dyDescent="0.2">
      <c r="A226" s="15">
        <v>225</v>
      </c>
      <c r="B226" s="16">
        <v>79792992</v>
      </c>
      <c r="C226" s="15" t="s">
        <v>434</v>
      </c>
      <c r="D226" s="15" t="s">
        <v>435</v>
      </c>
      <c r="E226" s="17">
        <v>28404</v>
      </c>
      <c r="F226" s="59">
        <v>43951</v>
      </c>
      <c r="G226" s="60">
        <f t="shared" si="3"/>
        <v>42</v>
      </c>
      <c r="H226" s="15" t="s">
        <v>515</v>
      </c>
      <c r="I226" s="15">
        <v>313211</v>
      </c>
      <c r="J226" s="15" t="s">
        <v>544</v>
      </c>
      <c r="K226" s="53" t="s">
        <v>643</v>
      </c>
      <c r="L226" s="52"/>
      <c r="M226" s="52"/>
      <c r="N226" s="18" t="s">
        <v>575</v>
      </c>
      <c r="O226" s="17">
        <v>42426</v>
      </c>
      <c r="P226" s="17">
        <v>42430</v>
      </c>
      <c r="Q226" s="17" t="s">
        <v>541</v>
      </c>
      <c r="R226" s="15" t="s">
        <v>536</v>
      </c>
      <c r="S226" s="19" t="s">
        <v>886</v>
      </c>
    </row>
    <row r="227" spans="1:19" ht="18" customHeight="1" x14ac:dyDescent="0.2">
      <c r="A227" s="15">
        <v>226</v>
      </c>
      <c r="B227" s="16">
        <v>79813152</v>
      </c>
      <c r="C227" s="15" t="s">
        <v>436</v>
      </c>
      <c r="D227" s="15" t="s">
        <v>437</v>
      </c>
      <c r="E227" s="17">
        <v>28644</v>
      </c>
      <c r="F227" s="17">
        <v>43951</v>
      </c>
      <c r="G227" s="60">
        <f t="shared" si="3"/>
        <v>41</v>
      </c>
      <c r="H227" s="15" t="s">
        <v>524</v>
      </c>
      <c r="I227" s="15">
        <v>410313</v>
      </c>
      <c r="J227" s="15" t="s">
        <v>544</v>
      </c>
      <c r="K227" s="53" t="s">
        <v>635</v>
      </c>
      <c r="L227" s="52"/>
      <c r="M227" s="52" t="s">
        <v>1284</v>
      </c>
      <c r="N227" s="18" t="s">
        <v>603</v>
      </c>
      <c r="O227" s="17">
        <v>41550</v>
      </c>
      <c r="P227" s="17">
        <v>41550</v>
      </c>
      <c r="Q227" s="17" t="s">
        <v>594</v>
      </c>
      <c r="R227" s="15" t="s">
        <v>533</v>
      </c>
      <c r="S227" s="20" t="s">
        <v>887</v>
      </c>
    </row>
    <row r="228" spans="1:19" ht="18" customHeight="1" x14ac:dyDescent="0.2">
      <c r="A228" s="15">
        <v>227</v>
      </c>
      <c r="B228" s="16">
        <v>79889996</v>
      </c>
      <c r="C228" s="15" t="s">
        <v>438</v>
      </c>
      <c r="D228" s="15" t="s">
        <v>439</v>
      </c>
      <c r="E228" s="17">
        <v>28503</v>
      </c>
      <c r="F228" s="59">
        <v>43951</v>
      </c>
      <c r="G228" s="60">
        <f t="shared" si="3"/>
        <v>42</v>
      </c>
      <c r="H228" s="15" t="s">
        <v>516</v>
      </c>
      <c r="I228" s="15">
        <v>204410</v>
      </c>
      <c r="J228" s="15" t="s">
        <v>544</v>
      </c>
      <c r="K228" s="53" t="s">
        <v>650</v>
      </c>
      <c r="L228" s="52"/>
      <c r="M228" s="52"/>
      <c r="N228" s="18" t="s">
        <v>969</v>
      </c>
      <c r="O228" s="17">
        <v>42348</v>
      </c>
      <c r="P228" s="17">
        <v>42353</v>
      </c>
      <c r="Q228" s="17" t="s">
        <v>957</v>
      </c>
      <c r="R228" s="15" t="s">
        <v>531</v>
      </c>
      <c r="S228" s="19" t="s">
        <v>888</v>
      </c>
    </row>
    <row r="229" spans="1:19" ht="18" customHeight="1" x14ac:dyDescent="0.2">
      <c r="A229" s="15">
        <v>228</v>
      </c>
      <c r="B229" s="16">
        <v>79915875</v>
      </c>
      <c r="C229" s="15" t="s">
        <v>440</v>
      </c>
      <c r="D229" s="15" t="s">
        <v>441</v>
      </c>
      <c r="E229" s="17">
        <v>29232</v>
      </c>
      <c r="F229" s="17">
        <v>43951</v>
      </c>
      <c r="G229" s="60">
        <f t="shared" si="3"/>
        <v>40</v>
      </c>
      <c r="H229" s="15" t="s">
        <v>516</v>
      </c>
      <c r="I229" s="15">
        <v>204406</v>
      </c>
      <c r="J229" s="15" t="s">
        <v>544</v>
      </c>
      <c r="K229" s="53" t="s">
        <v>638</v>
      </c>
      <c r="L229" s="52"/>
      <c r="M229" s="52" t="s">
        <v>1291</v>
      </c>
      <c r="N229" s="18" t="s">
        <v>547</v>
      </c>
      <c r="O229" s="17">
        <v>41624</v>
      </c>
      <c r="P229" s="17">
        <v>41624</v>
      </c>
      <c r="Q229" s="17" t="s">
        <v>541</v>
      </c>
      <c r="R229" s="15" t="s">
        <v>959</v>
      </c>
      <c r="S229" s="19" t="s">
        <v>889</v>
      </c>
    </row>
    <row r="230" spans="1:19" ht="18" customHeight="1" x14ac:dyDescent="0.2">
      <c r="A230" s="15">
        <v>229</v>
      </c>
      <c r="B230" s="16">
        <v>79918125</v>
      </c>
      <c r="C230" s="15" t="s">
        <v>442</v>
      </c>
      <c r="D230" s="15" t="s">
        <v>443</v>
      </c>
      <c r="E230" s="17">
        <v>29451</v>
      </c>
      <c r="F230" s="59">
        <v>43951</v>
      </c>
      <c r="G230" s="60">
        <f t="shared" si="3"/>
        <v>39</v>
      </c>
      <c r="H230" s="15" t="s">
        <v>516</v>
      </c>
      <c r="I230" s="15">
        <v>204406</v>
      </c>
      <c r="J230" s="15" t="s">
        <v>544</v>
      </c>
      <c r="K230" s="53" t="s">
        <v>633</v>
      </c>
      <c r="L230" s="52"/>
      <c r="M230" s="52" t="s">
        <v>1311</v>
      </c>
      <c r="N230" s="18" t="s">
        <v>543</v>
      </c>
      <c r="O230" s="17">
        <v>41663</v>
      </c>
      <c r="P230" s="17">
        <v>41663</v>
      </c>
      <c r="Q230" s="17" t="s">
        <v>535</v>
      </c>
      <c r="R230" s="15" t="s">
        <v>536</v>
      </c>
      <c r="S230" s="19" t="s">
        <v>890</v>
      </c>
    </row>
    <row r="231" spans="1:19" ht="18" customHeight="1" x14ac:dyDescent="0.2">
      <c r="A231" s="15">
        <v>230</v>
      </c>
      <c r="B231" s="16">
        <v>79976774</v>
      </c>
      <c r="C231" s="15" t="s">
        <v>444</v>
      </c>
      <c r="D231" s="15" t="s">
        <v>445</v>
      </c>
      <c r="E231" s="17">
        <v>29440</v>
      </c>
      <c r="F231" s="17">
        <v>43951</v>
      </c>
      <c r="G231" s="60">
        <f t="shared" si="3"/>
        <v>39</v>
      </c>
      <c r="H231" s="15" t="s">
        <v>516</v>
      </c>
      <c r="I231" s="15">
        <v>204410</v>
      </c>
      <c r="J231" s="15" t="s">
        <v>544</v>
      </c>
      <c r="K231" s="53" t="s">
        <v>638</v>
      </c>
      <c r="L231" s="52"/>
      <c r="M231" s="52" t="s">
        <v>1287</v>
      </c>
      <c r="N231" s="18" t="s">
        <v>961</v>
      </c>
      <c r="O231" s="17">
        <v>41662</v>
      </c>
      <c r="P231" s="17">
        <v>41662</v>
      </c>
      <c r="Q231" s="17" t="s">
        <v>595</v>
      </c>
      <c r="R231" s="15" t="s">
        <v>533</v>
      </c>
      <c r="S231" s="19" t="s">
        <v>891</v>
      </c>
    </row>
    <row r="232" spans="1:19" ht="18" customHeight="1" x14ac:dyDescent="0.2">
      <c r="A232" s="15">
        <v>231</v>
      </c>
      <c r="B232" s="16">
        <v>80095696</v>
      </c>
      <c r="C232" s="15" t="s">
        <v>446</v>
      </c>
      <c r="D232" s="15" t="s">
        <v>447</v>
      </c>
      <c r="E232" s="17">
        <v>30112</v>
      </c>
      <c r="F232" s="59">
        <v>43951</v>
      </c>
      <c r="G232" s="60">
        <f t="shared" si="3"/>
        <v>37</v>
      </c>
      <c r="H232" s="15" t="s">
        <v>517</v>
      </c>
      <c r="I232" s="15">
        <v>202818</v>
      </c>
      <c r="J232" s="15" t="s">
        <v>544</v>
      </c>
      <c r="K232" s="53" t="s">
        <v>643</v>
      </c>
      <c r="L232" s="52"/>
      <c r="M232" s="52"/>
      <c r="N232" s="18" t="s">
        <v>532</v>
      </c>
      <c r="O232" s="17">
        <v>41606</v>
      </c>
      <c r="P232" s="17">
        <v>41607</v>
      </c>
      <c r="Q232" s="17" t="s">
        <v>958</v>
      </c>
      <c r="R232" s="15" t="s">
        <v>536</v>
      </c>
      <c r="S232" s="20" t="s">
        <v>892</v>
      </c>
    </row>
    <row r="233" spans="1:19" ht="18" customHeight="1" x14ac:dyDescent="0.2">
      <c r="A233" s="15">
        <v>232</v>
      </c>
      <c r="B233" s="16">
        <v>80143780</v>
      </c>
      <c r="C233" s="15" t="s">
        <v>448</v>
      </c>
      <c r="D233" s="15" t="s">
        <v>449</v>
      </c>
      <c r="E233" s="17">
        <v>30811</v>
      </c>
      <c r="F233" s="17">
        <v>43951</v>
      </c>
      <c r="G233" s="60">
        <f t="shared" si="3"/>
        <v>35</v>
      </c>
      <c r="H233" s="15" t="s">
        <v>524</v>
      </c>
      <c r="I233" s="15">
        <v>410313</v>
      </c>
      <c r="J233" s="15" t="s">
        <v>544</v>
      </c>
      <c r="K233" s="53" t="s">
        <v>635</v>
      </c>
      <c r="L233" s="52"/>
      <c r="M233" s="52" t="s">
        <v>1284</v>
      </c>
      <c r="N233" s="18" t="s">
        <v>603</v>
      </c>
      <c r="O233" s="17">
        <v>41550</v>
      </c>
      <c r="P233" s="17">
        <v>41550</v>
      </c>
      <c r="Q233" s="17" t="s">
        <v>957</v>
      </c>
      <c r="R233" s="15" t="s">
        <v>533</v>
      </c>
      <c r="S233" s="19" t="s">
        <v>893</v>
      </c>
    </row>
    <row r="234" spans="1:19" ht="18" customHeight="1" x14ac:dyDescent="0.2">
      <c r="A234" s="15">
        <v>233</v>
      </c>
      <c r="B234" s="16">
        <v>80195312</v>
      </c>
      <c r="C234" s="15" t="s">
        <v>450</v>
      </c>
      <c r="D234" s="15" t="s">
        <v>451</v>
      </c>
      <c r="E234" s="17">
        <v>30508</v>
      </c>
      <c r="F234" s="59">
        <v>43951</v>
      </c>
      <c r="G234" s="60">
        <f t="shared" si="3"/>
        <v>36</v>
      </c>
      <c r="H234" s="15" t="s">
        <v>513</v>
      </c>
      <c r="I234" s="15">
        <v>102006</v>
      </c>
      <c r="J234" s="15" t="s">
        <v>537</v>
      </c>
      <c r="K234" s="53" t="s">
        <v>634</v>
      </c>
      <c r="L234" s="52" t="s">
        <v>1347</v>
      </c>
      <c r="M234" s="52" t="s">
        <v>1329</v>
      </c>
      <c r="N234" s="18" t="s">
        <v>530</v>
      </c>
      <c r="O234" s="17">
        <v>42451</v>
      </c>
      <c r="P234" s="17">
        <v>42461</v>
      </c>
      <c r="Q234" s="17" t="s">
        <v>541</v>
      </c>
      <c r="R234" s="15" t="s">
        <v>536</v>
      </c>
      <c r="S234" s="19" t="s">
        <v>894</v>
      </c>
    </row>
    <row r="235" spans="1:19" ht="18" customHeight="1" x14ac:dyDescent="0.2">
      <c r="A235" s="15">
        <v>234</v>
      </c>
      <c r="B235" s="16">
        <v>80219084</v>
      </c>
      <c r="C235" s="15" t="s">
        <v>452</v>
      </c>
      <c r="D235" s="15" t="s">
        <v>453</v>
      </c>
      <c r="E235" s="17">
        <v>29933</v>
      </c>
      <c r="F235" s="17">
        <v>43951</v>
      </c>
      <c r="G235" s="60">
        <f t="shared" si="3"/>
        <v>38</v>
      </c>
      <c r="H235" s="15" t="s">
        <v>523</v>
      </c>
      <c r="I235" s="15">
        <v>312411</v>
      </c>
      <c r="J235" s="15" t="s">
        <v>544</v>
      </c>
      <c r="K235" s="53" t="s">
        <v>636</v>
      </c>
      <c r="L235" s="52"/>
      <c r="M235" s="52" t="s">
        <v>1286</v>
      </c>
      <c r="N235" s="18" t="s">
        <v>577</v>
      </c>
      <c r="O235" s="17">
        <v>42401</v>
      </c>
      <c r="P235" s="17">
        <v>42403</v>
      </c>
      <c r="Q235" s="17" t="s">
        <v>535</v>
      </c>
      <c r="R235" s="15" t="s">
        <v>580</v>
      </c>
      <c r="S235" s="19" t="s">
        <v>895</v>
      </c>
    </row>
    <row r="236" spans="1:19" ht="18" customHeight="1" x14ac:dyDescent="0.2">
      <c r="A236" s="15">
        <v>235</v>
      </c>
      <c r="B236" s="16">
        <v>80269479</v>
      </c>
      <c r="C236" s="15" t="s">
        <v>454</v>
      </c>
      <c r="D236" s="15" t="s">
        <v>455</v>
      </c>
      <c r="E236" s="17">
        <v>24173</v>
      </c>
      <c r="F236" s="59">
        <v>43951</v>
      </c>
      <c r="G236" s="60">
        <f t="shared" si="3"/>
        <v>54</v>
      </c>
      <c r="H236" s="15" t="s">
        <v>517</v>
      </c>
      <c r="I236" s="15">
        <v>202814</v>
      </c>
      <c r="J236" s="15" t="s">
        <v>544</v>
      </c>
      <c r="K236" s="53" t="s">
        <v>637</v>
      </c>
      <c r="L236" s="52"/>
      <c r="M236" s="52" t="s">
        <v>1293</v>
      </c>
      <c r="N236" s="18" t="s">
        <v>961</v>
      </c>
      <c r="O236" s="17">
        <v>41598</v>
      </c>
      <c r="P236" s="17">
        <v>42887</v>
      </c>
      <c r="Q236" s="17" t="s">
        <v>958</v>
      </c>
      <c r="R236" s="15" t="s">
        <v>536</v>
      </c>
      <c r="S236" s="19" t="s">
        <v>896</v>
      </c>
    </row>
    <row r="237" spans="1:19" ht="18" customHeight="1" x14ac:dyDescent="0.2">
      <c r="A237" s="15">
        <v>236</v>
      </c>
      <c r="B237" s="16">
        <v>80415402</v>
      </c>
      <c r="C237" s="15" t="s">
        <v>456</v>
      </c>
      <c r="D237" s="15" t="s">
        <v>457</v>
      </c>
      <c r="E237" s="17">
        <v>25173</v>
      </c>
      <c r="F237" s="17">
        <v>43951</v>
      </c>
      <c r="G237" s="60">
        <f t="shared" si="3"/>
        <v>51</v>
      </c>
      <c r="H237" s="15" t="s">
        <v>513</v>
      </c>
      <c r="I237" s="15">
        <v>102015</v>
      </c>
      <c r="J237" s="15" t="s">
        <v>545</v>
      </c>
      <c r="K237" s="53" t="s">
        <v>639</v>
      </c>
      <c r="L237" s="52"/>
      <c r="M237" s="52"/>
      <c r="N237" s="18" t="s">
        <v>548</v>
      </c>
      <c r="O237" s="17">
        <v>41555</v>
      </c>
      <c r="P237" s="17">
        <v>41575</v>
      </c>
      <c r="Q237" s="17" t="s">
        <v>541</v>
      </c>
      <c r="R237" s="15" t="s">
        <v>536</v>
      </c>
      <c r="S237" s="19" t="s">
        <v>897</v>
      </c>
    </row>
    <row r="238" spans="1:19" ht="18" customHeight="1" x14ac:dyDescent="0.2">
      <c r="A238" s="15">
        <v>237</v>
      </c>
      <c r="B238" s="16">
        <v>80466290</v>
      </c>
      <c r="C238" s="15" t="s">
        <v>458</v>
      </c>
      <c r="D238" s="15" t="s">
        <v>459</v>
      </c>
      <c r="E238" s="17">
        <v>26269</v>
      </c>
      <c r="F238" s="59">
        <v>43951</v>
      </c>
      <c r="G238" s="60">
        <f t="shared" si="3"/>
        <v>48</v>
      </c>
      <c r="H238" s="15" t="s">
        <v>524</v>
      </c>
      <c r="I238" s="15">
        <v>410313</v>
      </c>
      <c r="J238" s="15" t="s">
        <v>545</v>
      </c>
      <c r="K238" s="53" t="s">
        <v>635</v>
      </c>
      <c r="L238" s="52"/>
      <c r="M238" s="52" t="s">
        <v>1284</v>
      </c>
      <c r="N238" s="18" t="s">
        <v>987</v>
      </c>
      <c r="O238" s="17">
        <v>33585</v>
      </c>
      <c r="P238" s="17">
        <v>33627</v>
      </c>
      <c r="Q238" s="17" t="s">
        <v>535</v>
      </c>
      <c r="R238" s="15" t="s">
        <v>536</v>
      </c>
      <c r="S238" s="19" t="s">
        <v>898</v>
      </c>
    </row>
    <row r="239" spans="1:19" ht="18" customHeight="1" x14ac:dyDescent="0.2">
      <c r="A239" s="15">
        <v>238</v>
      </c>
      <c r="B239" s="16">
        <v>80773151</v>
      </c>
      <c r="C239" s="15" t="s">
        <v>460</v>
      </c>
      <c r="D239" s="15" t="s">
        <v>461</v>
      </c>
      <c r="E239" s="17">
        <v>31224</v>
      </c>
      <c r="F239" s="17">
        <v>43951</v>
      </c>
      <c r="G239" s="60">
        <f t="shared" si="3"/>
        <v>34</v>
      </c>
      <c r="H239" s="15" t="s">
        <v>516</v>
      </c>
      <c r="I239" s="15">
        <v>204410</v>
      </c>
      <c r="J239" s="15" t="s">
        <v>544</v>
      </c>
      <c r="K239" s="53" t="s">
        <v>643</v>
      </c>
      <c r="L239" s="52"/>
      <c r="M239" s="52"/>
      <c r="N239" s="18" t="s">
        <v>989</v>
      </c>
      <c r="O239" s="17">
        <v>42933</v>
      </c>
      <c r="P239" s="17">
        <v>42583</v>
      </c>
      <c r="Q239" s="17" t="s">
        <v>581</v>
      </c>
      <c r="R239" s="15" t="s">
        <v>536</v>
      </c>
      <c r="S239" s="19" t="s">
        <v>899</v>
      </c>
    </row>
    <row r="240" spans="1:19" ht="18" customHeight="1" x14ac:dyDescent="0.2">
      <c r="A240" s="15">
        <v>239</v>
      </c>
      <c r="B240" s="16">
        <v>80807249</v>
      </c>
      <c r="C240" s="15" t="s">
        <v>462</v>
      </c>
      <c r="D240" s="15" t="s">
        <v>463</v>
      </c>
      <c r="E240" s="17">
        <v>30781</v>
      </c>
      <c r="F240" s="59">
        <v>43951</v>
      </c>
      <c r="G240" s="60">
        <f t="shared" si="3"/>
        <v>36</v>
      </c>
      <c r="H240" s="15" t="s">
        <v>517</v>
      </c>
      <c r="I240" s="15">
        <v>202817</v>
      </c>
      <c r="J240" s="15" t="s">
        <v>544</v>
      </c>
      <c r="K240" s="53" t="s">
        <v>658</v>
      </c>
      <c r="L240" s="52"/>
      <c r="M240" s="52" t="s">
        <v>1303</v>
      </c>
      <c r="N240" s="18" t="s">
        <v>543</v>
      </c>
      <c r="O240" s="17">
        <v>41550</v>
      </c>
      <c r="P240" s="17">
        <v>41550</v>
      </c>
      <c r="Q240" s="17" t="s">
        <v>541</v>
      </c>
      <c r="R240" s="15" t="s">
        <v>536</v>
      </c>
      <c r="S240" s="19" t="s">
        <v>900</v>
      </c>
    </row>
    <row r="241" spans="1:19" ht="18" customHeight="1" x14ac:dyDescent="0.2">
      <c r="A241" s="15">
        <v>240</v>
      </c>
      <c r="B241" s="16">
        <v>80820405</v>
      </c>
      <c r="C241" s="15" t="s">
        <v>464</v>
      </c>
      <c r="D241" s="15" t="s">
        <v>465</v>
      </c>
      <c r="E241" s="17">
        <v>31178</v>
      </c>
      <c r="F241" s="17">
        <v>43951</v>
      </c>
      <c r="G241" s="60">
        <f t="shared" si="3"/>
        <v>34</v>
      </c>
      <c r="H241" s="15" t="s">
        <v>516</v>
      </c>
      <c r="I241" s="15">
        <v>204410</v>
      </c>
      <c r="J241" s="15" t="s">
        <v>544</v>
      </c>
      <c r="K241" s="53" t="s">
        <v>641</v>
      </c>
      <c r="L241" s="52"/>
      <c r="M241" s="52"/>
      <c r="N241" s="18" t="s">
        <v>543</v>
      </c>
      <c r="O241" s="17">
        <v>41662</v>
      </c>
      <c r="P241" s="17">
        <v>41662</v>
      </c>
      <c r="Q241" s="17" t="s">
        <v>958</v>
      </c>
      <c r="R241" s="15" t="s">
        <v>533</v>
      </c>
      <c r="S241" s="19" t="s">
        <v>901</v>
      </c>
    </row>
    <row r="242" spans="1:19" ht="18" customHeight="1" x14ac:dyDescent="0.2">
      <c r="A242" s="15">
        <v>241</v>
      </c>
      <c r="B242" s="16">
        <v>80904253</v>
      </c>
      <c r="C242" s="15" t="s">
        <v>466</v>
      </c>
      <c r="D242" s="15" t="s">
        <v>467</v>
      </c>
      <c r="E242" s="17">
        <v>31279</v>
      </c>
      <c r="F242" s="59">
        <v>43951</v>
      </c>
      <c r="G242" s="60">
        <f t="shared" si="3"/>
        <v>34</v>
      </c>
      <c r="H242" s="15" t="s">
        <v>516</v>
      </c>
      <c r="I242" s="15">
        <v>204410</v>
      </c>
      <c r="J242" s="15" t="s">
        <v>544</v>
      </c>
      <c r="K242" s="53" t="s">
        <v>660</v>
      </c>
      <c r="L242" s="52"/>
      <c r="M242" s="52" t="s">
        <v>1348</v>
      </c>
      <c r="N242" s="18" t="s">
        <v>964</v>
      </c>
      <c r="O242" s="17">
        <v>42297</v>
      </c>
      <c r="P242" s="17">
        <v>42297</v>
      </c>
      <c r="Q242" s="17" t="s">
        <v>535</v>
      </c>
      <c r="R242" s="15" t="s">
        <v>536</v>
      </c>
      <c r="S242" s="19" t="s">
        <v>902</v>
      </c>
    </row>
    <row r="243" spans="1:19" ht="18" customHeight="1" x14ac:dyDescent="0.2">
      <c r="A243" s="15">
        <v>242</v>
      </c>
      <c r="B243" s="16">
        <v>82360616</v>
      </c>
      <c r="C243" s="15" t="s">
        <v>468</v>
      </c>
      <c r="D243" s="15" t="s">
        <v>469</v>
      </c>
      <c r="E243" s="17">
        <v>24214</v>
      </c>
      <c r="F243" s="17">
        <v>43951</v>
      </c>
      <c r="G243" s="60">
        <f t="shared" si="3"/>
        <v>54</v>
      </c>
      <c r="H243" s="15" t="s">
        <v>517</v>
      </c>
      <c r="I243" s="15">
        <v>202818</v>
      </c>
      <c r="J243" s="15" t="s">
        <v>537</v>
      </c>
      <c r="K243" s="53" t="s">
        <v>655</v>
      </c>
      <c r="L243" s="52" t="s">
        <v>1349</v>
      </c>
      <c r="M243" s="52" t="s">
        <v>1287</v>
      </c>
      <c r="N243" s="18" t="s">
        <v>543</v>
      </c>
      <c r="O243" s="17">
        <v>40206</v>
      </c>
      <c r="P243" s="17">
        <v>40207</v>
      </c>
      <c r="Q243" s="17" t="s">
        <v>593</v>
      </c>
      <c r="R243" s="15" t="s">
        <v>536</v>
      </c>
      <c r="S243" s="20" t="s">
        <v>903</v>
      </c>
    </row>
    <row r="244" spans="1:19" ht="18" customHeight="1" x14ac:dyDescent="0.2">
      <c r="A244" s="15">
        <v>243</v>
      </c>
      <c r="B244" s="16">
        <v>91074527</v>
      </c>
      <c r="C244" s="15" t="s">
        <v>470</v>
      </c>
      <c r="D244" s="15" t="s">
        <v>471</v>
      </c>
      <c r="E244" s="17">
        <v>27070</v>
      </c>
      <c r="F244" s="59">
        <v>43951</v>
      </c>
      <c r="G244" s="60">
        <f t="shared" si="3"/>
        <v>46</v>
      </c>
      <c r="H244" s="15" t="s">
        <v>517</v>
      </c>
      <c r="I244" s="15">
        <v>202824</v>
      </c>
      <c r="J244" s="15" t="s">
        <v>537</v>
      </c>
      <c r="K244" s="53" t="s">
        <v>655</v>
      </c>
      <c r="L244" s="52" t="s">
        <v>1350</v>
      </c>
      <c r="M244" s="52" t="s">
        <v>1292</v>
      </c>
      <c r="N244" s="18" t="s">
        <v>543</v>
      </c>
      <c r="O244" s="17">
        <v>41436</v>
      </c>
      <c r="P244" s="17">
        <v>41436</v>
      </c>
      <c r="Q244" s="17" t="s">
        <v>595</v>
      </c>
      <c r="R244" s="15" t="s">
        <v>536</v>
      </c>
      <c r="S244" s="19" t="s">
        <v>904</v>
      </c>
    </row>
    <row r="245" spans="1:19" ht="18" customHeight="1" x14ac:dyDescent="0.2">
      <c r="A245" s="15">
        <v>244</v>
      </c>
      <c r="B245" s="16">
        <v>91230305</v>
      </c>
      <c r="C245" s="15" t="s">
        <v>472</v>
      </c>
      <c r="D245" s="15" t="s">
        <v>473</v>
      </c>
      <c r="E245" s="17">
        <v>23474</v>
      </c>
      <c r="F245" s="17">
        <v>43951</v>
      </c>
      <c r="G245" s="60">
        <f t="shared" si="3"/>
        <v>56</v>
      </c>
      <c r="H245" s="15" t="s">
        <v>513</v>
      </c>
      <c r="I245" s="15">
        <v>102015</v>
      </c>
      <c r="J245" s="15" t="s">
        <v>545</v>
      </c>
      <c r="K245" s="53" t="s">
        <v>646</v>
      </c>
      <c r="L245" s="52"/>
      <c r="M245" s="52"/>
      <c r="N245" s="18" t="s">
        <v>543</v>
      </c>
      <c r="O245" s="17">
        <v>43423</v>
      </c>
      <c r="P245" s="17">
        <v>43440</v>
      </c>
      <c r="Q245" s="17" t="s">
        <v>535</v>
      </c>
      <c r="R245" s="15" t="s">
        <v>536</v>
      </c>
      <c r="S245" s="20" t="s">
        <v>905</v>
      </c>
    </row>
    <row r="246" spans="1:19" ht="18" customHeight="1" x14ac:dyDescent="0.2">
      <c r="A246" s="15">
        <v>245</v>
      </c>
      <c r="B246" s="16">
        <v>91462020</v>
      </c>
      <c r="C246" s="15" t="s">
        <v>474</v>
      </c>
      <c r="D246" s="15" t="s">
        <v>475</v>
      </c>
      <c r="E246" s="17">
        <v>24917</v>
      </c>
      <c r="F246" s="59">
        <v>43951</v>
      </c>
      <c r="G246" s="60">
        <f t="shared" si="3"/>
        <v>52</v>
      </c>
      <c r="H246" s="15" t="s">
        <v>520</v>
      </c>
      <c r="I246" s="15">
        <v>421019</v>
      </c>
      <c r="J246" s="15" t="s">
        <v>545</v>
      </c>
      <c r="K246" s="53" t="s">
        <v>635</v>
      </c>
      <c r="L246" s="52"/>
      <c r="M246" s="52" t="s">
        <v>1308</v>
      </c>
      <c r="N246" s="18" t="s">
        <v>603</v>
      </c>
      <c r="O246" s="17">
        <v>41526</v>
      </c>
      <c r="P246" s="17">
        <v>41526</v>
      </c>
      <c r="Q246" s="17" t="s">
        <v>535</v>
      </c>
      <c r="R246" s="15" t="s">
        <v>536</v>
      </c>
      <c r="S246" s="19" t="s">
        <v>906</v>
      </c>
    </row>
    <row r="247" spans="1:19" ht="18" customHeight="1" x14ac:dyDescent="0.2">
      <c r="A247" s="15">
        <v>246</v>
      </c>
      <c r="B247" s="16">
        <v>91478859</v>
      </c>
      <c r="C247" s="15" t="s">
        <v>476</v>
      </c>
      <c r="D247" s="15" t="s">
        <v>477</v>
      </c>
      <c r="E247" s="17">
        <v>27644</v>
      </c>
      <c r="F247" s="17">
        <v>43951</v>
      </c>
      <c r="G247" s="60">
        <f t="shared" si="3"/>
        <v>44</v>
      </c>
      <c r="H247" s="15" t="s">
        <v>516</v>
      </c>
      <c r="I247" s="15">
        <v>204410</v>
      </c>
      <c r="J247" s="15" t="s">
        <v>544</v>
      </c>
      <c r="K247" s="53" t="s">
        <v>658</v>
      </c>
      <c r="L247" s="52"/>
      <c r="M247" s="52"/>
      <c r="N247" s="18" t="s">
        <v>543</v>
      </c>
      <c r="O247" s="17">
        <v>42333</v>
      </c>
      <c r="P247" s="17">
        <v>42356</v>
      </c>
      <c r="Q247" s="17" t="s">
        <v>535</v>
      </c>
      <c r="R247" s="15" t="s">
        <v>536</v>
      </c>
      <c r="S247" s="19" t="s">
        <v>907</v>
      </c>
    </row>
    <row r="248" spans="1:19" ht="18" customHeight="1" x14ac:dyDescent="0.2">
      <c r="A248" s="15">
        <v>247</v>
      </c>
      <c r="B248" s="16">
        <v>93412035</v>
      </c>
      <c r="C248" s="15" t="s">
        <v>417</v>
      </c>
      <c r="D248" s="15" t="s">
        <v>478</v>
      </c>
      <c r="E248" s="17">
        <v>28728</v>
      </c>
      <c r="F248" s="59">
        <v>43951</v>
      </c>
      <c r="G248" s="60">
        <f t="shared" si="3"/>
        <v>41</v>
      </c>
      <c r="H248" s="15" t="s">
        <v>517</v>
      </c>
      <c r="I248" s="15">
        <v>202816</v>
      </c>
      <c r="J248" s="15" t="s">
        <v>544</v>
      </c>
      <c r="K248" s="53" t="s">
        <v>660</v>
      </c>
      <c r="L248" s="52"/>
      <c r="M248" s="52" t="s">
        <v>1342</v>
      </c>
      <c r="N248" s="18" t="s">
        <v>548</v>
      </c>
      <c r="O248" s="17">
        <v>41606</v>
      </c>
      <c r="P248" s="17">
        <v>41607</v>
      </c>
      <c r="Q248" s="17" t="s">
        <v>535</v>
      </c>
      <c r="R248" s="15" t="s">
        <v>536</v>
      </c>
      <c r="S248" s="19" t="s">
        <v>908</v>
      </c>
    </row>
    <row r="249" spans="1:19" ht="18" customHeight="1" x14ac:dyDescent="0.2">
      <c r="A249" s="15">
        <v>248</v>
      </c>
      <c r="B249" s="16">
        <v>1000321968</v>
      </c>
      <c r="C249" s="15" t="s">
        <v>479</v>
      </c>
      <c r="D249" s="15" t="s">
        <v>480</v>
      </c>
      <c r="E249" s="17">
        <v>32302</v>
      </c>
      <c r="F249" s="17">
        <v>43951</v>
      </c>
      <c r="G249" s="60">
        <f t="shared" si="3"/>
        <v>31</v>
      </c>
      <c r="H249" s="15" t="s">
        <v>514</v>
      </c>
      <c r="I249" s="15">
        <v>406409</v>
      </c>
      <c r="J249" s="15" t="s">
        <v>544</v>
      </c>
      <c r="K249" s="53" t="s">
        <v>635</v>
      </c>
      <c r="L249" s="52"/>
      <c r="M249" s="52" t="s">
        <v>1284</v>
      </c>
      <c r="N249" s="18" t="s">
        <v>603</v>
      </c>
      <c r="O249" s="17">
        <v>42339</v>
      </c>
      <c r="P249" s="17">
        <v>42341</v>
      </c>
      <c r="Q249" s="17" t="s">
        <v>541</v>
      </c>
      <c r="R249" s="15" t="s">
        <v>536</v>
      </c>
      <c r="S249" s="20" t="s">
        <v>1165</v>
      </c>
    </row>
    <row r="250" spans="1:19" ht="18" customHeight="1" x14ac:dyDescent="0.2">
      <c r="A250" s="15">
        <v>249</v>
      </c>
      <c r="B250" s="16">
        <v>1012348536</v>
      </c>
      <c r="C250" s="15" t="s">
        <v>481</v>
      </c>
      <c r="D250" s="15" t="s">
        <v>482</v>
      </c>
      <c r="E250" s="17">
        <v>32528</v>
      </c>
      <c r="F250" s="59">
        <v>43951</v>
      </c>
      <c r="G250" s="60">
        <f t="shared" si="3"/>
        <v>31</v>
      </c>
      <c r="H250" s="15" t="s">
        <v>518</v>
      </c>
      <c r="I250" s="15">
        <v>404411</v>
      </c>
      <c r="J250" s="15" t="s">
        <v>544</v>
      </c>
      <c r="K250" s="53" t="s">
        <v>665</v>
      </c>
      <c r="L250" s="52"/>
      <c r="M250" s="52"/>
      <c r="N250" s="18" t="s">
        <v>578</v>
      </c>
      <c r="O250" s="17">
        <v>41606</v>
      </c>
      <c r="P250" s="17">
        <v>41607</v>
      </c>
      <c r="Q250" s="17" t="s">
        <v>541</v>
      </c>
      <c r="R250" s="15" t="s">
        <v>533</v>
      </c>
      <c r="S250" s="19" t="s">
        <v>909</v>
      </c>
    </row>
    <row r="251" spans="1:19" ht="18" customHeight="1" x14ac:dyDescent="0.2">
      <c r="A251" s="15">
        <v>250</v>
      </c>
      <c r="B251" s="16">
        <v>1013604791</v>
      </c>
      <c r="C251" s="15" t="s">
        <v>483</v>
      </c>
      <c r="D251" s="15" t="s">
        <v>484</v>
      </c>
      <c r="E251" s="17">
        <v>32660</v>
      </c>
      <c r="F251" s="17">
        <v>43951</v>
      </c>
      <c r="G251" s="60">
        <f t="shared" si="3"/>
        <v>30</v>
      </c>
      <c r="H251" s="15" t="s">
        <v>520</v>
      </c>
      <c r="I251" s="15">
        <v>421017</v>
      </c>
      <c r="J251" s="15" t="s">
        <v>544</v>
      </c>
      <c r="K251" s="53" t="s">
        <v>640</v>
      </c>
      <c r="L251" s="52"/>
      <c r="M251" s="52" t="s">
        <v>1336</v>
      </c>
      <c r="N251" s="18" t="s">
        <v>603</v>
      </c>
      <c r="O251" s="17">
        <v>42426</v>
      </c>
      <c r="P251" s="17">
        <v>42432</v>
      </c>
      <c r="Q251" s="17" t="s">
        <v>535</v>
      </c>
      <c r="R251" s="15" t="s">
        <v>536</v>
      </c>
      <c r="S251" s="19" t="s">
        <v>910</v>
      </c>
    </row>
    <row r="252" spans="1:19" ht="18" customHeight="1" x14ac:dyDescent="0.2">
      <c r="A252" s="15">
        <v>251</v>
      </c>
      <c r="B252" s="16">
        <v>1018406179</v>
      </c>
      <c r="C252" s="15" t="s">
        <v>485</v>
      </c>
      <c r="D252" s="15" t="s">
        <v>486</v>
      </c>
      <c r="E252" s="17">
        <v>31500</v>
      </c>
      <c r="F252" s="59">
        <v>43951</v>
      </c>
      <c r="G252" s="60">
        <f t="shared" si="3"/>
        <v>34</v>
      </c>
      <c r="H252" s="15" t="s">
        <v>517</v>
      </c>
      <c r="I252" s="15">
        <v>202814</v>
      </c>
      <c r="J252" s="15" t="s">
        <v>544</v>
      </c>
      <c r="K252" s="53" t="s">
        <v>644</v>
      </c>
      <c r="L252" s="52"/>
      <c r="M252" s="52"/>
      <c r="N252" s="18" t="s">
        <v>990</v>
      </c>
      <c r="O252" s="17">
        <v>41641</v>
      </c>
      <c r="P252" s="17">
        <v>41641</v>
      </c>
      <c r="Q252" s="17" t="s">
        <v>958</v>
      </c>
      <c r="R252" s="15" t="s">
        <v>533</v>
      </c>
      <c r="S252" s="19" t="s">
        <v>911</v>
      </c>
    </row>
    <row r="253" spans="1:19" ht="18" customHeight="1" x14ac:dyDescent="0.2">
      <c r="A253" s="15">
        <v>252</v>
      </c>
      <c r="B253" s="16">
        <v>1020739029</v>
      </c>
      <c r="C253" s="15" t="s">
        <v>487</v>
      </c>
      <c r="D253" s="15" t="s">
        <v>488</v>
      </c>
      <c r="E253" s="17">
        <v>32146</v>
      </c>
      <c r="F253" s="17">
        <v>43951</v>
      </c>
      <c r="G253" s="60">
        <f t="shared" si="3"/>
        <v>32</v>
      </c>
      <c r="H253" s="15" t="s">
        <v>515</v>
      </c>
      <c r="I253" s="15">
        <v>313209</v>
      </c>
      <c r="J253" s="15" t="s">
        <v>544</v>
      </c>
      <c r="K253" s="53" t="s">
        <v>636</v>
      </c>
      <c r="L253" s="52"/>
      <c r="M253" s="52" t="s">
        <v>1351</v>
      </c>
      <c r="N253" s="18" t="s">
        <v>991</v>
      </c>
      <c r="O253" s="17">
        <v>42626</v>
      </c>
      <c r="P253" s="17">
        <v>42646</v>
      </c>
      <c r="Q253" s="17" t="s">
        <v>958</v>
      </c>
      <c r="R253" s="15" t="s">
        <v>533</v>
      </c>
      <c r="S253" s="19" t="s">
        <v>912</v>
      </c>
    </row>
    <row r="254" spans="1:19" ht="18" customHeight="1" x14ac:dyDescent="0.2">
      <c r="A254" s="15">
        <v>253</v>
      </c>
      <c r="B254" s="16">
        <v>1024560393</v>
      </c>
      <c r="C254" s="15" t="s">
        <v>489</v>
      </c>
      <c r="D254" s="15" t="s">
        <v>490</v>
      </c>
      <c r="E254" s="17">
        <v>34715</v>
      </c>
      <c r="F254" s="59">
        <v>43951</v>
      </c>
      <c r="G254" s="60">
        <f t="shared" si="3"/>
        <v>25</v>
      </c>
      <c r="H254" s="15" t="s">
        <v>518</v>
      </c>
      <c r="I254" s="15">
        <v>404409</v>
      </c>
      <c r="J254" s="15" t="s">
        <v>544</v>
      </c>
      <c r="K254" s="53" t="s">
        <v>635</v>
      </c>
      <c r="L254" s="52"/>
      <c r="M254" s="52" t="s">
        <v>1313</v>
      </c>
      <c r="N254" s="18" t="s">
        <v>603</v>
      </c>
      <c r="O254" s="17">
        <v>42360</v>
      </c>
      <c r="P254" s="17">
        <v>42384</v>
      </c>
      <c r="Q254" s="17" t="s">
        <v>535</v>
      </c>
      <c r="R254" s="15" t="s">
        <v>536</v>
      </c>
      <c r="S254" s="19" t="s">
        <v>913</v>
      </c>
    </row>
    <row r="255" spans="1:19" ht="18" customHeight="1" x14ac:dyDescent="0.2">
      <c r="A255" s="15">
        <v>254</v>
      </c>
      <c r="B255" s="16">
        <v>1026259532</v>
      </c>
      <c r="C255" s="15" t="s">
        <v>491</v>
      </c>
      <c r="D255" s="15" t="s">
        <v>492</v>
      </c>
      <c r="E255" s="17">
        <v>32251</v>
      </c>
      <c r="F255" s="17">
        <v>43951</v>
      </c>
      <c r="G255" s="60">
        <f t="shared" si="3"/>
        <v>32</v>
      </c>
      <c r="H255" s="15" t="s">
        <v>517</v>
      </c>
      <c r="I255" s="15">
        <v>202816</v>
      </c>
      <c r="J255" s="15" t="s">
        <v>544</v>
      </c>
      <c r="K255" s="53" t="s">
        <v>644</v>
      </c>
      <c r="L255" s="52"/>
      <c r="M255" s="52"/>
      <c r="N255" s="18" t="s">
        <v>990</v>
      </c>
      <c r="O255" s="17">
        <v>41662</v>
      </c>
      <c r="P255" s="17">
        <v>41663</v>
      </c>
      <c r="Q255" s="17" t="s">
        <v>541</v>
      </c>
      <c r="R255" s="15" t="s">
        <v>533</v>
      </c>
      <c r="S255" s="19" t="s">
        <v>914</v>
      </c>
    </row>
    <row r="256" spans="1:19" ht="18" customHeight="1" x14ac:dyDescent="0.2">
      <c r="A256" s="15">
        <v>255</v>
      </c>
      <c r="B256" s="16">
        <v>1030642429</v>
      </c>
      <c r="C256" s="15" t="s">
        <v>493</v>
      </c>
      <c r="D256" s="15" t="s">
        <v>494</v>
      </c>
      <c r="E256" s="17">
        <v>34514</v>
      </c>
      <c r="F256" s="59">
        <v>43951</v>
      </c>
      <c r="G256" s="60">
        <f t="shared" si="3"/>
        <v>25</v>
      </c>
      <c r="H256" s="15" t="s">
        <v>518</v>
      </c>
      <c r="I256" s="15">
        <v>404411</v>
      </c>
      <c r="J256" s="15" t="s">
        <v>544</v>
      </c>
      <c r="K256" s="53" t="s">
        <v>635</v>
      </c>
      <c r="L256" s="52"/>
      <c r="M256" s="52" t="s">
        <v>1313</v>
      </c>
      <c r="N256" s="18" t="s">
        <v>603</v>
      </c>
      <c r="O256" s="17">
        <v>42291</v>
      </c>
      <c r="P256" s="17">
        <v>42297</v>
      </c>
      <c r="Q256" s="17" t="s">
        <v>541</v>
      </c>
      <c r="R256" s="15" t="s">
        <v>536</v>
      </c>
      <c r="S256" s="19" t="s">
        <v>915</v>
      </c>
    </row>
    <row r="257" spans="1:19" ht="18" customHeight="1" x14ac:dyDescent="0.2">
      <c r="A257" s="15">
        <v>256</v>
      </c>
      <c r="B257" s="16">
        <v>1032366484</v>
      </c>
      <c r="C257" s="15" t="s">
        <v>495</v>
      </c>
      <c r="D257" s="15" t="s">
        <v>496</v>
      </c>
      <c r="E257" s="17">
        <v>31542</v>
      </c>
      <c r="F257" s="17">
        <v>43951</v>
      </c>
      <c r="G257" s="60">
        <f t="shared" si="3"/>
        <v>33</v>
      </c>
      <c r="H257" s="15" t="s">
        <v>516</v>
      </c>
      <c r="I257" s="15">
        <v>204409</v>
      </c>
      <c r="J257" s="15" t="s">
        <v>544</v>
      </c>
      <c r="K257" s="53" t="s">
        <v>660</v>
      </c>
      <c r="L257" s="52"/>
      <c r="M257" s="52" t="s">
        <v>1300</v>
      </c>
      <c r="N257" s="18" t="s">
        <v>551</v>
      </c>
      <c r="O257" s="17">
        <v>42426</v>
      </c>
      <c r="P257" s="17">
        <v>42433</v>
      </c>
      <c r="Q257" s="17" t="s">
        <v>535</v>
      </c>
      <c r="R257" s="15" t="s">
        <v>959</v>
      </c>
      <c r="S257" s="19" t="s">
        <v>916</v>
      </c>
    </row>
    <row r="258" spans="1:19" ht="18" customHeight="1" x14ac:dyDescent="0.2">
      <c r="A258" s="15">
        <v>257</v>
      </c>
      <c r="B258" s="16">
        <v>1032391229</v>
      </c>
      <c r="C258" s="15" t="s">
        <v>497</v>
      </c>
      <c r="D258" s="15" t="s">
        <v>498</v>
      </c>
      <c r="E258" s="17">
        <v>31965</v>
      </c>
      <c r="F258" s="59">
        <v>43951</v>
      </c>
      <c r="G258" s="60">
        <f t="shared" ref="G258:G321" si="4">DATEDIF(E258,F258,"Y")</f>
        <v>32</v>
      </c>
      <c r="H258" s="15" t="s">
        <v>526</v>
      </c>
      <c r="I258" s="15">
        <v>421019</v>
      </c>
      <c r="J258" s="15" t="s">
        <v>544</v>
      </c>
      <c r="K258" s="53" t="s">
        <v>635</v>
      </c>
      <c r="L258" s="52"/>
      <c r="M258" s="52"/>
      <c r="N258" s="18" t="s">
        <v>603</v>
      </c>
      <c r="O258" s="17">
        <v>43885</v>
      </c>
      <c r="P258" s="17">
        <v>43892</v>
      </c>
      <c r="Q258" s="17" t="s">
        <v>541</v>
      </c>
      <c r="R258" s="15" t="s">
        <v>536</v>
      </c>
      <c r="S258" s="19" t="s">
        <v>917</v>
      </c>
    </row>
    <row r="259" spans="1:19" ht="18" customHeight="1" x14ac:dyDescent="0.2">
      <c r="A259" s="15">
        <v>258</v>
      </c>
      <c r="B259" s="16">
        <v>1033722873</v>
      </c>
      <c r="C259" s="15" t="s">
        <v>499</v>
      </c>
      <c r="D259" s="15" t="s">
        <v>500</v>
      </c>
      <c r="E259" s="17">
        <v>33033</v>
      </c>
      <c r="F259" s="17">
        <v>43951</v>
      </c>
      <c r="G259" s="60">
        <f t="shared" si="4"/>
        <v>29</v>
      </c>
      <c r="H259" s="15" t="s">
        <v>520</v>
      </c>
      <c r="I259" s="15">
        <v>421019</v>
      </c>
      <c r="J259" s="15" t="s">
        <v>544</v>
      </c>
      <c r="K259" s="53" t="s">
        <v>635</v>
      </c>
      <c r="L259" s="52"/>
      <c r="M259" s="52" t="s">
        <v>1352</v>
      </c>
      <c r="N259" s="18" t="s">
        <v>992</v>
      </c>
      <c r="O259" s="17">
        <v>41339</v>
      </c>
      <c r="P259" s="17">
        <v>41339</v>
      </c>
      <c r="Q259" s="17" t="s">
        <v>958</v>
      </c>
      <c r="R259" s="15" t="s">
        <v>533</v>
      </c>
      <c r="S259" s="19" t="s">
        <v>918</v>
      </c>
    </row>
    <row r="260" spans="1:19" ht="18" customHeight="1" x14ac:dyDescent="0.2">
      <c r="A260" s="15">
        <v>259</v>
      </c>
      <c r="B260" s="16">
        <v>1065865266</v>
      </c>
      <c r="C260" s="15" t="s">
        <v>501</v>
      </c>
      <c r="D260" s="15" t="s">
        <v>502</v>
      </c>
      <c r="E260" s="17">
        <v>31655</v>
      </c>
      <c r="F260" s="59">
        <v>43951</v>
      </c>
      <c r="G260" s="60">
        <f t="shared" si="4"/>
        <v>33</v>
      </c>
      <c r="H260" s="15" t="s">
        <v>516</v>
      </c>
      <c r="I260" s="15">
        <v>204409</v>
      </c>
      <c r="J260" s="15" t="s">
        <v>544</v>
      </c>
      <c r="K260" s="53" t="s">
        <v>658</v>
      </c>
      <c r="L260" s="52"/>
      <c r="M260" s="52"/>
      <c r="N260" s="18" t="s">
        <v>543</v>
      </c>
      <c r="O260" s="17">
        <v>41662</v>
      </c>
      <c r="P260" s="17">
        <v>41662</v>
      </c>
      <c r="Q260" s="17" t="s">
        <v>535</v>
      </c>
      <c r="R260" s="15" t="s">
        <v>959</v>
      </c>
      <c r="S260" s="19" t="s">
        <v>919</v>
      </c>
    </row>
    <row r="261" spans="1:19" ht="18" customHeight="1" x14ac:dyDescent="0.2">
      <c r="A261" s="15">
        <v>260</v>
      </c>
      <c r="B261" s="16">
        <v>1067852789</v>
      </c>
      <c r="C261" s="15" t="s">
        <v>503</v>
      </c>
      <c r="D261" s="15" t="s">
        <v>504</v>
      </c>
      <c r="E261" s="17">
        <v>31676</v>
      </c>
      <c r="F261" s="17">
        <v>43951</v>
      </c>
      <c r="G261" s="60">
        <f t="shared" si="4"/>
        <v>33</v>
      </c>
      <c r="H261" s="15" t="s">
        <v>520</v>
      </c>
      <c r="I261" s="15">
        <v>421017</v>
      </c>
      <c r="J261" s="15" t="s">
        <v>544</v>
      </c>
      <c r="K261" s="53" t="s">
        <v>654</v>
      </c>
      <c r="L261" s="52"/>
      <c r="M261" s="52"/>
      <c r="N261" s="18" t="s">
        <v>534</v>
      </c>
      <c r="O261" s="17">
        <v>42297</v>
      </c>
      <c r="P261" s="17">
        <v>42311</v>
      </c>
      <c r="Q261" s="17" t="s">
        <v>535</v>
      </c>
      <c r="R261" s="15" t="s">
        <v>959</v>
      </c>
      <c r="S261" s="19" t="s">
        <v>920</v>
      </c>
    </row>
    <row r="262" spans="1:19" ht="18" customHeight="1" x14ac:dyDescent="0.2">
      <c r="A262" s="15">
        <v>261</v>
      </c>
      <c r="B262" s="16">
        <v>1072364167</v>
      </c>
      <c r="C262" s="15" t="s">
        <v>505</v>
      </c>
      <c r="D262" s="15" t="s">
        <v>506</v>
      </c>
      <c r="E262" s="17">
        <v>31549</v>
      </c>
      <c r="F262" s="59">
        <v>43951</v>
      </c>
      <c r="G262" s="60">
        <f t="shared" si="4"/>
        <v>33</v>
      </c>
      <c r="H262" s="15" t="s">
        <v>1158</v>
      </c>
      <c r="I262" s="15">
        <v>313211</v>
      </c>
      <c r="J262" s="15" t="s">
        <v>544</v>
      </c>
      <c r="K262" s="53" t="s">
        <v>636</v>
      </c>
      <c r="L262" s="52"/>
      <c r="M262" s="52"/>
      <c r="N262" s="18" t="s">
        <v>1159</v>
      </c>
      <c r="O262" s="17">
        <v>43656</v>
      </c>
      <c r="P262" s="17">
        <v>43658</v>
      </c>
      <c r="Q262" s="17" t="s">
        <v>541</v>
      </c>
      <c r="R262" s="15" t="s">
        <v>533</v>
      </c>
      <c r="S262" s="19" t="s">
        <v>921</v>
      </c>
    </row>
    <row r="263" spans="1:19" ht="18" customHeight="1" x14ac:dyDescent="0.2">
      <c r="A263" s="15">
        <v>262</v>
      </c>
      <c r="B263" s="16">
        <v>1072655124</v>
      </c>
      <c r="C263" s="15" t="s">
        <v>507</v>
      </c>
      <c r="D263" s="15" t="s">
        <v>508</v>
      </c>
      <c r="E263" s="17">
        <v>31834</v>
      </c>
      <c r="F263" s="17">
        <v>43951</v>
      </c>
      <c r="G263" s="60">
        <f t="shared" si="4"/>
        <v>33</v>
      </c>
      <c r="H263" s="15" t="s">
        <v>516</v>
      </c>
      <c r="I263" s="15">
        <v>204406</v>
      </c>
      <c r="J263" s="15" t="s">
        <v>544</v>
      </c>
      <c r="K263" s="53" t="s">
        <v>650</v>
      </c>
      <c r="L263" s="52"/>
      <c r="M263" s="52"/>
      <c r="N263" s="18" t="s">
        <v>969</v>
      </c>
      <c r="O263" s="17">
        <v>42284</v>
      </c>
      <c r="P263" s="17">
        <v>42300</v>
      </c>
      <c r="Q263" s="17" t="s">
        <v>541</v>
      </c>
      <c r="R263" s="15" t="s">
        <v>536</v>
      </c>
      <c r="S263" s="20" t="s">
        <v>922</v>
      </c>
    </row>
    <row r="264" spans="1:19" ht="18" customHeight="1" x14ac:dyDescent="0.2">
      <c r="A264" s="15">
        <v>263</v>
      </c>
      <c r="B264" s="16">
        <v>1093751419</v>
      </c>
      <c r="C264" s="15" t="s">
        <v>509</v>
      </c>
      <c r="D264" s="15" t="s">
        <v>510</v>
      </c>
      <c r="E264" s="17">
        <v>32438</v>
      </c>
      <c r="F264" s="59">
        <v>43951</v>
      </c>
      <c r="G264" s="60">
        <f t="shared" si="4"/>
        <v>31</v>
      </c>
      <c r="H264" s="15" t="s">
        <v>520</v>
      </c>
      <c r="I264" s="15">
        <v>421017</v>
      </c>
      <c r="J264" s="15" t="s">
        <v>544</v>
      </c>
      <c r="K264" s="53" t="s">
        <v>650</v>
      </c>
      <c r="L264" s="52"/>
      <c r="M264" s="52"/>
      <c r="N264" s="18" t="s">
        <v>603</v>
      </c>
      <c r="O264" s="17">
        <v>42100</v>
      </c>
      <c r="P264" s="17">
        <v>42100</v>
      </c>
      <c r="Q264" s="17" t="s">
        <v>594</v>
      </c>
      <c r="R264" s="15" t="s">
        <v>533</v>
      </c>
      <c r="S264" s="19" t="s">
        <v>923</v>
      </c>
    </row>
    <row r="265" spans="1:19" ht="18" customHeight="1" x14ac:dyDescent="0.2">
      <c r="A265" s="15">
        <v>264</v>
      </c>
      <c r="B265" s="16">
        <v>1101687578</v>
      </c>
      <c r="C265" s="15" t="s">
        <v>511</v>
      </c>
      <c r="D265" s="15" t="s">
        <v>512</v>
      </c>
      <c r="E265" s="17">
        <v>32856</v>
      </c>
      <c r="F265" s="17">
        <v>43951</v>
      </c>
      <c r="G265" s="60">
        <f t="shared" si="4"/>
        <v>30</v>
      </c>
      <c r="H265" s="15" t="s">
        <v>523</v>
      </c>
      <c r="I265" s="15">
        <v>312411</v>
      </c>
      <c r="J265" s="15" t="s">
        <v>544</v>
      </c>
      <c r="K265" s="53" t="s">
        <v>637</v>
      </c>
      <c r="L265" s="52"/>
      <c r="M265" s="52" t="s">
        <v>1325</v>
      </c>
      <c r="N265" s="18" t="s">
        <v>993</v>
      </c>
      <c r="O265" s="17">
        <v>41606</v>
      </c>
      <c r="P265" s="17">
        <v>41607</v>
      </c>
      <c r="Q265" s="17" t="s">
        <v>957</v>
      </c>
      <c r="R265" s="15" t="s">
        <v>533</v>
      </c>
      <c r="S265" s="19" t="s">
        <v>924</v>
      </c>
    </row>
    <row r="266" spans="1:19" ht="18" customHeight="1" x14ac:dyDescent="0.2">
      <c r="A266" s="15">
        <v>265</v>
      </c>
      <c r="B266" s="16">
        <v>1014191776</v>
      </c>
      <c r="C266" s="15" t="s">
        <v>539</v>
      </c>
      <c r="D266" s="15" t="s">
        <v>540</v>
      </c>
      <c r="E266" s="17">
        <v>32230</v>
      </c>
      <c r="F266" s="59">
        <v>43951</v>
      </c>
      <c r="G266" s="60">
        <f t="shared" si="4"/>
        <v>32</v>
      </c>
      <c r="H266" s="15" t="s">
        <v>517</v>
      </c>
      <c r="I266" s="15">
        <v>202815</v>
      </c>
      <c r="J266" s="15" t="s">
        <v>544</v>
      </c>
      <c r="K266" s="53" t="s">
        <v>653</v>
      </c>
      <c r="L266" s="52"/>
      <c r="M266" s="52" t="s">
        <v>1328</v>
      </c>
      <c r="N266" s="18" t="s">
        <v>554</v>
      </c>
      <c r="O266" s="17">
        <v>42598</v>
      </c>
      <c r="P266" s="17">
        <v>42614</v>
      </c>
      <c r="Q266" s="17" t="s">
        <v>541</v>
      </c>
      <c r="R266" s="15" t="s">
        <v>536</v>
      </c>
      <c r="S266" s="24" t="s">
        <v>1166</v>
      </c>
    </row>
    <row r="267" spans="1:19" ht="18" customHeight="1" x14ac:dyDescent="0.2">
      <c r="A267" s="15">
        <v>266</v>
      </c>
      <c r="B267" s="16">
        <v>52168186</v>
      </c>
      <c r="C267" s="15" t="s">
        <v>272</v>
      </c>
      <c r="D267" s="15" t="s">
        <v>273</v>
      </c>
      <c r="E267" s="17">
        <v>27048</v>
      </c>
      <c r="F267" s="17">
        <v>43951</v>
      </c>
      <c r="G267" s="60">
        <f t="shared" si="4"/>
        <v>46</v>
      </c>
      <c r="H267" s="15" t="s">
        <v>517</v>
      </c>
      <c r="I267" s="15">
        <v>202816</v>
      </c>
      <c r="J267" s="15" t="s">
        <v>544</v>
      </c>
      <c r="K267" s="53" t="s">
        <v>657</v>
      </c>
      <c r="L267" s="52"/>
      <c r="M267" s="52" t="s">
        <v>1296</v>
      </c>
      <c r="N267" s="18" t="s">
        <v>548</v>
      </c>
      <c r="O267" s="17">
        <v>41550</v>
      </c>
      <c r="P267" s="17">
        <v>41550</v>
      </c>
      <c r="Q267" s="17" t="s">
        <v>541</v>
      </c>
      <c r="R267" s="15" t="s">
        <v>533</v>
      </c>
      <c r="S267" s="25" t="s">
        <v>1167</v>
      </c>
    </row>
    <row r="268" spans="1:19" ht="18" customHeight="1" x14ac:dyDescent="0.2">
      <c r="A268" s="15">
        <v>267</v>
      </c>
      <c r="B268" s="26">
        <v>52888140</v>
      </c>
      <c r="C268" s="27" t="s">
        <v>114</v>
      </c>
      <c r="D268" s="27" t="s">
        <v>585</v>
      </c>
      <c r="E268" s="28">
        <v>30248</v>
      </c>
      <c r="F268" s="59">
        <v>43951</v>
      </c>
      <c r="G268" s="60">
        <f t="shared" si="4"/>
        <v>37</v>
      </c>
      <c r="H268" s="27" t="s">
        <v>513</v>
      </c>
      <c r="I268" s="29">
        <v>102013</v>
      </c>
      <c r="J268" s="27" t="s">
        <v>537</v>
      </c>
      <c r="K268" s="53" t="s">
        <v>642</v>
      </c>
      <c r="L268" s="52" t="s">
        <v>1353</v>
      </c>
      <c r="M268" s="52" t="s">
        <v>1304</v>
      </c>
      <c r="N268" s="18" t="s">
        <v>543</v>
      </c>
      <c r="O268" s="30">
        <v>43126</v>
      </c>
      <c r="P268" s="30">
        <v>43126</v>
      </c>
      <c r="Q268" s="17" t="s">
        <v>541</v>
      </c>
      <c r="R268" s="15" t="s">
        <v>959</v>
      </c>
      <c r="S268" s="25" t="s">
        <v>1168</v>
      </c>
    </row>
    <row r="269" spans="1:19" ht="18" customHeight="1" x14ac:dyDescent="0.2">
      <c r="A269" s="15">
        <v>268</v>
      </c>
      <c r="B269" s="16">
        <v>1030530325</v>
      </c>
      <c r="C269" s="15" t="s">
        <v>588</v>
      </c>
      <c r="D269" s="15" t="s">
        <v>589</v>
      </c>
      <c r="E269" s="17">
        <v>31719</v>
      </c>
      <c r="F269" s="17">
        <v>43951</v>
      </c>
      <c r="G269" s="60">
        <f t="shared" si="4"/>
        <v>33</v>
      </c>
      <c r="H269" s="27" t="s">
        <v>517</v>
      </c>
      <c r="I269" s="15">
        <v>202818</v>
      </c>
      <c r="J269" s="15" t="s">
        <v>544</v>
      </c>
      <c r="K269" s="53" t="s">
        <v>633</v>
      </c>
      <c r="L269" s="52"/>
      <c r="M269" s="52" t="s">
        <v>1325</v>
      </c>
      <c r="N269" s="18" t="s">
        <v>543</v>
      </c>
      <c r="O269" s="17">
        <v>42755</v>
      </c>
      <c r="P269" s="17">
        <v>42767</v>
      </c>
      <c r="Q269" s="17" t="s">
        <v>541</v>
      </c>
      <c r="R269" s="15" t="s">
        <v>536</v>
      </c>
      <c r="S269" s="25" t="s">
        <v>1169</v>
      </c>
    </row>
    <row r="270" spans="1:19" ht="18" customHeight="1" x14ac:dyDescent="0.2">
      <c r="A270" s="15">
        <v>269</v>
      </c>
      <c r="B270" s="16">
        <v>24346813</v>
      </c>
      <c r="C270" s="15" t="s">
        <v>590</v>
      </c>
      <c r="D270" s="15" t="s">
        <v>591</v>
      </c>
      <c r="E270" s="17">
        <v>29525</v>
      </c>
      <c r="F270" s="59">
        <v>43951</v>
      </c>
      <c r="G270" s="60">
        <f t="shared" si="4"/>
        <v>39</v>
      </c>
      <c r="H270" s="27" t="s">
        <v>513</v>
      </c>
      <c r="I270" s="15">
        <v>102016</v>
      </c>
      <c r="J270" s="15" t="s">
        <v>537</v>
      </c>
      <c r="K270" s="53" t="s">
        <v>655</v>
      </c>
      <c r="L270" s="52"/>
      <c r="M270" s="52"/>
      <c r="N270" s="18" t="s">
        <v>994</v>
      </c>
      <c r="O270" s="17">
        <v>42767</v>
      </c>
      <c r="P270" s="17">
        <v>42767</v>
      </c>
      <c r="Q270" s="17" t="s">
        <v>957</v>
      </c>
      <c r="R270" s="15" t="s">
        <v>959</v>
      </c>
      <c r="S270" s="24" t="s">
        <v>1170</v>
      </c>
    </row>
    <row r="271" spans="1:19" ht="18" customHeight="1" x14ac:dyDescent="0.2">
      <c r="A271" s="15">
        <v>270</v>
      </c>
      <c r="B271" s="16">
        <v>1024520837</v>
      </c>
      <c r="C271" s="15" t="s">
        <v>597</v>
      </c>
      <c r="D271" s="15" t="s">
        <v>598</v>
      </c>
      <c r="E271" s="17">
        <v>33469</v>
      </c>
      <c r="F271" s="17">
        <v>43951</v>
      </c>
      <c r="G271" s="60">
        <f t="shared" si="4"/>
        <v>28</v>
      </c>
      <c r="H271" s="27" t="s">
        <v>523</v>
      </c>
      <c r="I271" s="15">
        <v>312413</v>
      </c>
      <c r="J271" s="15" t="s">
        <v>544</v>
      </c>
      <c r="K271" s="53" t="s">
        <v>636</v>
      </c>
      <c r="L271" s="52"/>
      <c r="M271" s="52" t="s">
        <v>1301</v>
      </c>
      <c r="N271" s="18" t="s">
        <v>551</v>
      </c>
      <c r="O271" s="17">
        <v>43734</v>
      </c>
      <c r="P271" s="17">
        <v>43746</v>
      </c>
      <c r="Q271" s="17" t="s">
        <v>541</v>
      </c>
      <c r="R271" s="15" t="s">
        <v>533</v>
      </c>
      <c r="S271" s="25" t="s">
        <v>1171</v>
      </c>
    </row>
    <row r="272" spans="1:19" ht="18" customHeight="1" x14ac:dyDescent="0.2">
      <c r="A272" s="15">
        <v>271</v>
      </c>
      <c r="B272" s="16">
        <v>79271841</v>
      </c>
      <c r="C272" s="15" t="s">
        <v>599</v>
      </c>
      <c r="D272" s="15" t="s">
        <v>600</v>
      </c>
      <c r="E272" s="17">
        <v>23138</v>
      </c>
      <c r="F272" s="59">
        <v>43951</v>
      </c>
      <c r="G272" s="60">
        <f t="shared" si="4"/>
        <v>56</v>
      </c>
      <c r="H272" s="27" t="s">
        <v>621</v>
      </c>
      <c r="I272" s="15">
        <v>13720</v>
      </c>
      <c r="J272" s="15" t="s">
        <v>537</v>
      </c>
      <c r="K272" s="53" t="s">
        <v>661</v>
      </c>
      <c r="L272" s="52"/>
      <c r="M272" s="52"/>
      <c r="N272" s="18" t="s">
        <v>532</v>
      </c>
      <c r="O272" s="17">
        <v>42769</v>
      </c>
      <c r="P272" s="17">
        <v>42788</v>
      </c>
      <c r="Q272" s="17" t="s">
        <v>535</v>
      </c>
      <c r="R272" s="15" t="s">
        <v>536</v>
      </c>
      <c r="S272" s="25" t="s">
        <v>1172</v>
      </c>
    </row>
    <row r="273" spans="1:19" ht="18" customHeight="1" x14ac:dyDescent="0.2">
      <c r="A273" s="15">
        <v>272</v>
      </c>
      <c r="B273" s="16">
        <v>14316225</v>
      </c>
      <c r="C273" s="15" t="s">
        <v>601</v>
      </c>
      <c r="D273" s="15" t="s">
        <v>602</v>
      </c>
      <c r="E273" s="17">
        <v>20806</v>
      </c>
      <c r="F273" s="17">
        <v>43951</v>
      </c>
      <c r="G273" s="60">
        <f t="shared" si="4"/>
        <v>63</v>
      </c>
      <c r="H273" s="27" t="s">
        <v>518</v>
      </c>
      <c r="I273" s="15">
        <v>404411</v>
      </c>
      <c r="J273" s="15" t="s">
        <v>544</v>
      </c>
      <c r="K273" s="53" t="s">
        <v>648</v>
      </c>
      <c r="L273" s="52"/>
      <c r="M273" s="52"/>
      <c r="N273" s="18" t="s">
        <v>603</v>
      </c>
      <c r="O273" s="17">
        <v>42786</v>
      </c>
      <c r="P273" s="17">
        <v>42787</v>
      </c>
      <c r="Q273" s="17" t="s">
        <v>958</v>
      </c>
      <c r="R273" s="15" t="s">
        <v>536</v>
      </c>
      <c r="S273" s="20" t="s">
        <v>1162</v>
      </c>
    </row>
    <row r="274" spans="1:19" ht="18" customHeight="1" x14ac:dyDescent="0.2">
      <c r="A274" s="15">
        <v>273</v>
      </c>
      <c r="B274" s="16">
        <v>65633083</v>
      </c>
      <c r="C274" s="15" t="s">
        <v>604</v>
      </c>
      <c r="D274" s="15" t="s">
        <v>605</v>
      </c>
      <c r="E274" s="17">
        <v>30957</v>
      </c>
      <c r="F274" s="59">
        <v>43951</v>
      </c>
      <c r="G274" s="60">
        <f t="shared" si="4"/>
        <v>35</v>
      </c>
      <c r="H274" s="27" t="s">
        <v>513</v>
      </c>
      <c r="I274" s="15">
        <v>102018</v>
      </c>
      <c r="J274" s="15" t="s">
        <v>537</v>
      </c>
      <c r="K274" s="53" t="s">
        <v>655</v>
      </c>
      <c r="L274" s="52"/>
      <c r="M274" s="52"/>
      <c r="N274" s="18" t="s">
        <v>543</v>
      </c>
      <c r="O274" s="17">
        <v>42796</v>
      </c>
      <c r="P274" s="17">
        <v>42797</v>
      </c>
      <c r="Q274" s="17" t="s">
        <v>581</v>
      </c>
      <c r="R274" s="15" t="s">
        <v>959</v>
      </c>
      <c r="S274" s="20" t="s">
        <v>1173</v>
      </c>
    </row>
    <row r="275" spans="1:19" ht="18" customHeight="1" x14ac:dyDescent="0.2">
      <c r="A275" s="15">
        <v>274</v>
      </c>
      <c r="B275" s="16">
        <v>13459958</v>
      </c>
      <c r="C275" s="15" t="s">
        <v>606</v>
      </c>
      <c r="D275" s="15" t="s">
        <v>607</v>
      </c>
      <c r="E275" s="17">
        <v>22268</v>
      </c>
      <c r="F275" s="17">
        <v>43951</v>
      </c>
      <c r="G275" s="60">
        <f t="shared" si="4"/>
        <v>59</v>
      </c>
      <c r="H275" s="15" t="s">
        <v>515</v>
      </c>
      <c r="I275" s="15">
        <v>313214</v>
      </c>
      <c r="J275" s="15" t="s">
        <v>545</v>
      </c>
      <c r="K275" s="53" t="s">
        <v>635</v>
      </c>
      <c r="L275" s="52"/>
      <c r="M275" s="52" t="s">
        <v>1284</v>
      </c>
      <c r="N275" s="18" t="s">
        <v>995</v>
      </c>
      <c r="O275" s="17">
        <v>42780</v>
      </c>
      <c r="P275" s="17">
        <v>42802</v>
      </c>
      <c r="Q275" s="17" t="s">
        <v>535</v>
      </c>
      <c r="R275" s="15" t="s">
        <v>536</v>
      </c>
      <c r="S275" s="19" t="s">
        <v>1174</v>
      </c>
    </row>
    <row r="276" spans="1:19" ht="18" customHeight="1" x14ac:dyDescent="0.2">
      <c r="A276" s="15">
        <v>275</v>
      </c>
      <c r="B276" s="16">
        <v>51743055</v>
      </c>
      <c r="C276" s="15" t="s">
        <v>609</v>
      </c>
      <c r="D276" s="15" t="s">
        <v>610</v>
      </c>
      <c r="E276" s="17">
        <v>23664</v>
      </c>
      <c r="F276" s="59">
        <v>43951</v>
      </c>
      <c r="G276" s="60">
        <f t="shared" si="4"/>
        <v>55</v>
      </c>
      <c r="H276" s="27" t="s">
        <v>516</v>
      </c>
      <c r="I276" s="15">
        <v>204409</v>
      </c>
      <c r="J276" s="15" t="s">
        <v>544</v>
      </c>
      <c r="K276" s="53" t="s">
        <v>635</v>
      </c>
      <c r="L276" s="52"/>
      <c r="M276" s="52" t="s">
        <v>1293</v>
      </c>
      <c r="N276" s="18" t="s">
        <v>996</v>
      </c>
      <c r="O276" s="17">
        <v>42835</v>
      </c>
      <c r="P276" s="17">
        <v>42836</v>
      </c>
      <c r="Q276" s="17" t="s">
        <v>541</v>
      </c>
      <c r="R276" s="15" t="s">
        <v>536</v>
      </c>
      <c r="S276" s="19" t="s">
        <v>1175</v>
      </c>
    </row>
    <row r="277" spans="1:19" ht="18" customHeight="1" x14ac:dyDescent="0.2">
      <c r="A277" s="15">
        <v>276</v>
      </c>
      <c r="B277" s="16">
        <v>80120667</v>
      </c>
      <c r="C277" s="15" t="s">
        <v>507</v>
      </c>
      <c r="D277" s="15" t="s">
        <v>611</v>
      </c>
      <c r="E277" s="17">
        <v>30619</v>
      </c>
      <c r="F277" s="17">
        <v>43951</v>
      </c>
      <c r="G277" s="60">
        <f t="shared" si="4"/>
        <v>36</v>
      </c>
      <c r="H277" s="27" t="s">
        <v>516</v>
      </c>
      <c r="I277" s="15">
        <v>204409</v>
      </c>
      <c r="J277" s="15" t="s">
        <v>544</v>
      </c>
      <c r="K277" s="53" t="s">
        <v>660</v>
      </c>
      <c r="L277" s="52"/>
      <c r="M277" s="52" t="s">
        <v>1300</v>
      </c>
      <c r="N277" s="18" t="s">
        <v>551</v>
      </c>
      <c r="O277" s="17">
        <v>42857</v>
      </c>
      <c r="P277" s="17">
        <v>42860</v>
      </c>
      <c r="Q277" s="17" t="s">
        <v>541</v>
      </c>
      <c r="R277" s="15" t="s">
        <v>533</v>
      </c>
      <c r="S277" s="19" t="s">
        <v>1176</v>
      </c>
    </row>
    <row r="278" spans="1:19" ht="18" customHeight="1" x14ac:dyDescent="0.2">
      <c r="A278" s="15">
        <v>277</v>
      </c>
      <c r="B278" s="16">
        <v>79312111</v>
      </c>
      <c r="C278" s="15" t="s">
        <v>612</v>
      </c>
      <c r="D278" s="15" t="s">
        <v>613</v>
      </c>
      <c r="E278" s="17">
        <v>23574</v>
      </c>
      <c r="F278" s="59">
        <v>43951</v>
      </c>
      <c r="G278" s="60">
        <f t="shared" si="4"/>
        <v>55</v>
      </c>
      <c r="H278" s="15" t="s">
        <v>516</v>
      </c>
      <c r="I278" s="15">
        <v>204409</v>
      </c>
      <c r="J278" s="15" t="s">
        <v>544</v>
      </c>
      <c r="K278" s="53" t="s">
        <v>660</v>
      </c>
      <c r="L278" s="52"/>
      <c r="M278" s="52" t="s">
        <v>1300</v>
      </c>
      <c r="N278" s="18" t="s">
        <v>576</v>
      </c>
      <c r="O278" s="17">
        <v>42857</v>
      </c>
      <c r="P278" s="17">
        <v>42860</v>
      </c>
      <c r="Q278" s="17" t="s">
        <v>957</v>
      </c>
      <c r="R278" s="15" t="s">
        <v>536</v>
      </c>
      <c r="S278" s="19" t="s">
        <v>1177</v>
      </c>
    </row>
    <row r="279" spans="1:19" ht="18" customHeight="1" x14ac:dyDescent="0.2">
      <c r="A279" s="15">
        <v>278</v>
      </c>
      <c r="B279" s="16">
        <v>52149014</v>
      </c>
      <c r="C279" s="15" t="s">
        <v>614</v>
      </c>
      <c r="D279" s="15" t="s">
        <v>615</v>
      </c>
      <c r="E279" s="17">
        <v>27264</v>
      </c>
      <c r="F279" s="17">
        <v>43951</v>
      </c>
      <c r="G279" s="60">
        <f t="shared" si="4"/>
        <v>45</v>
      </c>
      <c r="H279" s="27" t="s">
        <v>616</v>
      </c>
      <c r="I279" s="15">
        <v>202818</v>
      </c>
      <c r="J279" s="15" t="s">
        <v>537</v>
      </c>
      <c r="K279" s="53" t="s">
        <v>655</v>
      </c>
      <c r="L279" s="52" t="s">
        <v>1354</v>
      </c>
      <c r="M279" s="52" t="s">
        <v>1354</v>
      </c>
      <c r="N279" s="18" t="s">
        <v>583</v>
      </c>
      <c r="O279" s="17">
        <v>42922</v>
      </c>
      <c r="P279" s="17">
        <v>42895</v>
      </c>
      <c r="Q279" s="17" t="s">
        <v>592</v>
      </c>
      <c r="R279" s="15" t="s">
        <v>533</v>
      </c>
      <c r="S279" s="24" t="s">
        <v>1178</v>
      </c>
    </row>
    <row r="280" spans="1:19" ht="18" customHeight="1" x14ac:dyDescent="0.2">
      <c r="A280" s="15">
        <v>279</v>
      </c>
      <c r="B280" s="16">
        <v>1014222846</v>
      </c>
      <c r="C280" s="15" t="s">
        <v>617</v>
      </c>
      <c r="D280" s="15" t="s">
        <v>618</v>
      </c>
      <c r="E280" s="17">
        <v>33410</v>
      </c>
      <c r="F280" s="59">
        <v>43951</v>
      </c>
      <c r="G280" s="60">
        <f t="shared" si="4"/>
        <v>28</v>
      </c>
      <c r="H280" s="15" t="s">
        <v>516</v>
      </c>
      <c r="I280" s="15">
        <v>204411</v>
      </c>
      <c r="J280" s="15" t="s">
        <v>544</v>
      </c>
      <c r="K280" s="53" t="s">
        <v>659</v>
      </c>
      <c r="L280" s="52"/>
      <c r="M280" s="52"/>
      <c r="N280" s="18" t="s">
        <v>997</v>
      </c>
      <c r="O280" s="17">
        <v>42920</v>
      </c>
      <c r="P280" s="17">
        <v>42926</v>
      </c>
      <c r="Q280" s="17" t="s">
        <v>535</v>
      </c>
      <c r="R280" s="15" t="s">
        <v>959</v>
      </c>
      <c r="S280" s="25" t="s">
        <v>1179</v>
      </c>
    </row>
    <row r="281" spans="1:19" ht="18" customHeight="1" x14ac:dyDescent="0.2">
      <c r="A281" s="15">
        <v>280</v>
      </c>
      <c r="B281" s="16">
        <v>36303889</v>
      </c>
      <c r="C281" s="15" t="s">
        <v>619</v>
      </c>
      <c r="D281" s="15" t="s">
        <v>620</v>
      </c>
      <c r="E281" s="17">
        <v>29643</v>
      </c>
      <c r="F281" s="17">
        <v>43951</v>
      </c>
      <c r="G281" s="60">
        <f t="shared" si="4"/>
        <v>39</v>
      </c>
      <c r="H281" s="15" t="s">
        <v>516</v>
      </c>
      <c r="I281" s="15">
        <v>204410</v>
      </c>
      <c r="J281" s="15" t="s">
        <v>544</v>
      </c>
      <c r="K281" s="53" t="s">
        <v>658</v>
      </c>
      <c r="L281" s="52"/>
      <c r="M281" s="52"/>
      <c r="N281" s="18" t="s">
        <v>551</v>
      </c>
      <c r="O281" s="17">
        <v>42923</v>
      </c>
      <c r="P281" s="17">
        <v>42928</v>
      </c>
      <c r="Q281" s="17" t="s">
        <v>535</v>
      </c>
      <c r="R281" s="15" t="s">
        <v>580</v>
      </c>
      <c r="S281" s="31" t="s">
        <v>1161</v>
      </c>
    </row>
    <row r="282" spans="1:19" ht="18" customHeight="1" x14ac:dyDescent="0.2">
      <c r="A282" s="15">
        <v>281</v>
      </c>
      <c r="B282" s="16">
        <v>1010180713</v>
      </c>
      <c r="C282" s="15" t="s">
        <v>622</v>
      </c>
      <c r="D282" s="15" t="s">
        <v>623</v>
      </c>
      <c r="E282" s="17">
        <v>32521</v>
      </c>
      <c r="F282" s="59">
        <v>43951</v>
      </c>
      <c r="G282" s="60">
        <f t="shared" si="4"/>
        <v>31</v>
      </c>
      <c r="H282" s="15" t="s">
        <v>616</v>
      </c>
      <c r="I282" s="15">
        <v>202817</v>
      </c>
      <c r="J282" s="15" t="s">
        <v>544</v>
      </c>
      <c r="K282" s="53" t="s">
        <v>633</v>
      </c>
      <c r="L282" s="52"/>
      <c r="M282" s="52" t="s">
        <v>1311</v>
      </c>
      <c r="N282" s="18" t="s">
        <v>543</v>
      </c>
      <c r="O282" s="17">
        <v>42926</v>
      </c>
      <c r="P282" s="17">
        <v>42948</v>
      </c>
      <c r="Q282" s="17" t="s">
        <v>595</v>
      </c>
      <c r="R282" s="15" t="s">
        <v>533</v>
      </c>
      <c r="S282" s="25" t="s">
        <v>1180</v>
      </c>
    </row>
    <row r="283" spans="1:19" ht="18" customHeight="1" x14ac:dyDescent="0.2">
      <c r="A283" s="15">
        <v>282</v>
      </c>
      <c r="B283" s="16">
        <v>53167941</v>
      </c>
      <c r="C283" s="15" t="s">
        <v>624</v>
      </c>
      <c r="D283" s="15" t="s">
        <v>625</v>
      </c>
      <c r="E283" s="17">
        <v>31369</v>
      </c>
      <c r="F283" s="17">
        <v>43951</v>
      </c>
      <c r="G283" s="60">
        <f t="shared" si="4"/>
        <v>34</v>
      </c>
      <c r="H283" s="15" t="s">
        <v>516</v>
      </c>
      <c r="I283" s="15">
        <v>204409</v>
      </c>
      <c r="J283" s="15" t="s">
        <v>544</v>
      </c>
      <c r="K283" s="53" t="s">
        <v>635</v>
      </c>
      <c r="L283" s="52"/>
      <c r="M283" s="52"/>
      <c r="N283" s="18" t="s">
        <v>582</v>
      </c>
      <c r="O283" s="17">
        <v>42947</v>
      </c>
      <c r="P283" s="17">
        <v>42948</v>
      </c>
      <c r="Q283" s="17" t="s">
        <v>541</v>
      </c>
      <c r="R283" s="15" t="s">
        <v>959</v>
      </c>
      <c r="S283" s="25" t="s">
        <v>1181</v>
      </c>
    </row>
    <row r="284" spans="1:19" ht="18" customHeight="1" x14ac:dyDescent="0.2">
      <c r="A284" s="15">
        <v>283</v>
      </c>
      <c r="B284" s="16">
        <v>51840734</v>
      </c>
      <c r="C284" s="15" t="s">
        <v>171</v>
      </c>
      <c r="D284" s="15" t="s">
        <v>626</v>
      </c>
      <c r="E284" s="17">
        <v>24086</v>
      </c>
      <c r="F284" s="59">
        <v>43951</v>
      </c>
      <c r="G284" s="60">
        <f t="shared" si="4"/>
        <v>54</v>
      </c>
      <c r="H284" s="15" t="s">
        <v>520</v>
      </c>
      <c r="I284" s="15">
        <v>421019</v>
      </c>
      <c r="J284" s="15" t="s">
        <v>544</v>
      </c>
      <c r="K284" s="53" t="s">
        <v>638</v>
      </c>
      <c r="L284" s="52"/>
      <c r="M284" s="52"/>
      <c r="N284" s="18" t="s">
        <v>627</v>
      </c>
      <c r="O284" s="17">
        <v>42940</v>
      </c>
      <c r="P284" s="17">
        <v>42948</v>
      </c>
      <c r="Q284" s="17" t="s">
        <v>592</v>
      </c>
      <c r="R284" s="15" t="s">
        <v>536</v>
      </c>
      <c r="S284" s="25" t="s">
        <v>1182</v>
      </c>
    </row>
    <row r="285" spans="1:19" ht="18" customHeight="1" x14ac:dyDescent="0.2">
      <c r="A285" s="15">
        <v>284</v>
      </c>
      <c r="B285" s="16">
        <v>1061694713</v>
      </c>
      <c r="C285" s="15" t="s">
        <v>629</v>
      </c>
      <c r="D285" s="15" t="s">
        <v>630</v>
      </c>
      <c r="E285" s="17">
        <v>31817</v>
      </c>
      <c r="F285" s="17">
        <v>43951</v>
      </c>
      <c r="G285" s="60">
        <f t="shared" si="4"/>
        <v>33</v>
      </c>
      <c r="H285" s="15" t="s">
        <v>517</v>
      </c>
      <c r="I285" s="15">
        <v>202818</v>
      </c>
      <c r="J285" s="15" t="s">
        <v>537</v>
      </c>
      <c r="K285" s="53" t="s">
        <v>655</v>
      </c>
      <c r="L285" s="52"/>
      <c r="M285" s="52" t="s">
        <v>1324</v>
      </c>
      <c r="N285" s="18" t="s">
        <v>543</v>
      </c>
      <c r="O285" s="17">
        <v>42948</v>
      </c>
      <c r="P285" s="17">
        <v>42958</v>
      </c>
      <c r="Q285" s="17" t="s">
        <v>541</v>
      </c>
      <c r="R285" s="15" t="s">
        <v>536</v>
      </c>
      <c r="S285" s="24" t="s">
        <v>1183</v>
      </c>
    </row>
    <row r="286" spans="1:19" ht="18" customHeight="1" x14ac:dyDescent="0.2">
      <c r="A286" s="15">
        <v>285</v>
      </c>
      <c r="B286" s="16">
        <v>79106968</v>
      </c>
      <c r="C286" s="15" t="s">
        <v>631</v>
      </c>
      <c r="D286" s="15" t="s">
        <v>632</v>
      </c>
      <c r="E286" s="17">
        <v>22003</v>
      </c>
      <c r="F286" s="59">
        <v>43951</v>
      </c>
      <c r="G286" s="60">
        <f t="shared" si="4"/>
        <v>60</v>
      </c>
      <c r="H286" s="15" t="s">
        <v>522</v>
      </c>
      <c r="I286" s="15">
        <v>410313</v>
      </c>
      <c r="J286" s="15" t="s">
        <v>544</v>
      </c>
      <c r="K286" s="53" t="s">
        <v>635</v>
      </c>
      <c r="L286" s="52"/>
      <c r="M286" s="52" t="s">
        <v>1284</v>
      </c>
      <c r="N286" s="18" t="s">
        <v>603</v>
      </c>
      <c r="O286" s="17">
        <v>42961</v>
      </c>
      <c r="P286" s="17">
        <v>42962</v>
      </c>
      <c r="Q286" s="17" t="s">
        <v>592</v>
      </c>
      <c r="R286" s="15" t="s">
        <v>536</v>
      </c>
      <c r="S286" s="25" t="s">
        <v>1184</v>
      </c>
    </row>
    <row r="287" spans="1:19" ht="18" customHeight="1" x14ac:dyDescent="0.25">
      <c r="A287" s="15">
        <v>286</v>
      </c>
      <c r="B287" s="16">
        <v>3882223</v>
      </c>
      <c r="C287" s="15" t="s">
        <v>925</v>
      </c>
      <c r="D287" s="15" t="s">
        <v>926</v>
      </c>
      <c r="E287" s="17">
        <v>22213</v>
      </c>
      <c r="F287" s="17">
        <v>43951</v>
      </c>
      <c r="G287" s="60">
        <f t="shared" si="4"/>
        <v>59</v>
      </c>
      <c r="H287" s="15" t="s">
        <v>517</v>
      </c>
      <c r="I287" s="15">
        <v>202821</v>
      </c>
      <c r="J287" s="15" t="s">
        <v>544</v>
      </c>
      <c r="K287" s="53" t="s">
        <v>633</v>
      </c>
      <c r="L287" s="52"/>
      <c r="M287" s="52" t="s">
        <v>1323</v>
      </c>
      <c r="N287" s="18" t="s">
        <v>543</v>
      </c>
      <c r="O287" s="17">
        <v>43025</v>
      </c>
      <c r="P287" s="17">
        <v>43032</v>
      </c>
      <c r="Q287" s="17" t="s">
        <v>592</v>
      </c>
      <c r="R287" s="15" t="s">
        <v>536</v>
      </c>
      <c r="S287" s="32" t="s">
        <v>931</v>
      </c>
    </row>
    <row r="288" spans="1:19" ht="18" customHeight="1" x14ac:dyDescent="0.25">
      <c r="A288" s="15">
        <v>287</v>
      </c>
      <c r="B288" s="16">
        <v>1018443803</v>
      </c>
      <c r="C288" s="15" t="s">
        <v>927</v>
      </c>
      <c r="D288" s="15" t="s">
        <v>928</v>
      </c>
      <c r="E288" s="17">
        <v>33359</v>
      </c>
      <c r="F288" s="59">
        <v>43951</v>
      </c>
      <c r="G288" s="60">
        <f t="shared" si="4"/>
        <v>28</v>
      </c>
      <c r="H288" s="15" t="s">
        <v>516</v>
      </c>
      <c r="I288" s="15">
        <v>204406</v>
      </c>
      <c r="J288" s="15" t="s">
        <v>544</v>
      </c>
      <c r="K288" s="53" t="s">
        <v>665</v>
      </c>
      <c r="L288" s="52"/>
      <c r="M288" s="52"/>
      <c r="N288" s="18" t="s">
        <v>542</v>
      </c>
      <c r="O288" s="17">
        <v>43025</v>
      </c>
      <c r="P288" s="17">
        <v>43032</v>
      </c>
      <c r="Q288" s="17" t="s">
        <v>535</v>
      </c>
      <c r="R288" s="15" t="s">
        <v>536</v>
      </c>
      <c r="S288" s="32" t="s">
        <v>932</v>
      </c>
    </row>
    <row r="289" spans="1:19" ht="18" customHeight="1" x14ac:dyDescent="0.25">
      <c r="A289" s="15">
        <v>288</v>
      </c>
      <c r="B289" s="16">
        <v>1020723711</v>
      </c>
      <c r="C289" s="15" t="s">
        <v>80</v>
      </c>
      <c r="D289" s="15" t="s">
        <v>929</v>
      </c>
      <c r="E289" s="17">
        <v>31876</v>
      </c>
      <c r="F289" s="17">
        <v>43951</v>
      </c>
      <c r="G289" s="60">
        <f t="shared" si="4"/>
        <v>33</v>
      </c>
      <c r="H289" s="15" t="s">
        <v>513</v>
      </c>
      <c r="I289" s="15">
        <v>102012</v>
      </c>
      <c r="J289" s="15" t="s">
        <v>537</v>
      </c>
      <c r="K289" s="53" t="s">
        <v>655</v>
      </c>
      <c r="L289" s="52"/>
      <c r="M289" s="52"/>
      <c r="N289" s="18" t="s">
        <v>543</v>
      </c>
      <c r="O289" s="17">
        <v>43384</v>
      </c>
      <c r="P289" s="17">
        <v>43385</v>
      </c>
      <c r="Q289" s="17" t="s">
        <v>593</v>
      </c>
      <c r="R289" s="15" t="s">
        <v>533</v>
      </c>
      <c r="S289" s="32" t="s">
        <v>933</v>
      </c>
    </row>
    <row r="290" spans="1:19" ht="18" customHeight="1" x14ac:dyDescent="0.2">
      <c r="A290" s="15">
        <v>289</v>
      </c>
      <c r="B290" s="16">
        <v>93394384</v>
      </c>
      <c r="C290" s="15" t="s">
        <v>35</v>
      </c>
      <c r="D290" s="15" t="s">
        <v>930</v>
      </c>
      <c r="E290" s="17">
        <v>26645</v>
      </c>
      <c r="F290" s="59">
        <v>43951</v>
      </c>
      <c r="G290" s="60">
        <f t="shared" si="4"/>
        <v>47</v>
      </c>
      <c r="H290" s="15" t="s">
        <v>513</v>
      </c>
      <c r="I290" s="15">
        <v>102016</v>
      </c>
      <c r="J290" s="15" t="s">
        <v>537</v>
      </c>
      <c r="K290" s="53" t="s">
        <v>655</v>
      </c>
      <c r="L290" s="52"/>
      <c r="M290" s="52"/>
      <c r="N290" s="18" t="s">
        <v>542</v>
      </c>
      <c r="O290" s="17">
        <v>43038</v>
      </c>
      <c r="P290" s="17">
        <v>43040</v>
      </c>
      <c r="Q290" s="17" t="s">
        <v>535</v>
      </c>
      <c r="R290" s="15" t="s">
        <v>536</v>
      </c>
      <c r="S290" s="20" t="s">
        <v>934</v>
      </c>
    </row>
    <row r="291" spans="1:19" ht="18" customHeight="1" x14ac:dyDescent="0.2">
      <c r="A291" s="15">
        <v>290</v>
      </c>
      <c r="B291" s="16">
        <v>1031131612</v>
      </c>
      <c r="C291" s="15" t="s">
        <v>935</v>
      </c>
      <c r="D291" s="15" t="s">
        <v>936</v>
      </c>
      <c r="E291" s="17">
        <v>33301</v>
      </c>
      <c r="F291" s="17">
        <v>43951</v>
      </c>
      <c r="G291" s="60">
        <f t="shared" si="4"/>
        <v>29</v>
      </c>
      <c r="H291" s="15" t="s">
        <v>516</v>
      </c>
      <c r="I291" s="15">
        <v>204406</v>
      </c>
      <c r="J291" s="15" t="s">
        <v>544</v>
      </c>
      <c r="K291" s="53" t="s">
        <v>653</v>
      </c>
      <c r="L291" s="52"/>
      <c r="M291" s="52" t="s">
        <v>1328</v>
      </c>
      <c r="N291" s="18" t="s">
        <v>582</v>
      </c>
      <c r="O291" s="17">
        <v>43060</v>
      </c>
      <c r="P291" s="17">
        <v>43070</v>
      </c>
      <c r="Q291" s="17" t="s">
        <v>958</v>
      </c>
      <c r="R291" s="15" t="s">
        <v>533</v>
      </c>
      <c r="S291" s="20" t="s">
        <v>937</v>
      </c>
    </row>
    <row r="292" spans="1:19" ht="18" customHeight="1" x14ac:dyDescent="0.2">
      <c r="A292" s="15">
        <v>291</v>
      </c>
      <c r="B292" s="16">
        <v>8853178</v>
      </c>
      <c r="C292" s="15" t="s">
        <v>450</v>
      </c>
      <c r="D292" s="15" t="s">
        <v>938</v>
      </c>
      <c r="E292" s="17">
        <v>29373</v>
      </c>
      <c r="F292" s="59">
        <v>43951</v>
      </c>
      <c r="G292" s="60">
        <f t="shared" si="4"/>
        <v>39</v>
      </c>
      <c r="H292" s="15" t="s">
        <v>513</v>
      </c>
      <c r="I292" s="15">
        <v>102015</v>
      </c>
      <c r="J292" s="15" t="s">
        <v>537</v>
      </c>
      <c r="K292" s="53" t="s">
        <v>655</v>
      </c>
      <c r="L292" s="52" t="s">
        <v>1355</v>
      </c>
      <c r="M292" s="52" t="s">
        <v>1352</v>
      </c>
      <c r="N292" s="18" t="s">
        <v>939</v>
      </c>
      <c r="O292" s="17">
        <v>43082</v>
      </c>
      <c r="P292" s="17">
        <v>43087</v>
      </c>
      <c r="Q292" s="17" t="s">
        <v>958</v>
      </c>
      <c r="R292" s="15" t="s">
        <v>531</v>
      </c>
      <c r="S292" s="20" t="s">
        <v>956</v>
      </c>
    </row>
    <row r="293" spans="1:19" ht="18" customHeight="1" x14ac:dyDescent="0.2">
      <c r="A293" s="15">
        <v>292</v>
      </c>
      <c r="B293" s="16">
        <v>52999746</v>
      </c>
      <c r="C293" s="15" t="s">
        <v>940</v>
      </c>
      <c r="D293" s="15" t="s">
        <v>941</v>
      </c>
      <c r="E293" s="17">
        <v>31047</v>
      </c>
      <c r="F293" s="17">
        <v>43951</v>
      </c>
      <c r="G293" s="60">
        <f t="shared" si="4"/>
        <v>35</v>
      </c>
      <c r="H293" s="15" t="s">
        <v>516</v>
      </c>
      <c r="I293" s="15">
        <v>204406</v>
      </c>
      <c r="J293" s="15" t="s">
        <v>544</v>
      </c>
      <c r="K293" s="53" t="s">
        <v>656</v>
      </c>
      <c r="L293" s="52"/>
      <c r="M293" s="52"/>
      <c r="N293" s="18" t="s">
        <v>538</v>
      </c>
      <c r="O293" s="17">
        <v>43083</v>
      </c>
      <c r="P293" s="17">
        <v>43102</v>
      </c>
      <c r="Q293" s="17" t="s">
        <v>541</v>
      </c>
      <c r="R293" s="15" t="s">
        <v>959</v>
      </c>
      <c r="S293" s="20" t="s">
        <v>1185</v>
      </c>
    </row>
    <row r="294" spans="1:19" ht="18" customHeight="1" x14ac:dyDescent="0.2">
      <c r="A294" s="15">
        <v>293</v>
      </c>
      <c r="B294" s="16">
        <v>80239411</v>
      </c>
      <c r="C294" s="15" t="s">
        <v>450</v>
      </c>
      <c r="D294" s="15" t="s">
        <v>942</v>
      </c>
      <c r="E294" s="17">
        <v>29789</v>
      </c>
      <c r="F294" s="59">
        <v>43951</v>
      </c>
      <c r="G294" s="60">
        <f t="shared" si="4"/>
        <v>38</v>
      </c>
      <c r="H294" s="15" t="s">
        <v>517</v>
      </c>
      <c r="I294" s="15">
        <v>202818</v>
      </c>
      <c r="J294" s="15" t="s">
        <v>537</v>
      </c>
      <c r="K294" s="53" t="s">
        <v>655</v>
      </c>
      <c r="L294" s="52"/>
      <c r="M294" s="52" t="s">
        <v>1285</v>
      </c>
      <c r="N294" s="18" t="s">
        <v>964</v>
      </c>
      <c r="O294" s="17">
        <v>43083</v>
      </c>
      <c r="P294" s="17">
        <v>43102</v>
      </c>
      <c r="Q294" s="17" t="s">
        <v>958</v>
      </c>
      <c r="R294" s="15" t="s">
        <v>536</v>
      </c>
      <c r="S294" s="20" t="s">
        <v>953</v>
      </c>
    </row>
    <row r="295" spans="1:19" ht="18" customHeight="1" x14ac:dyDescent="0.25">
      <c r="A295" s="15">
        <v>294</v>
      </c>
      <c r="B295" s="16">
        <v>1006638757</v>
      </c>
      <c r="C295" s="15" t="s">
        <v>943</v>
      </c>
      <c r="D295" s="15" t="s">
        <v>944</v>
      </c>
      <c r="E295" s="17">
        <v>32229</v>
      </c>
      <c r="F295" s="17">
        <v>43951</v>
      </c>
      <c r="G295" s="60">
        <f t="shared" si="4"/>
        <v>32</v>
      </c>
      <c r="H295" s="15" t="s">
        <v>586</v>
      </c>
      <c r="I295" s="15">
        <v>15021</v>
      </c>
      <c r="J295" s="15" t="s">
        <v>537</v>
      </c>
      <c r="K295" s="53" t="s">
        <v>635</v>
      </c>
      <c r="L295" s="52"/>
      <c r="M295" s="52"/>
      <c r="N295" s="18" t="s">
        <v>583</v>
      </c>
      <c r="O295" s="17">
        <v>43122</v>
      </c>
      <c r="P295" s="17">
        <v>43123</v>
      </c>
      <c r="Q295" s="17" t="s">
        <v>594</v>
      </c>
      <c r="R295" s="15" t="s">
        <v>533</v>
      </c>
      <c r="S295" s="33" t="s">
        <v>954</v>
      </c>
    </row>
    <row r="296" spans="1:19" ht="18" customHeight="1" x14ac:dyDescent="0.2">
      <c r="A296" s="15">
        <v>295</v>
      </c>
      <c r="B296" s="16">
        <v>51981503</v>
      </c>
      <c r="C296" s="15" t="s">
        <v>945</v>
      </c>
      <c r="D296" s="15" t="s">
        <v>946</v>
      </c>
      <c r="E296" s="17">
        <v>25555</v>
      </c>
      <c r="F296" s="59">
        <v>43951</v>
      </c>
      <c r="G296" s="60">
        <f t="shared" si="4"/>
        <v>50</v>
      </c>
      <c r="H296" s="15" t="s">
        <v>513</v>
      </c>
      <c r="I296" s="15">
        <v>102015</v>
      </c>
      <c r="J296" s="15" t="s">
        <v>537</v>
      </c>
      <c r="K296" s="53" t="s">
        <v>642</v>
      </c>
      <c r="L296" s="52" t="s">
        <v>1356</v>
      </c>
      <c r="M296" s="52" t="s">
        <v>1300</v>
      </c>
      <c r="N296" s="18" t="s">
        <v>557</v>
      </c>
      <c r="O296" s="17">
        <v>43122</v>
      </c>
      <c r="P296" s="17">
        <v>43123</v>
      </c>
      <c r="Q296" s="17" t="s">
        <v>581</v>
      </c>
      <c r="R296" s="15" t="s">
        <v>531</v>
      </c>
      <c r="S296" s="31" t="s">
        <v>1160</v>
      </c>
    </row>
    <row r="297" spans="1:19" ht="18" customHeight="1" x14ac:dyDescent="0.2">
      <c r="A297" s="15">
        <v>296</v>
      </c>
      <c r="B297" s="16">
        <v>80799770</v>
      </c>
      <c r="C297" s="15" t="s">
        <v>948</v>
      </c>
      <c r="D297" s="15" t="s">
        <v>949</v>
      </c>
      <c r="E297" s="17">
        <v>30862</v>
      </c>
      <c r="F297" s="17">
        <v>43951</v>
      </c>
      <c r="G297" s="60">
        <f t="shared" si="4"/>
        <v>35</v>
      </c>
      <c r="H297" s="15" t="s">
        <v>517</v>
      </c>
      <c r="I297" s="15">
        <v>202820</v>
      </c>
      <c r="J297" s="15" t="s">
        <v>537</v>
      </c>
      <c r="K297" s="53" t="s">
        <v>655</v>
      </c>
      <c r="L297" s="52"/>
      <c r="M297" s="52" t="s">
        <v>1352</v>
      </c>
      <c r="N297" s="18" t="s">
        <v>939</v>
      </c>
      <c r="O297" s="17">
        <v>43122</v>
      </c>
      <c r="P297" s="17">
        <v>43123</v>
      </c>
      <c r="Q297" s="17" t="s">
        <v>957</v>
      </c>
      <c r="R297" s="15" t="s">
        <v>533</v>
      </c>
      <c r="S297" s="34" t="s">
        <v>1007</v>
      </c>
    </row>
    <row r="298" spans="1:19" ht="18" customHeight="1" x14ac:dyDescent="0.2">
      <c r="A298" s="15">
        <v>297</v>
      </c>
      <c r="B298" s="16">
        <v>1085906175</v>
      </c>
      <c r="C298" s="15" t="s">
        <v>951</v>
      </c>
      <c r="D298" s="15" t="s">
        <v>952</v>
      </c>
      <c r="E298" s="17">
        <v>31954</v>
      </c>
      <c r="F298" s="59">
        <v>43951</v>
      </c>
      <c r="G298" s="60">
        <f t="shared" si="4"/>
        <v>32</v>
      </c>
      <c r="H298" s="15" t="s">
        <v>513</v>
      </c>
      <c r="I298" s="15">
        <v>102015</v>
      </c>
      <c r="J298" s="15" t="s">
        <v>537</v>
      </c>
      <c r="K298" s="53" t="s">
        <v>642</v>
      </c>
      <c r="L298" s="52"/>
      <c r="M298" s="52"/>
      <c r="N298" s="18" t="s">
        <v>543</v>
      </c>
      <c r="O298" s="17">
        <v>43126</v>
      </c>
      <c r="P298" s="17">
        <v>43126</v>
      </c>
      <c r="Q298" s="17" t="s">
        <v>593</v>
      </c>
      <c r="R298" s="15" t="s">
        <v>533</v>
      </c>
      <c r="S298" s="20" t="s">
        <v>955</v>
      </c>
    </row>
    <row r="299" spans="1:19" ht="18" customHeight="1" x14ac:dyDescent="0.2">
      <c r="A299" s="15">
        <v>298</v>
      </c>
      <c r="B299" s="35">
        <v>39777887</v>
      </c>
      <c r="C299" s="25" t="s">
        <v>1020</v>
      </c>
      <c r="D299" s="25" t="s">
        <v>1021</v>
      </c>
      <c r="E299" s="36">
        <v>25064</v>
      </c>
      <c r="F299" s="17">
        <v>43951</v>
      </c>
      <c r="G299" s="60">
        <f t="shared" si="4"/>
        <v>51</v>
      </c>
      <c r="H299" s="25" t="s">
        <v>1022</v>
      </c>
      <c r="I299" s="25">
        <v>5</v>
      </c>
      <c r="J299" s="25" t="s">
        <v>537</v>
      </c>
      <c r="K299" s="55" t="s">
        <v>655</v>
      </c>
      <c r="L299" s="52"/>
      <c r="M299" s="52"/>
      <c r="N299" s="37" t="s">
        <v>1023</v>
      </c>
      <c r="O299" s="36">
        <v>43319</v>
      </c>
      <c r="P299" s="36">
        <v>43320</v>
      </c>
      <c r="Q299" s="25" t="s">
        <v>535</v>
      </c>
      <c r="R299" s="25" t="s">
        <v>536</v>
      </c>
      <c r="S299" s="34" t="s">
        <v>1044</v>
      </c>
    </row>
    <row r="300" spans="1:19" ht="18" customHeight="1" x14ac:dyDescent="0.2">
      <c r="A300" s="15">
        <v>299</v>
      </c>
      <c r="B300" s="35">
        <v>91539929</v>
      </c>
      <c r="C300" s="25" t="s">
        <v>1024</v>
      </c>
      <c r="D300" s="25" t="s">
        <v>1025</v>
      </c>
      <c r="E300" s="36">
        <v>31133</v>
      </c>
      <c r="F300" s="59">
        <v>43951</v>
      </c>
      <c r="G300" s="60">
        <f t="shared" si="4"/>
        <v>35</v>
      </c>
      <c r="H300" s="25" t="s">
        <v>1026</v>
      </c>
      <c r="I300" s="25">
        <v>20</v>
      </c>
      <c r="J300" s="25" t="s">
        <v>537</v>
      </c>
      <c r="K300" s="55" t="s">
        <v>642</v>
      </c>
      <c r="L300" s="52"/>
      <c r="M300" s="52"/>
      <c r="N300" s="37" t="s">
        <v>990</v>
      </c>
      <c r="O300" s="36">
        <v>43325</v>
      </c>
      <c r="P300" s="36">
        <v>43325</v>
      </c>
      <c r="Q300" s="25" t="s">
        <v>535</v>
      </c>
      <c r="R300" s="25" t="s">
        <v>536</v>
      </c>
      <c r="S300" s="24" t="s">
        <v>1047</v>
      </c>
    </row>
    <row r="301" spans="1:19" ht="18" customHeight="1" x14ac:dyDescent="0.2">
      <c r="A301" s="15">
        <v>300</v>
      </c>
      <c r="B301" s="35">
        <v>1018445369</v>
      </c>
      <c r="C301" s="25" t="s">
        <v>1029</v>
      </c>
      <c r="D301" s="25" t="s">
        <v>1030</v>
      </c>
      <c r="E301" s="36">
        <v>33431</v>
      </c>
      <c r="F301" s="17">
        <v>43951</v>
      </c>
      <c r="G301" s="60">
        <f t="shared" si="4"/>
        <v>28</v>
      </c>
      <c r="H301" s="25" t="s">
        <v>513</v>
      </c>
      <c r="I301" s="25">
        <v>102018</v>
      </c>
      <c r="J301" s="25" t="s">
        <v>537</v>
      </c>
      <c r="K301" s="55" t="s">
        <v>655</v>
      </c>
      <c r="L301" s="52"/>
      <c r="M301" s="52"/>
      <c r="N301" s="37" t="s">
        <v>543</v>
      </c>
      <c r="O301" s="36">
        <v>43703</v>
      </c>
      <c r="P301" s="36">
        <v>43703</v>
      </c>
      <c r="Q301" s="25" t="s">
        <v>593</v>
      </c>
      <c r="R301" s="25" t="s">
        <v>536</v>
      </c>
      <c r="S301" s="34" t="s">
        <v>1098</v>
      </c>
    </row>
    <row r="302" spans="1:19" ht="18" customHeight="1" x14ac:dyDescent="0.2">
      <c r="A302" s="15">
        <v>301</v>
      </c>
      <c r="B302" s="35">
        <v>40024799</v>
      </c>
      <c r="C302" s="25" t="s">
        <v>1008</v>
      </c>
      <c r="D302" s="25" t="s">
        <v>1009</v>
      </c>
      <c r="E302" s="36">
        <v>24383</v>
      </c>
      <c r="F302" s="59">
        <v>43951</v>
      </c>
      <c r="G302" s="60">
        <f t="shared" si="4"/>
        <v>53</v>
      </c>
      <c r="H302" s="25" t="s">
        <v>517</v>
      </c>
      <c r="I302" s="25">
        <v>202815</v>
      </c>
      <c r="J302" s="25" t="s">
        <v>544</v>
      </c>
      <c r="K302" s="55" t="s">
        <v>640</v>
      </c>
      <c r="L302" s="52"/>
      <c r="M302" s="52" t="s">
        <v>1357</v>
      </c>
      <c r="N302" s="37" t="s">
        <v>538</v>
      </c>
      <c r="O302" s="36">
        <v>43313</v>
      </c>
      <c r="P302" s="36">
        <v>43326</v>
      </c>
      <c r="Q302" s="25" t="s">
        <v>535</v>
      </c>
      <c r="R302" s="25" t="s">
        <v>536</v>
      </c>
      <c r="S302" s="25" t="s">
        <v>1079</v>
      </c>
    </row>
    <row r="303" spans="1:19" ht="18" customHeight="1" x14ac:dyDescent="0.2">
      <c r="A303" s="15">
        <v>302</v>
      </c>
      <c r="B303" s="35">
        <v>51696865</v>
      </c>
      <c r="C303" s="25" t="s">
        <v>1010</v>
      </c>
      <c r="D303" s="25" t="s">
        <v>1011</v>
      </c>
      <c r="E303" s="36">
        <v>23032</v>
      </c>
      <c r="F303" s="17">
        <v>43951</v>
      </c>
      <c r="G303" s="60">
        <f t="shared" si="4"/>
        <v>57</v>
      </c>
      <c r="H303" s="25" t="s">
        <v>516</v>
      </c>
      <c r="I303" s="25">
        <v>204410</v>
      </c>
      <c r="J303" s="25" t="s">
        <v>544</v>
      </c>
      <c r="K303" s="55" t="s">
        <v>643</v>
      </c>
      <c r="L303" s="52"/>
      <c r="M303" s="52"/>
      <c r="N303" s="37" t="s">
        <v>1012</v>
      </c>
      <c r="O303" s="36">
        <v>43313</v>
      </c>
      <c r="P303" s="36">
        <v>43326</v>
      </c>
      <c r="Q303" s="25" t="s">
        <v>535</v>
      </c>
      <c r="R303" s="25" t="s">
        <v>533</v>
      </c>
      <c r="S303" s="25" t="s">
        <v>1080</v>
      </c>
    </row>
    <row r="304" spans="1:19" ht="18" customHeight="1" x14ac:dyDescent="0.2">
      <c r="A304" s="15">
        <v>303</v>
      </c>
      <c r="B304" s="35">
        <v>6890394</v>
      </c>
      <c r="C304" s="25" t="s">
        <v>1013</v>
      </c>
      <c r="D304" s="25" t="s">
        <v>1014</v>
      </c>
      <c r="E304" s="36">
        <v>23222</v>
      </c>
      <c r="F304" s="59">
        <v>43951</v>
      </c>
      <c r="G304" s="60">
        <f t="shared" si="4"/>
        <v>56</v>
      </c>
      <c r="H304" s="25" t="s">
        <v>517</v>
      </c>
      <c r="I304" s="25">
        <v>202815</v>
      </c>
      <c r="J304" s="25" t="s">
        <v>544</v>
      </c>
      <c r="K304" s="55" t="s">
        <v>645</v>
      </c>
      <c r="L304" s="52"/>
      <c r="M304" s="52"/>
      <c r="N304" s="37" t="s">
        <v>1015</v>
      </c>
      <c r="O304" s="36">
        <v>43313</v>
      </c>
      <c r="P304" s="36">
        <v>43326</v>
      </c>
      <c r="Q304" s="25" t="s">
        <v>1016</v>
      </c>
      <c r="R304" s="25" t="s">
        <v>536</v>
      </c>
      <c r="S304" s="25" t="s">
        <v>1081</v>
      </c>
    </row>
    <row r="305" spans="1:19" ht="18" customHeight="1" x14ac:dyDescent="0.2">
      <c r="A305" s="15">
        <v>304</v>
      </c>
      <c r="B305" s="35">
        <v>35519069</v>
      </c>
      <c r="C305" s="25" t="s">
        <v>1017</v>
      </c>
      <c r="D305" s="25" t="s">
        <v>1018</v>
      </c>
      <c r="E305" s="36">
        <v>23706</v>
      </c>
      <c r="F305" s="17">
        <v>43951</v>
      </c>
      <c r="G305" s="60">
        <f t="shared" si="4"/>
        <v>55</v>
      </c>
      <c r="H305" s="25" t="s">
        <v>517</v>
      </c>
      <c r="I305" s="25">
        <v>202815</v>
      </c>
      <c r="J305" s="25" t="s">
        <v>544</v>
      </c>
      <c r="K305" s="55" t="s">
        <v>649</v>
      </c>
      <c r="L305" s="52"/>
      <c r="M305" s="52"/>
      <c r="N305" s="37" t="s">
        <v>1019</v>
      </c>
      <c r="O305" s="36">
        <v>43313</v>
      </c>
      <c r="P305" s="36">
        <v>43326</v>
      </c>
      <c r="Q305" s="25" t="s">
        <v>535</v>
      </c>
      <c r="R305" s="25" t="s">
        <v>536</v>
      </c>
      <c r="S305" s="25" t="s">
        <v>1082</v>
      </c>
    </row>
    <row r="306" spans="1:19" ht="18" customHeight="1" x14ac:dyDescent="0.2">
      <c r="A306" s="15">
        <v>305</v>
      </c>
      <c r="B306" s="35">
        <v>80197883</v>
      </c>
      <c r="C306" s="25" t="s">
        <v>1027</v>
      </c>
      <c r="D306" s="25" t="s">
        <v>1028</v>
      </c>
      <c r="E306" s="36">
        <v>30675</v>
      </c>
      <c r="F306" s="59">
        <v>43951</v>
      </c>
      <c r="G306" s="60">
        <f t="shared" si="4"/>
        <v>36</v>
      </c>
      <c r="H306" s="25" t="s">
        <v>1381</v>
      </c>
      <c r="I306" s="25">
        <v>10023</v>
      </c>
      <c r="J306" s="25" t="s">
        <v>537</v>
      </c>
      <c r="K306" s="55" t="s">
        <v>662</v>
      </c>
      <c r="L306" s="52"/>
      <c r="M306" s="52"/>
      <c r="N306" s="37" t="s">
        <v>548</v>
      </c>
      <c r="O306" s="36">
        <v>43339</v>
      </c>
      <c r="P306" s="36">
        <v>43339</v>
      </c>
      <c r="Q306" s="25" t="s">
        <v>535</v>
      </c>
      <c r="R306" s="25" t="s">
        <v>533</v>
      </c>
      <c r="S306" s="24" t="s">
        <v>1083</v>
      </c>
    </row>
    <row r="307" spans="1:19" ht="18" customHeight="1" x14ac:dyDescent="0.2">
      <c r="A307" s="15">
        <v>306</v>
      </c>
      <c r="B307" s="35">
        <v>52715637</v>
      </c>
      <c r="C307" s="25" t="s">
        <v>1031</v>
      </c>
      <c r="D307" s="25" t="s">
        <v>1032</v>
      </c>
      <c r="E307" s="36">
        <v>29891</v>
      </c>
      <c r="F307" s="17">
        <v>43951</v>
      </c>
      <c r="G307" s="60">
        <f t="shared" si="4"/>
        <v>38</v>
      </c>
      <c r="H307" s="25" t="s">
        <v>1381</v>
      </c>
      <c r="I307" s="25">
        <v>10023</v>
      </c>
      <c r="J307" s="25" t="s">
        <v>537</v>
      </c>
      <c r="K307" s="55" t="s">
        <v>656</v>
      </c>
      <c r="L307" s="52"/>
      <c r="M307" s="52"/>
      <c r="N307" s="37" t="s">
        <v>543</v>
      </c>
      <c r="O307" s="36">
        <v>43339</v>
      </c>
      <c r="P307" s="36">
        <v>43339</v>
      </c>
      <c r="Q307" s="25" t="s">
        <v>535</v>
      </c>
      <c r="R307" s="25" t="s">
        <v>1033</v>
      </c>
      <c r="S307" s="25" t="s">
        <v>1084</v>
      </c>
    </row>
    <row r="308" spans="1:19" ht="18" customHeight="1" x14ac:dyDescent="0.2">
      <c r="A308" s="15">
        <v>307</v>
      </c>
      <c r="B308" s="35">
        <v>79959385</v>
      </c>
      <c r="C308" s="25" t="s">
        <v>491</v>
      </c>
      <c r="D308" s="25" t="s">
        <v>1034</v>
      </c>
      <c r="E308" s="36">
        <v>29793</v>
      </c>
      <c r="F308" s="59">
        <v>43951</v>
      </c>
      <c r="G308" s="60">
        <f t="shared" si="4"/>
        <v>38</v>
      </c>
      <c r="H308" s="25" t="s">
        <v>584</v>
      </c>
      <c r="I308" s="25">
        <v>104516</v>
      </c>
      <c r="J308" s="25" t="s">
        <v>537</v>
      </c>
      <c r="K308" s="55" t="s">
        <v>659</v>
      </c>
      <c r="L308" s="52"/>
      <c r="M308" s="52"/>
      <c r="N308" s="37" t="s">
        <v>1035</v>
      </c>
      <c r="O308" s="36">
        <v>43339</v>
      </c>
      <c r="P308" s="36">
        <v>43339</v>
      </c>
      <c r="Q308" s="25" t="s">
        <v>1036</v>
      </c>
      <c r="R308" s="25" t="s">
        <v>1037</v>
      </c>
      <c r="S308" s="25" t="s">
        <v>1085</v>
      </c>
    </row>
    <row r="309" spans="1:19" ht="18" customHeight="1" x14ac:dyDescent="0.2">
      <c r="A309" s="15">
        <v>308</v>
      </c>
      <c r="B309" s="35">
        <v>52644489</v>
      </c>
      <c r="C309" s="25" t="s">
        <v>1038</v>
      </c>
      <c r="D309" s="25" t="s">
        <v>1039</v>
      </c>
      <c r="E309" s="36">
        <v>26918</v>
      </c>
      <c r="F309" s="17">
        <v>43951</v>
      </c>
      <c r="G309" s="60">
        <f t="shared" si="4"/>
        <v>46</v>
      </c>
      <c r="H309" s="25" t="s">
        <v>1381</v>
      </c>
      <c r="I309" s="25">
        <v>10023</v>
      </c>
      <c r="J309" s="25" t="s">
        <v>537</v>
      </c>
      <c r="K309" s="55" t="s">
        <v>641</v>
      </c>
      <c r="L309" s="52"/>
      <c r="M309" s="52"/>
      <c r="N309" s="37" t="s">
        <v>543</v>
      </c>
      <c r="O309" s="36">
        <v>43339</v>
      </c>
      <c r="P309" s="36">
        <v>43340</v>
      </c>
      <c r="Q309" s="25" t="s">
        <v>1040</v>
      </c>
      <c r="R309" s="25" t="s">
        <v>1037</v>
      </c>
      <c r="S309" s="24" t="s">
        <v>1086</v>
      </c>
    </row>
    <row r="310" spans="1:19" ht="18" customHeight="1" x14ac:dyDescent="0.2">
      <c r="A310" s="15">
        <v>309</v>
      </c>
      <c r="B310" s="35">
        <v>53015877</v>
      </c>
      <c r="C310" s="15" t="s">
        <v>1042</v>
      </c>
      <c r="D310" s="15" t="s">
        <v>1043</v>
      </c>
      <c r="E310" s="36">
        <v>31052</v>
      </c>
      <c r="F310" s="59">
        <v>43951</v>
      </c>
      <c r="G310" s="60">
        <f t="shared" si="4"/>
        <v>35</v>
      </c>
      <c r="H310" s="15" t="s">
        <v>584</v>
      </c>
      <c r="I310" s="15">
        <v>104516</v>
      </c>
      <c r="J310" s="15" t="s">
        <v>537</v>
      </c>
      <c r="K310" s="53" t="s">
        <v>653</v>
      </c>
      <c r="L310" s="52"/>
      <c r="M310" s="52"/>
      <c r="N310" s="18" t="s">
        <v>583</v>
      </c>
      <c r="O310" s="36">
        <v>43346</v>
      </c>
      <c r="P310" s="36">
        <v>43347</v>
      </c>
      <c r="Q310" s="15" t="s">
        <v>1036</v>
      </c>
      <c r="R310" s="15" t="s">
        <v>536</v>
      </c>
      <c r="S310" s="38" t="s">
        <v>1099</v>
      </c>
    </row>
    <row r="311" spans="1:19" ht="18" customHeight="1" x14ac:dyDescent="0.2">
      <c r="A311" s="15">
        <v>310</v>
      </c>
      <c r="B311" s="35">
        <v>24334187</v>
      </c>
      <c r="C311" s="15" t="s">
        <v>1045</v>
      </c>
      <c r="D311" s="15" t="s">
        <v>1046</v>
      </c>
      <c r="E311" s="36">
        <v>30906</v>
      </c>
      <c r="F311" s="17">
        <v>43951</v>
      </c>
      <c r="G311" s="60">
        <f t="shared" si="4"/>
        <v>35</v>
      </c>
      <c r="H311" s="15" t="s">
        <v>513</v>
      </c>
      <c r="I311" s="15">
        <v>102016</v>
      </c>
      <c r="J311" s="15" t="s">
        <v>537</v>
      </c>
      <c r="K311" s="55" t="s">
        <v>642</v>
      </c>
      <c r="L311" s="52"/>
      <c r="M311" s="52"/>
      <c r="N311" s="18" t="s">
        <v>542</v>
      </c>
      <c r="O311" s="36">
        <v>43339</v>
      </c>
      <c r="P311" s="36">
        <v>43317</v>
      </c>
      <c r="Q311" s="25" t="s">
        <v>1041</v>
      </c>
      <c r="R311" s="15" t="s">
        <v>536</v>
      </c>
      <c r="S311" s="25" t="s">
        <v>1087</v>
      </c>
    </row>
    <row r="312" spans="1:19" ht="18" customHeight="1" x14ac:dyDescent="0.2">
      <c r="A312" s="15">
        <v>311</v>
      </c>
      <c r="B312" s="35">
        <v>74080108</v>
      </c>
      <c r="C312" s="15" t="s">
        <v>1048</v>
      </c>
      <c r="D312" s="15" t="s">
        <v>1049</v>
      </c>
      <c r="E312" s="36">
        <v>30132</v>
      </c>
      <c r="F312" s="59">
        <v>43951</v>
      </c>
      <c r="G312" s="60">
        <f t="shared" si="4"/>
        <v>37</v>
      </c>
      <c r="H312" s="15" t="s">
        <v>1381</v>
      </c>
      <c r="I312" s="15">
        <v>10023</v>
      </c>
      <c r="J312" s="15" t="s">
        <v>537</v>
      </c>
      <c r="K312" s="53" t="s">
        <v>646</v>
      </c>
      <c r="L312" s="52"/>
      <c r="M312" s="52"/>
      <c r="N312" s="18" t="s">
        <v>1050</v>
      </c>
      <c r="O312" s="36">
        <v>43339</v>
      </c>
      <c r="P312" s="36">
        <v>43349</v>
      </c>
      <c r="Q312" s="15" t="s">
        <v>1036</v>
      </c>
      <c r="R312" s="15" t="s">
        <v>1033</v>
      </c>
      <c r="S312" s="25" t="s">
        <v>1088</v>
      </c>
    </row>
    <row r="313" spans="1:19" ht="18" customHeight="1" x14ac:dyDescent="0.2">
      <c r="A313" s="15">
        <v>312</v>
      </c>
      <c r="B313" s="35">
        <v>35254551</v>
      </c>
      <c r="C313" s="15" t="s">
        <v>1051</v>
      </c>
      <c r="D313" s="15" t="s">
        <v>1052</v>
      </c>
      <c r="E313" s="36">
        <v>30438</v>
      </c>
      <c r="F313" s="17">
        <v>43951</v>
      </c>
      <c r="G313" s="60">
        <f t="shared" si="4"/>
        <v>36</v>
      </c>
      <c r="H313" s="15" t="s">
        <v>527</v>
      </c>
      <c r="I313" s="15">
        <v>13720</v>
      </c>
      <c r="J313" s="15" t="s">
        <v>537</v>
      </c>
      <c r="K313" s="53" t="s">
        <v>638</v>
      </c>
      <c r="L313" s="52"/>
      <c r="M313" s="52"/>
      <c r="N313" s="18" t="s">
        <v>583</v>
      </c>
      <c r="O313" s="36">
        <v>43346</v>
      </c>
      <c r="P313" s="36">
        <v>43354</v>
      </c>
      <c r="Q313" s="15" t="s">
        <v>535</v>
      </c>
      <c r="R313" s="15" t="s">
        <v>533</v>
      </c>
      <c r="S313" s="25" t="s">
        <v>1089</v>
      </c>
    </row>
    <row r="314" spans="1:19" ht="18" customHeight="1" x14ac:dyDescent="0.2">
      <c r="A314" s="15">
        <v>313</v>
      </c>
      <c r="B314" s="35">
        <v>43996509</v>
      </c>
      <c r="C314" s="15" t="s">
        <v>151</v>
      </c>
      <c r="D314" s="15" t="s">
        <v>1053</v>
      </c>
      <c r="E314" s="36">
        <v>30769</v>
      </c>
      <c r="F314" s="59">
        <v>43951</v>
      </c>
      <c r="G314" s="60">
        <f t="shared" si="4"/>
        <v>36</v>
      </c>
      <c r="H314" s="15" t="s">
        <v>637</v>
      </c>
      <c r="I314" s="15">
        <v>3523</v>
      </c>
      <c r="J314" s="15" t="s">
        <v>537</v>
      </c>
      <c r="K314" s="53" t="s">
        <v>637</v>
      </c>
      <c r="L314" s="52"/>
      <c r="M314" s="52"/>
      <c r="N314" s="18" t="s">
        <v>542</v>
      </c>
      <c r="O314" s="36">
        <v>43363</v>
      </c>
      <c r="P314" s="36">
        <v>43367</v>
      </c>
      <c r="Q314" s="15" t="s">
        <v>1054</v>
      </c>
      <c r="R314" s="15" t="s">
        <v>1055</v>
      </c>
      <c r="S314" s="39" t="s">
        <v>1100</v>
      </c>
    </row>
    <row r="315" spans="1:19" ht="18" customHeight="1" x14ac:dyDescent="0.2">
      <c r="A315" s="15">
        <v>314</v>
      </c>
      <c r="B315" s="40">
        <v>1130627428</v>
      </c>
      <c r="C315" s="15" t="s">
        <v>1056</v>
      </c>
      <c r="D315" s="25" t="s">
        <v>1057</v>
      </c>
      <c r="E315" s="36">
        <v>31459</v>
      </c>
      <c r="F315" s="17">
        <v>43951</v>
      </c>
      <c r="G315" s="60">
        <f t="shared" si="4"/>
        <v>34</v>
      </c>
      <c r="H315" s="15" t="s">
        <v>513</v>
      </c>
      <c r="I315" s="15">
        <v>102009</v>
      </c>
      <c r="J315" s="15" t="s">
        <v>537</v>
      </c>
      <c r="K315" s="55" t="s">
        <v>642</v>
      </c>
      <c r="L315" s="52"/>
      <c r="M315" s="52"/>
      <c r="N315" s="18" t="s">
        <v>583</v>
      </c>
      <c r="O315" s="36">
        <v>43367</v>
      </c>
      <c r="P315" s="36">
        <v>43367</v>
      </c>
      <c r="Q315" s="25" t="s">
        <v>593</v>
      </c>
      <c r="R315" s="15" t="s">
        <v>533</v>
      </c>
      <c r="S315" s="24" t="s">
        <v>1090</v>
      </c>
    </row>
    <row r="316" spans="1:19" ht="18" customHeight="1" x14ac:dyDescent="0.2">
      <c r="A316" s="15">
        <v>315</v>
      </c>
      <c r="B316" s="40">
        <v>1053769335</v>
      </c>
      <c r="C316" s="15" t="s">
        <v>1058</v>
      </c>
      <c r="D316" s="25" t="s">
        <v>1059</v>
      </c>
      <c r="E316" s="36">
        <v>31773</v>
      </c>
      <c r="F316" s="59">
        <v>43951</v>
      </c>
      <c r="G316" s="60">
        <f t="shared" si="4"/>
        <v>33</v>
      </c>
      <c r="H316" s="15" t="s">
        <v>513</v>
      </c>
      <c r="I316" s="15">
        <v>102015</v>
      </c>
      <c r="J316" s="15" t="s">
        <v>537</v>
      </c>
      <c r="K316" s="55" t="s">
        <v>642</v>
      </c>
      <c r="L316" s="52"/>
      <c r="M316" s="52" t="s">
        <v>1352</v>
      </c>
      <c r="N316" s="18" t="s">
        <v>583</v>
      </c>
      <c r="O316" s="36">
        <v>43367</v>
      </c>
      <c r="P316" s="36">
        <v>43367</v>
      </c>
      <c r="Q316" s="25" t="s">
        <v>1036</v>
      </c>
      <c r="R316" s="15" t="s">
        <v>1037</v>
      </c>
      <c r="S316" s="24" t="s">
        <v>1091</v>
      </c>
    </row>
    <row r="317" spans="1:19" ht="18" customHeight="1" x14ac:dyDescent="0.2">
      <c r="A317" s="15">
        <v>316</v>
      </c>
      <c r="B317" s="40">
        <v>72184525</v>
      </c>
      <c r="C317" s="15" t="s">
        <v>1060</v>
      </c>
      <c r="D317" s="25" t="s">
        <v>1061</v>
      </c>
      <c r="E317" s="36">
        <v>26019</v>
      </c>
      <c r="F317" s="17">
        <v>43951</v>
      </c>
      <c r="G317" s="60">
        <f t="shared" si="4"/>
        <v>49</v>
      </c>
      <c r="H317" s="15" t="s">
        <v>513</v>
      </c>
      <c r="I317" s="15">
        <v>102013</v>
      </c>
      <c r="J317" s="15" t="s">
        <v>537</v>
      </c>
      <c r="K317" s="55" t="s">
        <v>655</v>
      </c>
      <c r="L317" s="52"/>
      <c r="M317" s="52"/>
      <c r="N317" s="18" t="s">
        <v>542</v>
      </c>
      <c r="O317" s="36">
        <v>43367</v>
      </c>
      <c r="P317" s="36">
        <v>43367</v>
      </c>
      <c r="Q317" s="15" t="s">
        <v>594</v>
      </c>
      <c r="R317" s="15" t="s">
        <v>536</v>
      </c>
      <c r="S317" s="24" t="s">
        <v>1092</v>
      </c>
    </row>
    <row r="318" spans="1:19" ht="18" customHeight="1" x14ac:dyDescent="0.2">
      <c r="A318" s="15">
        <v>317</v>
      </c>
      <c r="B318" s="40">
        <v>79977066</v>
      </c>
      <c r="C318" s="15" t="s">
        <v>1063</v>
      </c>
      <c r="D318" s="25" t="s">
        <v>1062</v>
      </c>
      <c r="E318" s="36">
        <v>29351</v>
      </c>
      <c r="F318" s="59">
        <v>43951</v>
      </c>
      <c r="G318" s="60">
        <f t="shared" si="4"/>
        <v>39</v>
      </c>
      <c r="H318" s="15" t="s">
        <v>517</v>
      </c>
      <c r="I318" s="15">
        <v>202824</v>
      </c>
      <c r="J318" s="15" t="s">
        <v>537</v>
      </c>
      <c r="K318" s="55" t="s">
        <v>655</v>
      </c>
      <c r="L318" s="52"/>
      <c r="M318" s="52"/>
      <c r="N318" s="18" t="s">
        <v>1064</v>
      </c>
      <c r="O318" s="36">
        <v>43367</v>
      </c>
      <c r="P318" s="36">
        <v>43367</v>
      </c>
      <c r="Q318" s="15" t="s">
        <v>541</v>
      </c>
      <c r="R318" s="15" t="s">
        <v>536</v>
      </c>
      <c r="S318" s="25" t="s">
        <v>1093</v>
      </c>
    </row>
    <row r="319" spans="1:19" ht="18" customHeight="1" x14ac:dyDescent="0.2">
      <c r="A319" s="15">
        <v>318</v>
      </c>
      <c r="B319" s="40">
        <v>265659</v>
      </c>
      <c r="C319" s="15" t="s">
        <v>1065</v>
      </c>
      <c r="D319" s="15" t="s">
        <v>1066</v>
      </c>
      <c r="E319" s="36">
        <v>25394</v>
      </c>
      <c r="F319" s="17">
        <v>43951</v>
      </c>
      <c r="G319" s="60">
        <f t="shared" si="4"/>
        <v>50</v>
      </c>
      <c r="H319" s="15" t="s">
        <v>513</v>
      </c>
      <c r="I319" s="15">
        <v>102018</v>
      </c>
      <c r="J319" s="15" t="s">
        <v>537</v>
      </c>
      <c r="K319" s="53" t="s">
        <v>655</v>
      </c>
      <c r="L319" s="52"/>
      <c r="M319" s="52"/>
      <c r="N319" s="18" t="s">
        <v>1067</v>
      </c>
      <c r="O319" s="36">
        <v>43384</v>
      </c>
      <c r="P319" s="36">
        <v>43385</v>
      </c>
      <c r="Q319" s="15" t="s">
        <v>957</v>
      </c>
      <c r="R319" s="15" t="s">
        <v>536</v>
      </c>
      <c r="S319" s="24" t="s">
        <v>1094</v>
      </c>
    </row>
    <row r="320" spans="1:19" ht="18" customHeight="1" x14ac:dyDescent="0.2">
      <c r="A320" s="15">
        <v>319</v>
      </c>
      <c r="B320" s="40">
        <v>35512351</v>
      </c>
      <c r="C320" s="15" t="s">
        <v>609</v>
      </c>
      <c r="D320" s="15" t="s">
        <v>1068</v>
      </c>
      <c r="E320" s="41">
        <v>25242</v>
      </c>
      <c r="F320" s="59">
        <v>43951</v>
      </c>
      <c r="G320" s="60">
        <f t="shared" si="4"/>
        <v>51</v>
      </c>
      <c r="H320" s="15" t="s">
        <v>513</v>
      </c>
      <c r="I320" s="15">
        <v>102018</v>
      </c>
      <c r="J320" s="15" t="s">
        <v>537</v>
      </c>
      <c r="K320" s="53" t="s">
        <v>655</v>
      </c>
      <c r="L320" s="52"/>
      <c r="M320" s="52"/>
      <c r="N320" s="18" t="s">
        <v>583</v>
      </c>
      <c r="O320" s="36">
        <v>43384</v>
      </c>
      <c r="P320" s="36">
        <v>43385</v>
      </c>
      <c r="Q320" s="15" t="s">
        <v>592</v>
      </c>
      <c r="R320" s="15" t="s">
        <v>536</v>
      </c>
      <c r="S320" s="24" t="s">
        <v>1095</v>
      </c>
    </row>
    <row r="321" spans="1:19" ht="18" customHeight="1" x14ac:dyDescent="0.2">
      <c r="A321" s="15">
        <v>320</v>
      </c>
      <c r="B321" s="40">
        <v>51915627</v>
      </c>
      <c r="C321" s="15" t="s">
        <v>1069</v>
      </c>
      <c r="D321" s="15" t="s">
        <v>1070</v>
      </c>
      <c r="E321" s="36">
        <v>25152</v>
      </c>
      <c r="F321" s="17">
        <v>43951</v>
      </c>
      <c r="G321" s="60">
        <f t="shared" si="4"/>
        <v>51</v>
      </c>
      <c r="H321" s="15" t="s">
        <v>513</v>
      </c>
      <c r="I321" s="15">
        <v>102015</v>
      </c>
      <c r="J321" s="15" t="s">
        <v>537</v>
      </c>
      <c r="K321" s="53" t="s">
        <v>634</v>
      </c>
      <c r="L321" s="52"/>
      <c r="M321" s="52"/>
      <c r="N321" s="18" t="s">
        <v>554</v>
      </c>
      <c r="O321" s="36">
        <v>43384</v>
      </c>
      <c r="P321" s="36">
        <v>43391</v>
      </c>
      <c r="Q321" s="15" t="s">
        <v>1054</v>
      </c>
      <c r="R321" s="15" t="s">
        <v>536</v>
      </c>
      <c r="S321" s="25" t="s">
        <v>1096</v>
      </c>
    </row>
    <row r="322" spans="1:19" ht="18" customHeight="1" x14ac:dyDescent="0.2">
      <c r="A322" s="15">
        <v>321</v>
      </c>
      <c r="B322" s="40">
        <v>13362702</v>
      </c>
      <c r="C322" s="15" t="s">
        <v>1071</v>
      </c>
      <c r="D322" s="15" t="s">
        <v>1072</v>
      </c>
      <c r="E322" s="36">
        <v>21687</v>
      </c>
      <c r="F322" s="59">
        <v>43951</v>
      </c>
      <c r="G322" s="60">
        <f t="shared" ref="G322:G372" si="5">DATEDIF(E322,F322,"Y")</f>
        <v>60</v>
      </c>
      <c r="H322" s="15" t="s">
        <v>513</v>
      </c>
      <c r="I322" s="15">
        <v>102013</v>
      </c>
      <c r="J322" s="15" t="s">
        <v>537</v>
      </c>
      <c r="K322" s="53" t="s">
        <v>655</v>
      </c>
      <c r="L322" s="52"/>
      <c r="M322" s="52"/>
      <c r="N322" s="18" t="s">
        <v>542</v>
      </c>
      <c r="O322" s="36">
        <v>43389</v>
      </c>
      <c r="P322" s="36">
        <v>43391</v>
      </c>
      <c r="Q322" s="25" t="s">
        <v>535</v>
      </c>
      <c r="R322" s="15" t="s">
        <v>533</v>
      </c>
      <c r="S322" s="24" t="s">
        <v>1097</v>
      </c>
    </row>
    <row r="323" spans="1:19" ht="18" customHeight="1" x14ac:dyDescent="0.2">
      <c r="A323" s="15">
        <v>322</v>
      </c>
      <c r="B323" s="40">
        <v>1010165467</v>
      </c>
      <c r="C323" s="15" t="s">
        <v>1029</v>
      </c>
      <c r="D323" s="15" t="s">
        <v>1073</v>
      </c>
      <c r="E323" s="36">
        <v>31625</v>
      </c>
      <c r="F323" s="17">
        <v>43951</v>
      </c>
      <c r="G323" s="60">
        <f t="shared" si="5"/>
        <v>33</v>
      </c>
      <c r="H323" s="15" t="s">
        <v>513</v>
      </c>
      <c r="I323" s="15">
        <v>102016</v>
      </c>
      <c r="J323" s="15" t="s">
        <v>537</v>
      </c>
      <c r="K323" s="53" t="s">
        <v>655</v>
      </c>
      <c r="L323" s="52"/>
      <c r="M323" s="52"/>
      <c r="N323" s="18" t="s">
        <v>543</v>
      </c>
      <c r="O323" s="36">
        <v>43389</v>
      </c>
      <c r="P323" s="36">
        <v>43405</v>
      </c>
      <c r="Q323" s="15" t="s">
        <v>594</v>
      </c>
      <c r="R323" s="15" t="s">
        <v>580</v>
      </c>
      <c r="S323" s="38" t="s">
        <v>1186</v>
      </c>
    </row>
    <row r="324" spans="1:19" ht="18" customHeight="1" x14ac:dyDescent="0.2">
      <c r="A324" s="15">
        <v>323</v>
      </c>
      <c r="B324" s="40">
        <v>80031732</v>
      </c>
      <c r="C324" s="15" t="s">
        <v>491</v>
      </c>
      <c r="D324" s="15" t="s">
        <v>1074</v>
      </c>
      <c r="E324" s="36">
        <v>29829</v>
      </c>
      <c r="F324" s="59">
        <v>43951</v>
      </c>
      <c r="G324" s="60">
        <f t="shared" si="5"/>
        <v>38</v>
      </c>
      <c r="H324" s="15" t="s">
        <v>586</v>
      </c>
      <c r="I324" s="15">
        <v>15021</v>
      </c>
      <c r="J324" s="15" t="s">
        <v>537</v>
      </c>
      <c r="K324" s="53" t="s">
        <v>647</v>
      </c>
      <c r="L324" s="52"/>
      <c r="M324" s="52"/>
      <c r="N324" s="18" t="s">
        <v>1050</v>
      </c>
      <c r="O324" s="36">
        <v>43389</v>
      </c>
      <c r="P324" s="36">
        <v>43405</v>
      </c>
      <c r="Q324" s="15" t="s">
        <v>1077</v>
      </c>
      <c r="R324" s="15" t="s">
        <v>1033</v>
      </c>
      <c r="S324" s="24" t="s">
        <v>1113</v>
      </c>
    </row>
    <row r="325" spans="1:19" ht="18" customHeight="1" x14ac:dyDescent="0.2">
      <c r="A325" s="15">
        <v>324</v>
      </c>
      <c r="B325" s="40">
        <v>63463928</v>
      </c>
      <c r="C325" s="15" t="s">
        <v>1075</v>
      </c>
      <c r="D325" s="15" t="s">
        <v>1076</v>
      </c>
      <c r="E325" s="36">
        <v>27078</v>
      </c>
      <c r="F325" s="17">
        <v>43951</v>
      </c>
      <c r="G325" s="60">
        <f t="shared" si="5"/>
        <v>46</v>
      </c>
      <c r="H325" s="15" t="s">
        <v>513</v>
      </c>
      <c r="I325" s="15">
        <v>102015</v>
      </c>
      <c r="J325" s="15" t="s">
        <v>537</v>
      </c>
      <c r="K325" s="55" t="s">
        <v>634</v>
      </c>
      <c r="L325" s="52"/>
      <c r="M325" s="52"/>
      <c r="N325" s="18" t="s">
        <v>534</v>
      </c>
      <c r="O325" s="36">
        <v>43389</v>
      </c>
      <c r="P325" s="36">
        <v>43405</v>
      </c>
      <c r="Q325" s="15" t="s">
        <v>1078</v>
      </c>
      <c r="R325" s="15" t="s">
        <v>580</v>
      </c>
      <c r="S325" s="42" t="s">
        <v>1114</v>
      </c>
    </row>
    <row r="326" spans="1:19" ht="18" customHeight="1" x14ac:dyDescent="0.2">
      <c r="A326" s="15">
        <v>325</v>
      </c>
      <c r="B326" s="40">
        <v>80098163</v>
      </c>
      <c r="C326" s="15" t="s">
        <v>442</v>
      </c>
      <c r="D326" s="15" t="s">
        <v>1101</v>
      </c>
      <c r="E326" s="36">
        <v>30330</v>
      </c>
      <c r="F326" s="59">
        <v>43951</v>
      </c>
      <c r="G326" s="60">
        <f t="shared" si="5"/>
        <v>37</v>
      </c>
      <c r="H326" s="15" t="s">
        <v>517</v>
      </c>
      <c r="I326" s="15">
        <v>202824</v>
      </c>
      <c r="J326" s="15" t="s">
        <v>537</v>
      </c>
      <c r="K326" s="55" t="s">
        <v>655</v>
      </c>
      <c r="L326" s="52" t="s">
        <v>1358</v>
      </c>
      <c r="M326" s="52" t="s">
        <v>1311</v>
      </c>
      <c r="N326" s="18" t="s">
        <v>542</v>
      </c>
      <c r="O326" s="36">
        <v>43437</v>
      </c>
      <c r="P326" s="36">
        <v>43440</v>
      </c>
      <c r="Q326" s="15" t="s">
        <v>1016</v>
      </c>
      <c r="R326" s="15" t="s">
        <v>1037</v>
      </c>
      <c r="S326" s="39" t="s">
        <v>1187</v>
      </c>
    </row>
    <row r="327" spans="1:19" ht="18" customHeight="1" x14ac:dyDescent="0.2">
      <c r="A327" s="15">
        <v>326</v>
      </c>
      <c r="B327" s="40">
        <v>79393071</v>
      </c>
      <c r="C327" s="15" t="s">
        <v>1102</v>
      </c>
      <c r="D327" s="15" t="s">
        <v>1103</v>
      </c>
      <c r="E327" s="36">
        <v>24393</v>
      </c>
      <c r="F327" s="17">
        <v>43951</v>
      </c>
      <c r="G327" s="60">
        <f t="shared" si="5"/>
        <v>53</v>
      </c>
      <c r="H327" s="15" t="s">
        <v>517</v>
      </c>
      <c r="I327" s="15">
        <v>202815</v>
      </c>
      <c r="J327" s="15" t="s">
        <v>544</v>
      </c>
      <c r="K327" s="53" t="s">
        <v>652</v>
      </c>
      <c r="L327" s="52"/>
      <c r="M327" s="52"/>
      <c r="N327" s="18" t="s">
        <v>1050</v>
      </c>
      <c r="O327" s="36">
        <v>43427</v>
      </c>
      <c r="P327" s="36">
        <v>43440</v>
      </c>
      <c r="Q327" s="25" t="s">
        <v>535</v>
      </c>
      <c r="R327" s="15" t="s">
        <v>1104</v>
      </c>
      <c r="S327" s="39" t="s">
        <v>1188</v>
      </c>
    </row>
    <row r="328" spans="1:19" ht="18" customHeight="1" x14ac:dyDescent="0.2">
      <c r="A328" s="15">
        <v>327</v>
      </c>
      <c r="B328" s="40">
        <v>51711299</v>
      </c>
      <c r="C328" s="15" t="s">
        <v>1105</v>
      </c>
      <c r="D328" s="15" t="s">
        <v>1106</v>
      </c>
      <c r="E328" s="36">
        <v>23404</v>
      </c>
      <c r="F328" s="59">
        <v>43951</v>
      </c>
      <c r="G328" s="60">
        <f t="shared" si="5"/>
        <v>56</v>
      </c>
      <c r="H328" s="15" t="s">
        <v>516</v>
      </c>
      <c r="I328" s="15">
        <v>204410</v>
      </c>
      <c r="J328" s="15" t="s">
        <v>544</v>
      </c>
      <c r="K328" s="53" t="s">
        <v>643</v>
      </c>
      <c r="L328" s="52"/>
      <c r="M328" s="52"/>
      <c r="N328" s="37" t="s">
        <v>1107</v>
      </c>
      <c r="O328" s="36">
        <v>43427</v>
      </c>
      <c r="P328" s="36">
        <v>43440</v>
      </c>
      <c r="Q328" s="25" t="s">
        <v>535</v>
      </c>
      <c r="R328" s="15" t="s">
        <v>536</v>
      </c>
      <c r="S328" s="39" t="s">
        <v>1189</v>
      </c>
    </row>
    <row r="329" spans="1:19" ht="18" customHeight="1" x14ac:dyDescent="0.2">
      <c r="A329" s="15">
        <v>328</v>
      </c>
      <c r="B329" s="40">
        <v>16077967</v>
      </c>
      <c r="C329" s="15" t="s">
        <v>1108</v>
      </c>
      <c r="D329" s="15" t="s">
        <v>1109</v>
      </c>
      <c r="E329" s="36">
        <v>30633</v>
      </c>
      <c r="F329" s="17">
        <v>43951</v>
      </c>
      <c r="G329" s="60">
        <f t="shared" si="5"/>
        <v>36</v>
      </c>
      <c r="H329" s="15" t="s">
        <v>513</v>
      </c>
      <c r="I329" s="15">
        <v>102016</v>
      </c>
      <c r="J329" s="15" t="s">
        <v>537</v>
      </c>
      <c r="K329" s="53" t="s">
        <v>634</v>
      </c>
      <c r="L329" s="52"/>
      <c r="M329" s="52"/>
      <c r="N329" s="18" t="s">
        <v>1050</v>
      </c>
      <c r="O329" s="36">
        <v>43875</v>
      </c>
      <c r="P329" s="36">
        <v>43875</v>
      </c>
      <c r="Q329" s="25" t="s">
        <v>595</v>
      </c>
      <c r="R329" s="15" t="s">
        <v>1037</v>
      </c>
      <c r="S329" s="39" t="s">
        <v>1190</v>
      </c>
    </row>
    <row r="330" spans="1:19" ht="18" customHeight="1" x14ac:dyDescent="0.2">
      <c r="A330" s="15">
        <v>329</v>
      </c>
      <c r="B330" s="40">
        <v>63478519</v>
      </c>
      <c r="C330" s="15" t="s">
        <v>102</v>
      </c>
      <c r="D330" s="15" t="s">
        <v>1110</v>
      </c>
      <c r="E330" s="36">
        <v>26414</v>
      </c>
      <c r="F330" s="59">
        <v>43951</v>
      </c>
      <c r="G330" s="60">
        <f t="shared" si="5"/>
        <v>48</v>
      </c>
      <c r="H330" s="15" t="s">
        <v>1381</v>
      </c>
      <c r="I330" s="15">
        <v>10023</v>
      </c>
      <c r="J330" s="15" t="s">
        <v>537</v>
      </c>
      <c r="K330" s="55" t="s">
        <v>640</v>
      </c>
      <c r="L330" s="52"/>
      <c r="M330" s="52"/>
      <c r="N330" s="18" t="s">
        <v>582</v>
      </c>
      <c r="O330" s="36">
        <v>43710</v>
      </c>
      <c r="P330" s="36">
        <v>43711</v>
      </c>
      <c r="Q330" s="25" t="s">
        <v>535</v>
      </c>
      <c r="R330" s="15" t="s">
        <v>536</v>
      </c>
      <c r="S330" s="39" t="s">
        <v>1191</v>
      </c>
    </row>
    <row r="331" spans="1:19" ht="18" customHeight="1" x14ac:dyDescent="0.2">
      <c r="A331" s="15">
        <v>330</v>
      </c>
      <c r="B331" s="40">
        <v>1020737174</v>
      </c>
      <c r="C331" s="15" t="s">
        <v>1111</v>
      </c>
      <c r="D331" s="15" t="s">
        <v>1112</v>
      </c>
      <c r="E331" s="36">
        <v>32416</v>
      </c>
      <c r="F331" s="17">
        <v>43951</v>
      </c>
      <c r="G331" s="60">
        <f t="shared" si="5"/>
        <v>31</v>
      </c>
      <c r="H331" s="15" t="s">
        <v>517</v>
      </c>
      <c r="I331" s="15">
        <v>202824</v>
      </c>
      <c r="J331" s="15" t="s">
        <v>544</v>
      </c>
      <c r="K331" s="55" t="s">
        <v>633</v>
      </c>
      <c r="L331" s="52"/>
      <c r="M331" s="52"/>
      <c r="N331" s="18" t="s">
        <v>542</v>
      </c>
      <c r="O331" s="36">
        <v>43710</v>
      </c>
      <c r="P331" s="36">
        <v>43710</v>
      </c>
      <c r="Q331" s="15" t="s">
        <v>1036</v>
      </c>
      <c r="R331" s="15" t="s">
        <v>536</v>
      </c>
      <c r="S331" s="39" t="s">
        <v>1192</v>
      </c>
    </row>
    <row r="332" spans="1:19" ht="18" customHeight="1" x14ac:dyDescent="0.2">
      <c r="A332" s="15">
        <v>331</v>
      </c>
      <c r="B332" s="40">
        <v>79557168</v>
      </c>
      <c r="C332" s="15" t="s">
        <v>407</v>
      </c>
      <c r="D332" s="15" t="s">
        <v>1115</v>
      </c>
      <c r="E332" s="36">
        <v>26558</v>
      </c>
      <c r="F332" s="59">
        <v>43951</v>
      </c>
      <c r="G332" s="60">
        <f t="shared" si="5"/>
        <v>47</v>
      </c>
      <c r="H332" s="15" t="s">
        <v>527</v>
      </c>
      <c r="I332" s="15">
        <v>13720</v>
      </c>
      <c r="J332" s="15" t="s">
        <v>537</v>
      </c>
      <c r="K332" s="55" t="s">
        <v>643</v>
      </c>
      <c r="L332" s="52"/>
      <c r="M332" s="52"/>
      <c r="N332" s="18" t="s">
        <v>1107</v>
      </c>
      <c r="O332" s="36">
        <v>43467</v>
      </c>
      <c r="P332" s="36">
        <v>43467</v>
      </c>
      <c r="Q332" s="15" t="s">
        <v>957</v>
      </c>
      <c r="R332" s="15" t="s">
        <v>1033</v>
      </c>
      <c r="S332" s="24" t="s">
        <v>1193</v>
      </c>
    </row>
    <row r="333" spans="1:19" ht="18" customHeight="1" x14ac:dyDescent="0.2">
      <c r="A333" s="15">
        <v>332</v>
      </c>
      <c r="B333" s="40">
        <v>52987528</v>
      </c>
      <c r="C333" s="15" t="s">
        <v>288</v>
      </c>
      <c r="D333" s="15" t="s">
        <v>1116</v>
      </c>
      <c r="E333" s="36">
        <v>30475</v>
      </c>
      <c r="F333" s="17">
        <v>43951</v>
      </c>
      <c r="G333" s="60">
        <f t="shared" si="5"/>
        <v>36</v>
      </c>
      <c r="H333" s="15" t="s">
        <v>513</v>
      </c>
      <c r="I333" s="15">
        <v>102015</v>
      </c>
      <c r="J333" s="15" t="s">
        <v>537</v>
      </c>
      <c r="K333" s="55" t="s">
        <v>634</v>
      </c>
      <c r="L333" s="52"/>
      <c r="M333" s="52"/>
      <c r="N333" s="18" t="s">
        <v>1117</v>
      </c>
      <c r="O333" s="36">
        <v>43479</v>
      </c>
      <c r="P333" s="36">
        <v>43481</v>
      </c>
      <c r="Q333" s="15" t="s">
        <v>957</v>
      </c>
      <c r="R333" s="15" t="s">
        <v>1055</v>
      </c>
      <c r="S333" s="39" t="s">
        <v>1194</v>
      </c>
    </row>
    <row r="334" spans="1:19" ht="18" customHeight="1" x14ac:dyDescent="0.2">
      <c r="A334" s="15">
        <v>333</v>
      </c>
      <c r="B334" s="40">
        <v>37745978</v>
      </c>
      <c r="C334" s="15" t="s">
        <v>1118</v>
      </c>
      <c r="D334" s="15" t="s">
        <v>1119</v>
      </c>
      <c r="E334" s="36">
        <v>29191</v>
      </c>
      <c r="F334" s="59">
        <v>43951</v>
      </c>
      <c r="G334" s="60">
        <f t="shared" si="5"/>
        <v>40</v>
      </c>
      <c r="H334" s="15" t="s">
        <v>513</v>
      </c>
      <c r="I334" s="15">
        <v>102013</v>
      </c>
      <c r="J334" s="15" t="s">
        <v>537</v>
      </c>
      <c r="K334" s="55" t="s">
        <v>642</v>
      </c>
      <c r="L334" s="52"/>
      <c r="M334" s="52"/>
      <c r="N334" s="18" t="s">
        <v>534</v>
      </c>
      <c r="O334" s="36">
        <v>43479</v>
      </c>
      <c r="P334" s="36">
        <v>43481</v>
      </c>
      <c r="Q334" s="15" t="s">
        <v>1078</v>
      </c>
      <c r="R334" s="15" t="s">
        <v>536</v>
      </c>
      <c r="S334" s="24" t="s">
        <v>1142</v>
      </c>
    </row>
    <row r="335" spans="1:19" ht="18" customHeight="1" x14ac:dyDescent="0.2">
      <c r="A335" s="15">
        <v>334</v>
      </c>
      <c r="B335" s="40">
        <v>52105964</v>
      </c>
      <c r="C335" s="15" t="s">
        <v>1120</v>
      </c>
      <c r="D335" s="15" t="s">
        <v>1121</v>
      </c>
      <c r="E335" s="36">
        <v>26378</v>
      </c>
      <c r="F335" s="17">
        <v>43951</v>
      </c>
      <c r="G335" s="60">
        <f t="shared" si="5"/>
        <v>48</v>
      </c>
      <c r="H335" s="15" t="s">
        <v>513</v>
      </c>
      <c r="I335" s="15">
        <v>102013</v>
      </c>
      <c r="J335" s="15" t="s">
        <v>537</v>
      </c>
      <c r="K335" s="55" t="s">
        <v>634</v>
      </c>
      <c r="L335" s="52" t="s">
        <v>1359</v>
      </c>
      <c r="M335" s="52" t="s">
        <v>1360</v>
      </c>
      <c r="N335" s="18" t="s">
        <v>534</v>
      </c>
      <c r="O335" s="36">
        <v>43490</v>
      </c>
      <c r="P335" s="36">
        <v>43494</v>
      </c>
      <c r="Q335" s="15" t="s">
        <v>1036</v>
      </c>
      <c r="R335" s="15" t="s">
        <v>536</v>
      </c>
      <c r="S335" s="24" t="s">
        <v>1125</v>
      </c>
    </row>
    <row r="336" spans="1:19" ht="18" customHeight="1" x14ac:dyDescent="0.2">
      <c r="A336" s="15">
        <v>335</v>
      </c>
      <c r="B336" s="40">
        <v>1094915045</v>
      </c>
      <c r="C336" s="15" t="s">
        <v>1122</v>
      </c>
      <c r="D336" s="15" t="s">
        <v>1123</v>
      </c>
      <c r="E336" s="36">
        <v>33105</v>
      </c>
      <c r="F336" s="59">
        <v>43951</v>
      </c>
      <c r="G336" s="60">
        <f t="shared" si="5"/>
        <v>29</v>
      </c>
      <c r="H336" s="15" t="s">
        <v>513</v>
      </c>
      <c r="I336" s="15">
        <v>102013</v>
      </c>
      <c r="J336" s="15" t="s">
        <v>537</v>
      </c>
      <c r="K336" s="55" t="s">
        <v>655</v>
      </c>
      <c r="L336" s="52"/>
      <c r="M336" s="52"/>
      <c r="N336" s="18" t="s">
        <v>1124</v>
      </c>
      <c r="O336" s="36">
        <v>43497</v>
      </c>
      <c r="P336" s="36">
        <v>43497</v>
      </c>
      <c r="Q336" s="15" t="s">
        <v>1040</v>
      </c>
      <c r="R336" s="15" t="s">
        <v>536</v>
      </c>
      <c r="S336" s="24" t="s">
        <v>1195</v>
      </c>
    </row>
    <row r="337" spans="1:19" ht="18" customHeight="1" x14ac:dyDescent="0.2">
      <c r="A337" s="15">
        <v>336</v>
      </c>
      <c r="B337" s="40">
        <v>92192112</v>
      </c>
      <c r="C337" s="15" t="s">
        <v>1126</v>
      </c>
      <c r="D337" s="15" t="s">
        <v>1127</v>
      </c>
      <c r="E337" s="36">
        <v>31010</v>
      </c>
      <c r="F337" s="17">
        <v>43951</v>
      </c>
      <c r="G337" s="60">
        <f t="shared" si="5"/>
        <v>35</v>
      </c>
      <c r="H337" s="15" t="s">
        <v>513</v>
      </c>
      <c r="I337" s="15">
        <v>102009</v>
      </c>
      <c r="J337" s="15" t="s">
        <v>537</v>
      </c>
      <c r="K337" s="55" t="s">
        <v>655</v>
      </c>
      <c r="L337" s="52"/>
      <c r="M337" s="52"/>
      <c r="N337" s="18" t="s">
        <v>532</v>
      </c>
      <c r="O337" s="36">
        <v>43497</v>
      </c>
      <c r="P337" s="36">
        <v>43497</v>
      </c>
      <c r="Q337" s="25" t="s">
        <v>535</v>
      </c>
      <c r="R337" s="15" t="s">
        <v>580</v>
      </c>
      <c r="S337" s="24" t="s">
        <v>1143</v>
      </c>
    </row>
    <row r="338" spans="1:19" ht="18" customHeight="1" x14ac:dyDescent="0.2">
      <c r="A338" s="15">
        <v>337</v>
      </c>
      <c r="B338" s="40">
        <v>37326929</v>
      </c>
      <c r="C338" s="15" t="s">
        <v>1128</v>
      </c>
      <c r="D338" s="15" t="s">
        <v>1129</v>
      </c>
      <c r="E338" s="36">
        <v>27114</v>
      </c>
      <c r="F338" s="59">
        <v>43951</v>
      </c>
      <c r="G338" s="60">
        <f t="shared" si="5"/>
        <v>46</v>
      </c>
      <c r="H338" s="15" t="s">
        <v>1381</v>
      </c>
      <c r="I338" s="15">
        <v>10023</v>
      </c>
      <c r="J338" s="15" t="s">
        <v>537</v>
      </c>
      <c r="K338" s="55" t="s">
        <v>660</v>
      </c>
      <c r="L338" s="52"/>
      <c r="M338" s="52"/>
      <c r="N338" s="18" t="s">
        <v>547</v>
      </c>
      <c r="O338" s="36">
        <v>43542</v>
      </c>
      <c r="P338" s="36">
        <v>43542</v>
      </c>
      <c r="Q338" s="15" t="s">
        <v>1016</v>
      </c>
      <c r="R338" s="15" t="s">
        <v>533</v>
      </c>
      <c r="S338" s="39" t="s">
        <v>1196</v>
      </c>
    </row>
    <row r="339" spans="1:19" ht="18" customHeight="1" x14ac:dyDescent="0.2">
      <c r="A339" s="15">
        <v>338</v>
      </c>
      <c r="B339" s="40">
        <v>16077669</v>
      </c>
      <c r="C339" s="15" t="s">
        <v>1131</v>
      </c>
      <c r="D339" s="15" t="s">
        <v>1132</v>
      </c>
      <c r="E339" s="36">
        <v>30578</v>
      </c>
      <c r="F339" s="17">
        <v>43951</v>
      </c>
      <c r="G339" s="60">
        <f t="shared" si="5"/>
        <v>36</v>
      </c>
      <c r="H339" s="15" t="s">
        <v>586</v>
      </c>
      <c r="I339" s="15">
        <v>15021</v>
      </c>
      <c r="J339" s="15" t="s">
        <v>537</v>
      </c>
      <c r="K339" s="55" t="s">
        <v>652</v>
      </c>
      <c r="L339" s="52"/>
      <c r="M339" s="52"/>
      <c r="N339" s="18" t="s">
        <v>1133</v>
      </c>
      <c r="O339" s="36">
        <v>43503</v>
      </c>
      <c r="P339" s="36">
        <v>43504</v>
      </c>
      <c r="Q339" s="15" t="s">
        <v>1040</v>
      </c>
      <c r="R339" s="15" t="s">
        <v>1055</v>
      </c>
      <c r="S339" s="38" t="s">
        <v>1197</v>
      </c>
    </row>
    <row r="340" spans="1:19" ht="18" customHeight="1" x14ac:dyDescent="0.2">
      <c r="A340" s="15">
        <v>339</v>
      </c>
      <c r="B340" s="40">
        <v>52413210</v>
      </c>
      <c r="C340" s="15" t="s">
        <v>333</v>
      </c>
      <c r="D340" s="15" t="s">
        <v>1134</v>
      </c>
      <c r="E340" s="36">
        <v>27944</v>
      </c>
      <c r="F340" s="59">
        <v>43951</v>
      </c>
      <c r="G340" s="60">
        <f t="shared" si="5"/>
        <v>43</v>
      </c>
      <c r="H340" s="15" t="s">
        <v>513</v>
      </c>
      <c r="I340" s="15">
        <v>102016</v>
      </c>
      <c r="J340" s="15" t="s">
        <v>537</v>
      </c>
      <c r="K340" s="55" t="s">
        <v>634</v>
      </c>
      <c r="L340" s="52" t="s">
        <v>1361</v>
      </c>
      <c r="M340" s="52" t="s">
        <v>1362</v>
      </c>
      <c r="N340" s="18" t="s">
        <v>534</v>
      </c>
      <c r="O340" s="36">
        <v>43528</v>
      </c>
      <c r="P340" s="36">
        <v>43529</v>
      </c>
      <c r="Q340" s="25" t="s">
        <v>535</v>
      </c>
      <c r="R340" s="15" t="s">
        <v>533</v>
      </c>
      <c r="S340" s="31" t="s">
        <v>1198</v>
      </c>
    </row>
    <row r="341" spans="1:19" ht="18" customHeight="1" x14ac:dyDescent="0.2">
      <c r="A341" s="15">
        <v>340</v>
      </c>
      <c r="B341" s="40">
        <v>79943833</v>
      </c>
      <c r="C341" s="15" t="s">
        <v>1135</v>
      </c>
      <c r="D341" s="15" t="s">
        <v>1136</v>
      </c>
      <c r="E341" s="36">
        <v>28283</v>
      </c>
      <c r="F341" s="17">
        <v>43951</v>
      </c>
      <c r="G341" s="60">
        <f t="shared" si="5"/>
        <v>42</v>
      </c>
      <c r="H341" s="15" t="s">
        <v>513</v>
      </c>
      <c r="I341" s="15">
        <v>102016</v>
      </c>
      <c r="J341" s="15" t="s">
        <v>537</v>
      </c>
      <c r="K341" s="55" t="s">
        <v>634</v>
      </c>
      <c r="L341" s="52"/>
      <c r="M341" s="52"/>
      <c r="N341" s="18" t="s">
        <v>543</v>
      </c>
      <c r="O341" s="36">
        <v>43528</v>
      </c>
      <c r="P341" s="36">
        <v>43529</v>
      </c>
      <c r="Q341" s="25" t="s">
        <v>535</v>
      </c>
      <c r="R341" s="15" t="s">
        <v>1033</v>
      </c>
      <c r="S341" s="39" t="s">
        <v>1199</v>
      </c>
    </row>
    <row r="342" spans="1:19" ht="18" customHeight="1" x14ac:dyDescent="0.2">
      <c r="A342" s="15">
        <v>341</v>
      </c>
      <c r="B342" s="40">
        <v>28548484</v>
      </c>
      <c r="C342" s="15" t="s">
        <v>1137</v>
      </c>
      <c r="D342" s="15" t="s">
        <v>1138</v>
      </c>
      <c r="E342" s="36">
        <v>29038</v>
      </c>
      <c r="F342" s="59">
        <v>43951</v>
      </c>
      <c r="G342" s="60">
        <f t="shared" si="5"/>
        <v>40</v>
      </c>
      <c r="H342" s="15" t="s">
        <v>517</v>
      </c>
      <c r="I342" s="15">
        <v>202820</v>
      </c>
      <c r="J342" s="15" t="s">
        <v>544</v>
      </c>
      <c r="K342" s="55" t="s">
        <v>633</v>
      </c>
      <c r="L342" s="52" t="s">
        <v>1363</v>
      </c>
      <c r="M342" s="52" t="s">
        <v>1323</v>
      </c>
      <c r="N342" s="18" t="s">
        <v>534</v>
      </c>
      <c r="O342" s="36">
        <v>43528</v>
      </c>
      <c r="P342" s="36">
        <v>43529</v>
      </c>
      <c r="Q342" s="15" t="s">
        <v>594</v>
      </c>
      <c r="R342" s="15" t="s">
        <v>1055</v>
      </c>
      <c r="S342" s="38" t="s">
        <v>1200</v>
      </c>
    </row>
    <row r="343" spans="1:19" ht="18" customHeight="1" x14ac:dyDescent="0.2">
      <c r="A343" s="15">
        <v>342</v>
      </c>
      <c r="B343" s="40">
        <v>93392452</v>
      </c>
      <c r="C343" s="15" t="s">
        <v>454</v>
      </c>
      <c r="D343" s="15" t="s">
        <v>1139</v>
      </c>
      <c r="E343" s="36">
        <v>27204</v>
      </c>
      <c r="F343" s="17">
        <v>43951</v>
      </c>
      <c r="G343" s="60">
        <f t="shared" si="5"/>
        <v>45</v>
      </c>
      <c r="H343" s="15" t="s">
        <v>522</v>
      </c>
      <c r="I343" s="15">
        <v>410313</v>
      </c>
      <c r="J343" s="15" t="s">
        <v>544</v>
      </c>
      <c r="K343" s="55" t="s">
        <v>635</v>
      </c>
      <c r="L343" s="52"/>
      <c r="M343" s="52" t="s">
        <v>1284</v>
      </c>
      <c r="N343" s="18" t="s">
        <v>603</v>
      </c>
      <c r="O343" s="36">
        <v>43700</v>
      </c>
      <c r="P343" s="36">
        <v>43703</v>
      </c>
      <c r="Q343" s="15" t="s">
        <v>1036</v>
      </c>
      <c r="R343" s="15" t="s">
        <v>536</v>
      </c>
      <c r="S343" s="31" t="s">
        <v>1201</v>
      </c>
    </row>
    <row r="344" spans="1:19" ht="18" customHeight="1" x14ac:dyDescent="0.2">
      <c r="A344" s="15">
        <v>343</v>
      </c>
      <c r="B344" s="40">
        <v>80088189</v>
      </c>
      <c r="C344" s="15" t="s">
        <v>1140</v>
      </c>
      <c r="D344" s="15" t="s">
        <v>1141</v>
      </c>
      <c r="E344" s="36">
        <v>29685</v>
      </c>
      <c r="F344" s="59">
        <v>43951</v>
      </c>
      <c r="G344" s="60">
        <f t="shared" si="5"/>
        <v>39</v>
      </c>
      <c r="H344" s="15" t="s">
        <v>522</v>
      </c>
      <c r="I344" s="15">
        <v>410313</v>
      </c>
      <c r="J344" s="15" t="s">
        <v>544</v>
      </c>
      <c r="K344" s="55" t="s">
        <v>635</v>
      </c>
      <c r="L344" s="52"/>
      <c r="M344" s="52" t="s">
        <v>1284</v>
      </c>
      <c r="N344" s="18" t="s">
        <v>603</v>
      </c>
      <c r="O344" s="36">
        <v>43924</v>
      </c>
      <c r="P344" s="36">
        <v>43924</v>
      </c>
      <c r="Q344" s="15" t="s">
        <v>535</v>
      </c>
      <c r="R344" s="15" t="s">
        <v>1055</v>
      </c>
      <c r="S344" s="38" t="s">
        <v>1202</v>
      </c>
    </row>
    <row r="345" spans="1:19" ht="18" customHeight="1" x14ac:dyDescent="0.2">
      <c r="A345" s="15">
        <v>344</v>
      </c>
      <c r="B345" s="40">
        <v>80101505</v>
      </c>
      <c r="C345" s="15" t="s">
        <v>601</v>
      </c>
      <c r="D345" s="15" t="s">
        <v>1144</v>
      </c>
      <c r="E345" s="36">
        <v>30697</v>
      </c>
      <c r="F345" s="17">
        <v>43951</v>
      </c>
      <c r="G345" s="60">
        <f t="shared" si="5"/>
        <v>36</v>
      </c>
      <c r="H345" s="15" t="s">
        <v>513</v>
      </c>
      <c r="I345" s="15">
        <v>102013</v>
      </c>
      <c r="J345" s="15" t="s">
        <v>537</v>
      </c>
      <c r="K345" s="53" t="s">
        <v>642</v>
      </c>
      <c r="L345" s="52"/>
      <c r="M345" s="52"/>
      <c r="N345" s="37" t="s">
        <v>1145</v>
      </c>
      <c r="O345" s="36">
        <v>43542</v>
      </c>
      <c r="P345" s="36">
        <v>43542</v>
      </c>
      <c r="Q345" s="15" t="s">
        <v>535</v>
      </c>
      <c r="R345" s="25" t="s">
        <v>533</v>
      </c>
      <c r="S345" s="39" t="s">
        <v>1203</v>
      </c>
    </row>
    <row r="346" spans="1:19" ht="18" customHeight="1" x14ac:dyDescent="0.2">
      <c r="A346" s="15">
        <v>345</v>
      </c>
      <c r="B346" s="40">
        <v>74372880</v>
      </c>
      <c r="C346" s="15" t="s">
        <v>450</v>
      </c>
      <c r="D346" s="15" t="s">
        <v>1146</v>
      </c>
      <c r="E346" s="36">
        <v>28549</v>
      </c>
      <c r="F346" s="59">
        <v>43951</v>
      </c>
      <c r="G346" s="60">
        <f t="shared" si="5"/>
        <v>42</v>
      </c>
      <c r="H346" s="15" t="s">
        <v>513</v>
      </c>
      <c r="I346" s="15">
        <v>102008</v>
      </c>
      <c r="J346" s="15" t="s">
        <v>537</v>
      </c>
      <c r="K346" s="55" t="s">
        <v>655</v>
      </c>
      <c r="L346" s="52"/>
      <c r="M346" s="52"/>
      <c r="N346" s="18" t="s">
        <v>548</v>
      </c>
      <c r="O346" s="36">
        <v>43885</v>
      </c>
      <c r="P346" s="36">
        <v>43892</v>
      </c>
      <c r="Q346" s="15" t="s">
        <v>1016</v>
      </c>
      <c r="R346" s="15" t="s">
        <v>536</v>
      </c>
      <c r="S346" s="38" t="s">
        <v>1204</v>
      </c>
    </row>
    <row r="347" spans="1:19" ht="18" customHeight="1" x14ac:dyDescent="0.2">
      <c r="A347" s="15">
        <v>346</v>
      </c>
      <c r="B347" s="40">
        <v>39948531</v>
      </c>
      <c r="C347" s="15" t="s">
        <v>171</v>
      </c>
      <c r="D347" s="15" t="s">
        <v>1147</v>
      </c>
      <c r="E347" s="36">
        <v>24367</v>
      </c>
      <c r="F347" s="17">
        <v>43951</v>
      </c>
      <c r="G347" s="60">
        <f t="shared" si="5"/>
        <v>53</v>
      </c>
      <c r="H347" s="15" t="s">
        <v>515</v>
      </c>
      <c r="I347" s="15">
        <v>313211</v>
      </c>
      <c r="J347" s="15" t="s">
        <v>544</v>
      </c>
      <c r="K347" s="53" t="s">
        <v>654</v>
      </c>
      <c r="L347" s="52"/>
      <c r="M347" s="52"/>
      <c r="N347" s="18" t="s">
        <v>1148</v>
      </c>
      <c r="O347" s="36">
        <v>43563</v>
      </c>
      <c r="P347" s="36">
        <v>43594</v>
      </c>
      <c r="Q347" s="15" t="s">
        <v>535</v>
      </c>
      <c r="R347" s="15" t="s">
        <v>536</v>
      </c>
      <c r="S347" s="39" t="s">
        <v>1205</v>
      </c>
    </row>
    <row r="348" spans="1:19" ht="18" customHeight="1" x14ac:dyDescent="0.2">
      <c r="A348" s="15">
        <v>347</v>
      </c>
      <c r="B348" s="40">
        <v>8695026</v>
      </c>
      <c r="C348" s="15" t="s">
        <v>1149</v>
      </c>
      <c r="D348" s="15" t="s">
        <v>1150</v>
      </c>
      <c r="E348" s="36">
        <v>20748</v>
      </c>
      <c r="F348" s="59">
        <v>43951</v>
      </c>
      <c r="G348" s="60">
        <f t="shared" si="5"/>
        <v>63</v>
      </c>
      <c r="H348" s="15" t="s">
        <v>516</v>
      </c>
      <c r="I348" s="15">
        <v>204411</v>
      </c>
      <c r="J348" s="15" t="s">
        <v>544</v>
      </c>
      <c r="K348" s="53" t="s">
        <v>635</v>
      </c>
      <c r="L348" s="52"/>
      <c r="M348" s="52"/>
      <c r="N348" s="18" t="s">
        <v>551</v>
      </c>
      <c r="O348" s="36">
        <v>43563</v>
      </c>
      <c r="P348" s="36">
        <v>43594</v>
      </c>
      <c r="Q348" s="15" t="s">
        <v>535</v>
      </c>
      <c r="R348" s="15" t="s">
        <v>536</v>
      </c>
      <c r="S348" s="39" t="s">
        <v>1206</v>
      </c>
    </row>
    <row r="349" spans="1:19" ht="18" customHeight="1" x14ac:dyDescent="0.2">
      <c r="A349" s="15">
        <v>348</v>
      </c>
      <c r="B349" s="40">
        <v>53123529</v>
      </c>
      <c r="C349" s="15" t="s">
        <v>114</v>
      </c>
      <c r="D349" s="15" t="s">
        <v>1151</v>
      </c>
      <c r="E349" s="36">
        <v>30937</v>
      </c>
      <c r="F349" s="17">
        <v>43951</v>
      </c>
      <c r="G349" s="60">
        <f t="shared" si="5"/>
        <v>35</v>
      </c>
      <c r="H349" s="15" t="s">
        <v>516</v>
      </c>
      <c r="I349" s="15">
        <v>204410</v>
      </c>
      <c r="J349" s="15" t="s">
        <v>544</v>
      </c>
      <c r="K349" s="53" t="s">
        <v>636</v>
      </c>
      <c r="L349" s="52"/>
      <c r="M349" s="52"/>
      <c r="N349" s="18" t="s">
        <v>1152</v>
      </c>
      <c r="O349" s="36">
        <v>43598</v>
      </c>
      <c r="P349" s="36">
        <v>43602</v>
      </c>
      <c r="Q349" s="15" t="s">
        <v>1077</v>
      </c>
      <c r="R349" s="15" t="s">
        <v>1033</v>
      </c>
      <c r="S349" s="39" t="s">
        <v>1207</v>
      </c>
    </row>
    <row r="350" spans="1:19" ht="18" customHeight="1" x14ac:dyDescent="0.2">
      <c r="A350" s="15">
        <v>349</v>
      </c>
      <c r="B350" s="40">
        <v>1018450026</v>
      </c>
      <c r="C350" s="15" t="s">
        <v>1153</v>
      </c>
      <c r="D350" s="15" t="s">
        <v>1154</v>
      </c>
      <c r="E350" s="36">
        <v>33611</v>
      </c>
      <c r="F350" s="59">
        <v>43951</v>
      </c>
      <c r="G350" s="60">
        <f t="shared" si="5"/>
        <v>28</v>
      </c>
      <c r="H350" s="15" t="s">
        <v>517</v>
      </c>
      <c r="I350" s="15">
        <v>202820</v>
      </c>
      <c r="J350" s="15" t="s">
        <v>537</v>
      </c>
      <c r="K350" s="53" t="s">
        <v>655</v>
      </c>
      <c r="L350" s="52"/>
      <c r="M350" s="52"/>
      <c r="N350" s="18" t="s">
        <v>534</v>
      </c>
      <c r="O350" s="36">
        <v>43612</v>
      </c>
      <c r="P350" s="36">
        <v>43612</v>
      </c>
      <c r="Q350" s="15" t="s">
        <v>1036</v>
      </c>
      <c r="R350" s="15" t="s">
        <v>533</v>
      </c>
      <c r="S350" s="38" t="s">
        <v>1208</v>
      </c>
    </row>
    <row r="351" spans="1:19" ht="18" customHeight="1" x14ac:dyDescent="0.2">
      <c r="A351" s="15">
        <v>350</v>
      </c>
      <c r="B351" s="40">
        <v>1019049060</v>
      </c>
      <c r="C351" s="15" t="s">
        <v>1156</v>
      </c>
      <c r="D351" s="15" t="s">
        <v>1157</v>
      </c>
      <c r="E351" s="36">
        <v>33088</v>
      </c>
      <c r="F351" s="17">
        <v>43951</v>
      </c>
      <c r="G351" s="60">
        <f t="shared" si="5"/>
        <v>29</v>
      </c>
      <c r="H351" s="15" t="s">
        <v>586</v>
      </c>
      <c r="I351" s="15">
        <v>15021</v>
      </c>
      <c r="J351" s="15" t="s">
        <v>537</v>
      </c>
      <c r="K351" s="53" t="s">
        <v>644</v>
      </c>
      <c r="L351" s="52"/>
      <c r="M351" s="52"/>
      <c r="N351" s="18" t="s">
        <v>1124</v>
      </c>
      <c r="O351" s="36">
        <v>43628</v>
      </c>
      <c r="P351" s="36">
        <v>43628</v>
      </c>
      <c r="Q351" s="15" t="s">
        <v>592</v>
      </c>
      <c r="R351" s="15" t="s">
        <v>533</v>
      </c>
      <c r="S351" s="38" t="s">
        <v>1209</v>
      </c>
    </row>
    <row r="352" spans="1:19" ht="18" customHeight="1" x14ac:dyDescent="0.2">
      <c r="A352" s="15">
        <v>351</v>
      </c>
      <c r="B352" s="40">
        <v>8028702</v>
      </c>
      <c r="C352" s="15" t="s">
        <v>1210</v>
      </c>
      <c r="D352" s="15" t="s">
        <v>1211</v>
      </c>
      <c r="E352" s="36">
        <v>31125</v>
      </c>
      <c r="F352" s="59">
        <v>43951</v>
      </c>
      <c r="G352" s="60">
        <f t="shared" si="5"/>
        <v>35</v>
      </c>
      <c r="H352" s="15" t="s">
        <v>586</v>
      </c>
      <c r="I352" s="15">
        <v>15021</v>
      </c>
      <c r="J352" s="15" t="s">
        <v>537</v>
      </c>
      <c r="K352" s="53" t="s">
        <v>665</v>
      </c>
      <c r="L352" s="52"/>
      <c r="M352" s="52"/>
      <c r="N352" s="18" t="s">
        <v>939</v>
      </c>
      <c r="O352" s="36">
        <v>43675</v>
      </c>
      <c r="P352" s="36">
        <v>43678</v>
      </c>
      <c r="Q352" s="15" t="s">
        <v>592</v>
      </c>
      <c r="R352" s="15" t="s">
        <v>536</v>
      </c>
      <c r="S352" s="38" t="s">
        <v>1228</v>
      </c>
    </row>
    <row r="353" spans="1:19" ht="18" customHeight="1" x14ac:dyDescent="0.2">
      <c r="A353" s="15">
        <v>352</v>
      </c>
      <c r="B353" s="40">
        <v>63555481</v>
      </c>
      <c r="C353" s="15" t="s">
        <v>1212</v>
      </c>
      <c r="D353" s="15" t="s">
        <v>1213</v>
      </c>
      <c r="E353" s="36">
        <v>30964</v>
      </c>
      <c r="F353" s="17">
        <v>43951</v>
      </c>
      <c r="G353" s="60">
        <f t="shared" si="5"/>
        <v>35</v>
      </c>
      <c r="H353" s="15" t="s">
        <v>517</v>
      </c>
      <c r="I353" s="15">
        <v>202815</v>
      </c>
      <c r="J353" s="15" t="s">
        <v>544</v>
      </c>
      <c r="K353" s="53" t="s">
        <v>636</v>
      </c>
      <c r="L353" s="52"/>
      <c r="M353" s="52"/>
      <c r="N353" s="18" t="s">
        <v>1214</v>
      </c>
      <c r="O353" s="36">
        <v>43675</v>
      </c>
      <c r="P353" s="36">
        <v>43678</v>
      </c>
      <c r="Q353" s="15" t="s">
        <v>535</v>
      </c>
      <c r="R353" s="15" t="s">
        <v>1055</v>
      </c>
      <c r="S353" s="24" t="s">
        <v>1215</v>
      </c>
    </row>
    <row r="354" spans="1:19" ht="18" customHeight="1" x14ac:dyDescent="0.2">
      <c r="A354" s="15">
        <v>353</v>
      </c>
      <c r="B354" s="40">
        <v>1130607356</v>
      </c>
      <c r="C354" s="15" t="s">
        <v>1216</v>
      </c>
      <c r="D354" s="15" t="s">
        <v>1217</v>
      </c>
      <c r="E354" s="36">
        <v>31657</v>
      </c>
      <c r="F354" s="59">
        <v>43951</v>
      </c>
      <c r="G354" s="60">
        <f t="shared" si="5"/>
        <v>33</v>
      </c>
      <c r="H354" s="15" t="s">
        <v>513</v>
      </c>
      <c r="I354" s="15">
        <v>102006</v>
      </c>
      <c r="J354" s="15" t="s">
        <v>537</v>
      </c>
      <c r="K354" s="53" t="s">
        <v>634</v>
      </c>
      <c r="L354" s="52"/>
      <c r="M354" s="52"/>
      <c r="N354" s="18" t="s">
        <v>1155</v>
      </c>
      <c r="O354" s="36">
        <v>43698</v>
      </c>
      <c r="P354" s="36">
        <v>43700</v>
      </c>
      <c r="Q354" s="15" t="s">
        <v>594</v>
      </c>
      <c r="R354" s="15" t="s">
        <v>580</v>
      </c>
      <c r="S354" s="38" t="s">
        <v>1229</v>
      </c>
    </row>
    <row r="355" spans="1:19" ht="18" customHeight="1" x14ac:dyDescent="0.2">
      <c r="A355" s="15">
        <v>354</v>
      </c>
      <c r="B355" s="40">
        <v>52959480</v>
      </c>
      <c r="C355" s="15" t="s">
        <v>326</v>
      </c>
      <c r="D355" s="15" t="s">
        <v>1218</v>
      </c>
      <c r="E355" s="36">
        <v>30879</v>
      </c>
      <c r="F355" s="17">
        <v>43951</v>
      </c>
      <c r="G355" s="60">
        <f t="shared" si="5"/>
        <v>35</v>
      </c>
      <c r="H355" s="15" t="s">
        <v>517</v>
      </c>
      <c r="I355" s="15">
        <v>202820</v>
      </c>
      <c r="J355" s="15" t="s">
        <v>537</v>
      </c>
      <c r="K355" s="53" t="s">
        <v>655</v>
      </c>
      <c r="L355" s="52"/>
      <c r="M355" s="52" t="s">
        <v>1344</v>
      </c>
      <c r="N355" s="18" t="s">
        <v>1219</v>
      </c>
      <c r="O355" s="36">
        <v>43698</v>
      </c>
      <c r="P355" s="36">
        <v>43700</v>
      </c>
      <c r="Q355" s="15" t="s">
        <v>535</v>
      </c>
      <c r="R355" s="15" t="s">
        <v>536</v>
      </c>
      <c r="S355" s="24" t="s">
        <v>1220</v>
      </c>
    </row>
    <row r="356" spans="1:19" ht="18" customHeight="1" x14ac:dyDescent="0.2">
      <c r="A356" s="15">
        <v>355</v>
      </c>
      <c r="B356" s="40">
        <v>80067831</v>
      </c>
      <c r="C356" s="15" t="s">
        <v>1221</v>
      </c>
      <c r="D356" s="15" t="s">
        <v>1222</v>
      </c>
      <c r="E356" s="36">
        <v>29180</v>
      </c>
      <c r="F356" s="59">
        <v>43951</v>
      </c>
      <c r="G356" s="60">
        <f t="shared" si="5"/>
        <v>40</v>
      </c>
      <c r="H356" s="15" t="s">
        <v>517</v>
      </c>
      <c r="I356" s="15">
        <v>202818</v>
      </c>
      <c r="J356" s="15" t="s">
        <v>544</v>
      </c>
      <c r="K356" s="53" t="s">
        <v>633</v>
      </c>
      <c r="L356" s="52"/>
      <c r="M356" s="52"/>
      <c r="N356" s="18" t="s">
        <v>1223</v>
      </c>
      <c r="O356" s="36">
        <v>43698</v>
      </c>
      <c r="P356" s="43">
        <v>43700</v>
      </c>
      <c r="Q356" s="15" t="s">
        <v>1036</v>
      </c>
      <c r="R356" s="15" t="s">
        <v>536</v>
      </c>
      <c r="S356" s="24" t="s">
        <v>1224</v>
      </c>
    </row>
    <row r="357" spans="1:19" ht="18" customHeight="1" x14ac:dyDescent="0.2">
      <c r="A357" s="15">
        <v>356</v>
      </c>
      <c r="B357" s="40">
        <v>39763711</v>
      </c>
      <c r="C357" s="15" t="s">
        <v>1225</v>
      </c>
      <c r="D357" s="15" t="s">
        <v>1226</v>
      </c>
      <c r="E357" s="36">
        <v>27107</v>
      </c>
      <c r="F357" s="17">
        <v>43951</v>
      </c>
      <c r="G357" s="60">
        <f t="shared" si="5"/>
        <v>46</v>
      </c>
      <c r="H357" s="15" t="s">
        <v>518</v>
      </c>
      <c r="I357" s="15">
        <v>404411</v>
      </c>
      <c r="J357" s="15" t="s">
        <v>544</v>
      </c>
      <c r="K357" s="53" t="s">
        <v>641</v>
      </c>
      <c r="L357" s="52"/>
      <c r="M357" s="52"/>
      <c r="N357" s="18" t="s">
        <v>1117</v>
      </c>
      <c r="O357" s="36">
        <v>43700</v>
      </c>
      <c r="P357" s="36">
        <v>43704</v>
      </c>
      <c r="Q357" s="15" t="s">
        <v>535</v>
      </c>
      <c r="R357" s="15" t="s">
        <v>536</v>
      </c>
      <c r="S357" s="38" t="s">
        <v>1230</v>
      </c>
    </row>
    <row r="358" spans="1:19" ht="18" customHeight="1" x14ac:dyDescent="0.2">
      <c r="A358" s="15">
        <v>357</v>
      </c>
      <c r="B358" s="40">
        <v>52424399</v>
      </c>
      <c r="C358" s="15" t="s">
        <v>131</v>
      </c>
      <c r="D358" s="15" t="s">
        <v>1227</v>
      </c>
      <c r="E358" s="36">
        <v>28288</v>
      </c>
      <c r="F358" s="59">
        <v>43951</v>
      </c>
      <c r="G358" s="60">
        <f t="shared" si="5"/>
        <v>42</v>
      </c>
      <c r="H358" s="15" t="s">
        <v>517</v>
      </c>
      <c r="I358" s="15">
        <v>202814</v>
      </c>
      <c r="J358" s="15" t="s">
        <v>544</v>
      </c>
      <c r="K358" s="53" t="s">
        <v>650</v>
      </c>
      <c r="L358" s="52"/>
      <c r="M358" s="52"/>
      <c r="N358" s="18" t="s">
        <v>1035</v>
      </c>
      <c r="O358" s="36">
        <v>43700</v>
      </c>
      <c r="P358" s="36">
        <v>43704</v>
      </c>
      <c r="Q358" s="15" t="s">
        <v>1036</v>
      </c>
      <c r="R358" s="15" t="s">
        <v>533</v>
      </c>
      <c r="S358" s="24" t="s">
        <v>1238</v>
      </c>
    </row>
    <row r="359" spans="1:19" ht="18" customHeight="1" x14ac:dyDescent="0.2">
      <c r="A359" s="15">
        <v>358</v>
      </c>
      <c r="B359" s="40">
        <v>71387984</v>
      </c>
      <c r="C359" s="15" t="s">
        <v>1231</v>
      </c>
      <c r="D359" s="15" t="s">
        <v>1232</v>
      </c>
      <c r="E359" s="36">
        <v>30079</v>
      </c>
      <c r="F359" s="17">
        <v>43951</v>
      </c>
      <c r="G359" s="60">
        <f t="shared" si="5"/>
        <v>37</v>
      </c>
      <c r="H359" s="15" t="s">
        <v>517</v>
      </c>
      <c r="I359" s="15">
        <v>202820</v>
      </c>
      <c r="J359" s="15" t="s">
        <v>544</v>
      </c>
      <c r="K359" s="53" t="s">
        <v>637</v>
      </c>
      <c r="L359" s="52" t="s">
        <v>1364</v>
      </c>
      <c r="M359" s="52" t="s">
        <v>1365</v>
      </c>
      <c r="N359" s="18" t="s">
        <v>543</v>
      </c>
      <c r="O359" s="36">
        <v>43749</v>
      </c>
      <c r="P359" s="36">
        <v>43754</v>
      </c>
      <c r="Q359" s="15" t="s">
        <v>1016</v>
      </c>
      <c r="R359" s="15" t="s">
        <v>536</v>
      </c>
      <c r="S359" s="24" t="s">
        <v>1233</v>
      </c>
    </row>
    <row r="360" spans="1:19" ht="18" customHeight="1" x14ac:dyDescent="0.2">
      <c r="A360" s="15">
        <v>359</v>
      </c>
      <c r="B360" s="40">
        <v>1090393588</v>
      </c>
      <c r="C360" s="15" t="s">
        <v>145</v>
      </c>
      <c r="D360" s="15" t="s">
        <v>1235</v>
      </c>
      <c r="E360" s="36">
        <v>31910</v>
      </c>
      <c r="F360" s="59">
        <v>43951</v>
      </c>
      <c r="G360" s="60">
        <f t="shared" si="5"/>
        <v>32</v>
      </c>
      <c r="H360" s="15" t="s">
        <v>513</v>
      </c>
      <c r="I360" s="15">
        <v>102016</v>
      </c>
      <c r="J360" s="15" t="s">
        <v>537</v>
      </c>
      <c r="K360" s="53" t="s">
        <v>655</v>
      </c>
      <c r="L360" s="52" t="s">
        <v>1366</v>
      </c>
      <c r="M360" s="52" t="s">
        <v>1288</v>
      </c>
      <c r="N360" s="18" t="s">
        <v>1236</v>
      </c>
      <c r="O360" s="36">
        <v>43781</v>
      </c>
      <c r="P360" s="36">
        <v>43783</v>
      </c>
      <c r="Q360" s="15" t="s">
        <v>594</v>
      </c>
      <c r="R360" s="15" t="s">
        <v>536</v>
      </c>
      <c r="S360" s="24" t="s">
        <v>1237</v>
      </c>
    </row>
    <row r="361" spans="1:19" ht="18" customHeight="1" x14ac:dyDescent="0.2">
      <c r="A361" s="15">
        <v>360</v>
      </c>
      <c r="B361" s="40">
        <v>80091136</v>
      </c>
      <c r="C361" s="15" t="s">
        <v>1240</v>
      </c>
      <c r="D361" s="15" t="s">
        <v>1241</v>
      </c>
      <c r="E361" s="36">
        <v>29787</v>
      </c>
      <c r="F361" s="17">
        <v>43951</v>
      </c>
      <c r="G361" s="60">
        <f t="shared" si="5"/>
        <v>38</v>
      </c>
      <c r="H361" s="15" t="s">
        <v>1026</v>
      </c>
      <c r="I361" s="15">
        <v>20</v>
      </c>
      <c r="J361" s="15" t="s">
        <v>537</v>
      </c>
      <c r="K361" s="53" t="s">
        <v>634</v>
      </c>
      <c r="L361" s="52"/>
      <c r="M361" s="52"/>
      <c r="N361" s="18" t="s">
        <v>964</v>
      </c>
      <c r="O361" s="36">
        <v>43791</v>
      </c>
      <c r="P361" s="36">
        <v>43795</v>
      </c>
      <c r="Q361" s="15" t="s">
        <v>1016</v>
      </c>
      <c r="R361" s="15" t="s">
        <v>536</v>
      </c>
      <c r="S361" s="38" t="s">
        <v>1242</v>
      </c>
    </row>
    <row r="362" spans="1:19" ht="18" customHeight="1" x14ac:dyDescent="0.2">
      <c r="A362" s="15">
        <v>361</v>
      </c>
      <c r="B362" s="40">
        <v>1032359364</v>
      </c>
      <c r="C362" s="15" t="s">
        <v>1243</v>
      </c>
      <c r="D362" s="15" t="s">
        <v>1244</v>
      </c>
      <c r="E362" s="36">
        <v>31463</v>
      </c>
      <c r="F362" s="59">
        <v>43951</v>
      </c>
      <c r="G362" s="60">
        <f t="shared" si="5"/>
        <v>34</v>
      </c>
      <c r="H362" s="15" t="s">
        <v>527</v>
      </c>
      <c r="I362" s="15">
        <v>13720</v>
      </c>
      <c r="J362" s="15" t="s">
        <v>537</v>
      </c>
      <c r="K362" s="53" t="s">
        <v>639</v>
      </c>
      <c r="L362" s="52"/>
      <c r="M362" s="52"/>
      <c r="N362" s="18" t="s">
        <v>1124</v>
      </c>
      <c r="O362" s="36">
        <v>43826</v>
      </c>
      <c r="P362" s="36">
        <v>43837</v>
      </c>
      <c r="Q362" s="15" t="s">
        <v>1036</v>
      </c>
      <c r="R362" s="15" t="s">
        <v>533</v>
      </c>
      <c r="S362" s="38" t="s">
        <v>1245</v>
      </c>
    </row>
    <row r="363" spans="1:19" ht="18" customHeight="1" x14ac:dyDescent="0.2">
      <c r="A363" s="15">
        <v>362</v>
      </c>
      <c r="B363" s="40">
        <v>80089623</v>
      </c>
      <c r="C363" s="15" t="s">
        <v>1247</v>
      </c>
      <c r="D363" s="15" t="s">
        <v>1248</v>
      </c>
      <c r="E363" s="36">
        <v>29725</v>
      </c>
      <c r="F363" s="17">
        <v>43951</v>
      </c>
      <c r="G363" s="60">
        <f t="shared" si="5"/>
        <v>38</v>
      </c>
      <c r="H363" s="25" t="s">
        <v>513</v>
      </c>
      <c r="I363" s="25">
        <v>102016</v>
      </c>
      <c r="J363" s="25" t="s">
        <v>537</v>
      </c>
      <c r="K363" s="55" t="s">
        <v>634</v>
      </c>
      <c r="L363" s="52"/>
      <c r="M363" s="52"/>
      <c r="N363" s="18" t="s">
        <v>543</v>
      </c>
      <c r="O363" s="36">
        <v>43843</v>
      </c>
      <c r="P363" s="36">
        <v>43845</v>
      </c>
      <c r="Q363" s="15" t="s">
        <v>1249</v>
      </c>
      <c r="R363" s="15" t="s">
        <v>531</v>
      </c>
      <c r="S363" s="39" t="s">
        <v>1250</v>
      </c>
    </row>
    <row r="364" spans="1:19" ht="18" customHeight="1" x14ac:dyDescent="0.2">
      <c r="A364" s="15">
        <v>363</v>
      </c>
      <c r="B364" s="40">
        <v>52094453</v>
      </c>
      <c r="C364" s="15" t="s">
        <v>1251</v>
      </c>
      <c r="D364" s="15" t="s">
        <v>1252</v>
      </c>
      <c r="E364" s="36">
        <v>30396</v>
      </c>
      <c r="F364" s="59">
        <v>43951</v>
      </c>
      <c r="G364" s="60">
        <f t="shared" si="5"/>
        <v>37</v>
      </c>
      <c r="H364" s="15" t="s">
        <v>513</v>
      </c>
      <c r="I364" s="15">
        <v>102015</v>
      </c>
      <c r="J364" s="15" t="s">
        <v>537</v>
      </c>
      <c r="K364" s="53" t="s">
        <v>634</v>
      </c>
      <c r="L364" s="52" t="s">
        <v>1367</v>
      </c>
      <c r="M364" s="52" t="s">
        <v>1296</v>
      </c>
      <c r="N364" s="18" t="s">
        <v>1253</v>
      </c>
      <c r="O364" s="36">
        <v>43857</v>
      </c>
      <c r="P364" s="36">
        <v>43858</v>
      </c>
      <c r="Q364" s="15" t="s">
        <v>1036</v>
      </c>
      <c r="R364" s="15" t="s">
        <v>533</v>
      </c>
      <c r="S364" s="24" t="s">
        <v>1254</v>
      </c>
    </row>
    <row r="365" spans="1:19" ht="18" customHeight="1" x14ac:dyDescent="0.2">
      <c r="A365" s="15">
        <v>364</v>
      </c>
      <c r="B365" s="40">
        <v>91494916</v>
      </c>
      <c r="C365" s="15" t="s">
        <v>1255</v>
      </c>
      <c r="D365" s="15" t="s">
        <v>1256</v>
      </c>
      <c r="E365" s="36">
        <v>28149</v>
      </c>
      <c r="F365" s="17">
        <v>43951</v>
      </c>
      <c r="G365" s="60">
        <f t="shared" si="5"/>
        <v>43</v>
      </c>
      <c r="H365" s="15" t="s">
        <v>586</v>
      </c>
      <c r="I365" s="15">
        <v>15021</v>
      </c>
      <c r="J365" s="15" t="s">
        <v>537</v>
      </c>
      <c r="K365" s="53" t="s">
        <v>645</v>
      </c>
      <c r="L365" s="52"/>
      <c r="M365" s="52"/>
      <c r="N365" s="18" t="s">
        <v>532</v>
      </c>
      <c r="O365" s="36">
        <v>43865</v>
      </c>
      <c r="P365" s="36">
        <v>43865</v>
      </c>
      <c r="Q365" s="25" t="s">
        <v>535</v>
      </c>
      <c r="R365" s="15" t="s">
        <v>531</v>
      </c>
      <c r="S365" s="24" t="s">
        <v>1265</v>
      </c>
    </row>
    <row r="366" spans="1:19" ht="18" customHeight="1" x14ac:dyDescent="0.2">
      <c r="A366" s="15">
        <v>365</v>
      </c>
      <c r="B366" s="40">
        <v>1016003877</v>
      </c>
      <c r="C366" s="15" t="s">
        <v>1257</v>
      </c>
      <c r="D366" s="15" t="s">
        <v>1258</v>
      </c>
      <c r="E366" s="36">
        <v>31775</v>
      </c>
      <c r="F366" s="59">
        <v>43951</v>
      </c>
      <c r="G366" s="60">
        <f t="shared" si="5"/>
        <v>33</v>
      </c>
      <c r="H366" s="15" t="s">
        <v>526</v>
      </c>
      <c r="I366" s="15">
        <v>421019</v>
      </c>
      <c r="J366" s="15" t="s">
        <v>544</v>
      </c>
      <c r="K366" s="53" t="s">
        <v>662</v>
      </c>
      <c r="L366" s="52"/>
      <c r="M366" s="52"/>
      <c r="N366" s="18" t="s">
        <v>1259</v>
      </c>
      <c r="O366" s="36">
        <v>43859</v>
      </c>
      <c r="P366" s="36">
        <v>43865</v>
      </c>
      <c r="Q366" s="15" t="s">
        <v>592</v>
      </c>
      <c r="R366" s="15" t="s">
        <v>533</v>
      </c>
      <c r="S366" s="24" t="s">
        <v>1260</v>
      </c>
    </row>
    <row r="367" spans="1:19" ht="18" customHeight="1" x14ac:dyDescent="0.2">
      <c r="A367" s="15">
        <v>366</v>
      </c>
      <c r="B367" s="40">
        <v>1070824153</v>
      </c>
      <c r="C367" s="15" t="s">
        <v>1261</v>
      </c>
      <c r="D367" s="15" t="s">
        <v>1262</v>
      </c>
      <c r="E367" s="36">
        <v>35627</v>
      </c>
      <c r="F367" s="17">
        <v>43951</v>
      </c>
      <c r="G367" s="60">
        <f t="shared" si="5"/>
        <v>22</v>
      </c>
      <c r="H367" s="15" t="s">
        <v>515</v>
      </c>
      <c r="I367" s="15">
        <v>313214</v>
      </c>
      <c r="J367" s="15" t="s">
        <v>544</v>
      </c>
      <c r="K367" s="53" t="s">
        <v>662</v>
      </c>
      <c r="L367" s="52"/>
      <c r="M367" s="52"/>
      <c r="N367" s="18" t="s">
        <v>548</v>
      </c>
      <c r="O367" s="36">
        <v>43859</v>
      </c>
      <c r="P367" s="36">
        <v>43865</v>
      </c>
      <c r="Q367" s="15" t="s">
        <v>535</v>
      </c>
      <c r="R367" s="15" t="s">
        <v>1055</v>
      </c>
      <c r="S367" s="24" t="s">
        <v>1277</v>
      </c>
    </row>
    <row r="368" spans="1:19" ht="18" customHeight="1" x14ac:dyDescent="0.2">
      <c r="A368" s="15">
        <v>367</v>
      </c>
      <c r="B368" s="40">
        <v>1136882497</v>
      </c>
      <c r="C368" s="15" t="s">
        <v>129</v>
      </c>
      <c r="D368" s="15" t="s">
        <v>1263</v>
      </c>
      <c r="E368" s="36">
        <v>33108</v>
      </c>
      <c r="F368" s="59">
        <v>43951</v>
      </c>
      <c r="G368" s="60">
        <f t="shared" si="5"/>
        <v>29</v>
      </c>
      <c r="H368" s="15" t="s">
        <v>513</v>
      </c>
      <c r="I368" s="15">
        <v>102013</v>
      </c>
      <c r="J368" s="15" t="s">
        <v>537</v>
      </c>
      <c r="K368" s="53" t="s">
        <v>634</v>
      </c>
      <c r="L368" s="52"/>
      <c r="M368" s="52"/>
      <c r="N368" s="18" t="s">
        <v>534</v>
      </c>
      <c r="O368" s="36">
        <v>43872</v>
      </c>
      <c r="P368" s="36">
        <v>43875</v>
      </c>
      <c r="Q368" s="15" t="s">
        <v>1249</v>
      </c>
      <c r="R368" s="15" t="s">
        <v>533</v>
      </c>
      <c r="S368" s="24" t="s">
        <v>1264</v>
      </c>
    </row>
    <row r="369" spans="1:19" ht="18" customHeight="1" x14ac:dyDescent="0.2">
      <c r="A369" s="15">
        <v>368</v>
      </c>
      <c r="B369" s="40">
        <v>12747779</v>
      </c>
      <c r="C369" s="15" t="s">
        <v>1267</v>
      </c>
      <c r="D369" s="15" t="s">
        <v>1268</v>
      </c>
      <c r="E369" s="36">
        <v>29073</v>
      </c>
      <c r="F369" s="17">
        <v>43951</v>
      </c>
      <c r="G369" s="60">
        <f t="shared" si="5"/>
        <v>40</v>
      </c>
      <c r="H369" s="15" t="s">
        <v>513</v>
      </c>
      <c r="I369" s="15">
        <v>102013</v>
      </c>
      <c r="J369" s="15" t="s">
        <v>537</v>
      </c>
      <c r="K369" s="53" t="s">
        <v>655</v>
      </c>
      <c r="L369" s="52" t="s">
        <v>1368</v>
      </c>
      <c r="M369" s="52" t="s">
        <v>1330</v>
      </c>
      <c r="N369" s="18" t="s">
        <v>1269</v>
      </c>
      <c r="O369" s="36">
        <v>43879</v>
      </c>
      <c r="P369" s="36">
        <v>43879</v>
      </c>
      <c r="Q369" s="25" t="s">
        <v>535</v>
      </c>
      <c r="R369" s="25" t="s">
        <v>1055</v>
      </c>
      <c r="S369" s="24" t="s">
        <v>1270</v>
      </c>
    </row>
    <row r="370" spans="1:19" ht="18" customHeight="1" x14ac:dyDescent="0.2">
      <c r="A370" s="15">
        <v>369</v>
      </c>
      <c r="B370" s="40">
        <v>1018415219</v>
      </c>
      <c r="C370" s="15" t="s">
        <v>1271</v>
      </c>
      <c r="D370" s="15" t="s">
        <v>1272</v>
      </c>
      <c r="E370" s="36">
        <v>32152</v>
      </c>
      <c r="F370" s="59">
        <v>43951</v>
      </c>
      <c r="G370" s="60">
        <f t="shared" si="5"/>
        <v>32</v>
      </c>
      <c r="H370" s="15" t="s">
        <v>513</v>
      </c>
      <c r="I370" s="15">
        <v>102013</v>
      </c>
      <c r="J370" s="15" t="s">
        <v>537</v>
      </c>
      <c r="K370" s="53" t="s">
        <v>634</v>
      </c>
      <c r="L370" s="52"/>
      <c r="M370" s="52"/>
      <c r="N370" s="18" t="s">
        <v>1273</v>
      </c>
      <c r="O370" s="36">
        <v>43879</v>
      </c>
      <c r="P370" s="36">
        <v>43879</v>
      </c>
      <c r="Q370" s="15" t="s">
        <v>1036</v>
      </c>
      <c r="R370" s="15" t="s">
        <v>533</v>
      </c>
      <c r="S370" s="24" t="s">
        <v>1274</v>
      </c>
    </row>
    <row r="371" spans="1:19" ht="18" customHeight="1" x14ac:dyDescent="0.2">
      <c r="A371" s="15">
        <v>370</v>
      </c>
      <c r="B371" s="44">
        <v>63523533</v>
      </c>
      <c r="C371" s="45" t="s">
        <v>1275</v>
      </c>
      <c r="D371" s="45" t="s">
        <v>1276</v>
      </c>
      <c r="E371" s="46">
        <v>29499</v>
      </c>
      <c r="F371" s="17">
        <v>43951</v>
      </c>
      <c r="G371" s="60">
        <f t="shared" si="5"/>
        <v>39</v>
      </c>
      <c r="H371" s="45" t="s">
        <v>513</v>
      </c>
      <c r="I371" s="45">
        <v>102016</v>
      </c>
      <c r="J371" s="45" t="s">
        <v>537</v>
      </c>
      <c r="K371" s="56" t="s">
        <v>655</v>
      </c>
      <c r="L371" s="52"/>
      <c r="M371" s="52"/>
      <c r="N371" s="47" t="s">
        <v>532</v>
      </c>
      <c r="O371" s="46">
        <v>43885</v>
      </c>
      <c r="P371" s="46">
        <v>43899</v>
      </c>
      <c r="Q371" s="48" t="s">
        <v>535</v>
      </c>
      <c r="R371" s="48" t="s">
        <v>1055</v>
      </c>
      <c r="S371" s="49" t="s">
        <v>1278</v>
      </c>
    </row>
    <row r="372" spans="1:19" ht="18" customHeight="1" x14ac:dyDescent="0.2">
      <c r="A372" s="15">
        <v>371</v>
      </c>
      <c r="B372" s="40">
        <v>43220327</v>
      </c>
      <c r="C372" s="15" t="s">
        <v>1279</v>
      </c>
      <c r="D372" s="15" t="s">
        <v>1280</v>
      </c>
      <c r="E372" s="36">
        <v>28677</v>
      </c>
      <c r="F372" s="59">
        <v>43951</v>
      </c>
      <c r="G372" s="60">
        <f t="shared" si="5"/>
        <v>41</v>
      </c>
      <c r="H372" s="15" t="s">
        <v>1381</v>
      </c>
      <c r="I372" s="15">
        <v>10023</v>
      </c>
      <c r="J372" s="15" t="s">
        <v>537</v>
      </c>
      <c r="K372" s="53" t="s">
        <v>657</v>
      </c>
      <c r="L372" s="52"/>
      <c r="M372" s="52"/>
      <c r="N372" s="18" t="s">
        <v>534</v>
      </c>
      <c r="O372" s="36">
        <v>43921</v>
      </c>
      <c r="P372" s="36">
        <v>43934</v>
      </c>
      <c r="Q372" s="15" t="s">
        <v>1249</v>
      </c>
      <c r="R372" s="15" t="s">
        <v>536</v>
      </c>
      <c r="S372" s="24" t="s">
        <v>1281</v>
      </c>
    </row>
    <row r="373" spans="1:19" x14ac:dyDescent="0.2">
      <c r="B373" s="50">
        <v>12345</v>
      </c>
    </row>
    <row r="374" spans="1:19" x14ac:dyDescent="0.2">
      <c r="B374" s="50"/>
    </row>
    <row r="375" spans="1:19" x14ac:dyDescent="0.2">
      <c r="B375" s="50"/>
    </row>
  </sheetData>
  <autoFilter ref="A1:S372"/>
  <conditionalFormatting sqref="B2:B1048576">
    <cfRule type="duplicateValues" dxfId="2" priority="74"/>
    <cfRule type="duplicateValues" dxfId="1" priority="75"/>
  </conditionalFormatting>
  <conditionalFormatting sqref="B2:B358">
    <cfRule type="duplicateValues" dxfId="0" priority="76"/>
  </conditionalFormatting>
  <hyperlinks>
    <hyperlink ref="S290" r:id="rId1"/>
    <hyperlink ref="S291" r:id="rId2"/>
    <hyperlink ref="S294" r:id="rId3"/>
    <hyperlink ref="S298" r:id="rId4"/>
    <hyperlink ref="S292" r:id="rId5"/>
    <hyperlink ref="S300" r:id="rId6"/>
    <hyperlink ref="S301" r:id="rId7"/>
    <hyperlink ref="S299" r:id="rId8"/>
    <hyperlink ref="S324" r:id="rId9"/>
    <hyperlink ref="S332" r:id="rId10" display="oscar.osorio@mintic.gov.co"/>
    <hyperlink ref="S315" r:id="rId11"/>
    <hyperlink ref="S335" r:id="rId12"/>
    <hyperlink ref="S334" r:id="rId13"/>
    <hyperlink ref="S337" r:id="rId14"/>
    <hyperlink ref="S343" r:id="rId15" display="jairoeoa@gmail.com"/>
    <hyperlink ref="S344" r:id="rId16" display="ralexp2009@hotmail.com"/>
    <hyperlink ref="S340" r:id="rId17" display="piliolloqui@gmail.com"/>
    <hyperlink ref="S319" r:id="rId18"/>
    <hyperlink ref="S185" r:id="rId19"/>
    <hyperlink ref="S56" r:id="rId20"/>
    <hyperlink ref="S125" r:id="rId21"/>
    <hyperlink ref="S296" r:id="rId22"/>
    <hyperlink ref="S245" r:id="rId23"/>
    <hyperlink ref="S281" r:id="rId24"/>
    <hyperlink ref="S309" r:id="rId25"/>
    <hyperlink ref="S273" r:id="rId26"/>
    <hyperlink ref="S263" r:id="rId27"/>
    <hyperlink ref="S135" r:id="rId28"/>
    <hyperlink ref="S97" r:id="rId29"/>
    <hyperlink ref="S199" r:id="rId30"/>
    <hyperlink ref="S227" r:id="rId31"/>
    <hyperlink ref="S198" r:id="rId32"/>
    <hyperlink ref="S221" r:id="rId33"/>
    <hyperlink ref="S3" r:id="rId34"/>
    <hyperlink ref="S22" r:id="rId35"/>
    <hyperlink ref="S249" r:id="rId36"/>
    <hyperlink ref="S293" r:id="rId37"/>
    <hyperlink ref="S353" r:id="rId38"/>
    <hyperlink ref="S355" r:id="rId39"/>
    <hyperlink ref="S356" r:id="rId40"/>
    <hyperlink ref="S352" r:id="rId41"/>
    <hyperlink ref="S354" r:id="rId42"/>
    <hyperlink ref="S357" r:id="rId43"/>
    <hyperlink ref="S359" r:id="rId44"/>
    <hyperlink ref="S209" r:id="rId45"/>
    <hyperlink ref="S360" r:id="rId46"/>
    <hyperlink ref="S358" r:id="rId47"/>
    <hyperlink ref="S361" r:id="rId48"/>
    <hyperlink ref="S342" r:id="rId49"/>
    <hyperlink ref="S336" r:id="rId50"/>
    <hyperlink ref="S362" r:id="rId51" display="uluaga@mintic.gov.co"/>
    <hyperlink ref="S364" r:id="rId52"/>
    <hyperlink ref="S366" r:id="rId53"/>
    <hyperlink ref="S368" r:id="rId54"/>
    <hyperlink ref="S365" r:id="rId55"/>
    <hyperlink ref="S127" r:id="rId56"/>
    <hyperlink ref="S369" r:id="rId57"/>
    <hyperlink ref="S370" r:id="rId58"/>
    <hyperlink ref="S367" r:id="rId59"/>
    <hyperlink ref="S274" r:id="rId60"/>
    <hyperlink ref="S320" r:id="rId61"/>
    <hyperlink ref="S270" r:id="rId62"/>
    <hyperlink ref="S323" r:id="rId63"/>
    <hyperlink ref="S371" r:id="rId64"/>
    <hyperlink ref="S170" r:id="rId65"/>
    <hyperlink ref="S106" r:id="rId66"/>
    <hyperlink ref="S181" r:id="rId67"/>
    <hyperlink ref="S145" r:id="rId68"/>
    <hyperlink ref="S34" r:id="rId69"/>
    <hyperlink ref="S317" r:id="rId70"/>
    <hyperlink ref="S322" r:id="rId71"/>
    <hyperlink ref="S122" r:id="rId72"/>
    <hyperlink ref="S346" r:id="rId73"/>
    <hyperlink ref="S350" r:id="rId74"/>
    <hyperlink ref="S297" r:id="rId75"/>
    <hyperlink ref="S183" r:id="rId76"/>
    <hyperlink ref="S243" r:id="rId77"/>
    <hyperlink ref="S279" r:id="rId78"/>
    <hyperlink ref="S285" r:id="rId79"/>
    <hyperlink ref="S316" r:id="rId80"/>
    <hyperlink ref="S161" r:id="rId81"/>
    <hyperlink ref="S10" r:id="rId82"/>
    <hyperlink ref="S55" r:id="rId83"/>
    <hyperlink ref="S213" r:id="rId84"/>
    <hyperlink ref="S306" r:id="rId85"/>
    <hyperlink ref="S310" r:id="rId86"/>
    <hyperlink ref="S186" r:id="rId87"/>
    <hyperlink ref="S168" r:id="rId88"/>
    <hyperlink ref="S212" r:id="rId89"/>
    <hyperlink ref="S81" r:id="rId90"/>
    <hyperlink ref="S266" r:id="rId91"/>
    <hyperlink ref="S48" r:id="rId92"/>
    <hyperlink ref="S232" r:id="rId93"/>
    <hyperlink ref="S148" r:id="rId94"/>
    <hyperlink ref="S11" r:id="rId95"/>
    <hyperlink ref="S351" r:id="rId96"/>
    <hyperlink ref="S339" r:id="rId97"/>
    <hyperlink ref="S118" r:id="rId98"/>
    <hyperlink ref="S372" r:id="rId99"/>
  </hyperlinks>
  <pageMargins left="0.7" right="0.7" top="0.75" bottom="0.75" header="0.3" footer="0.3"/>
  <pageSetup orientation="portrait" horizontalDpi="4294967294" verticalDpi="4294967294"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39" sqref="D39"/>
    </sheetView>
  </sheetViews>
  <sheetFormatPr baseColWidth="10" defaultRowHeight="15" x14ac:dyDescent="0.25"/>
  <cols>
    <col min="1" max="1" width="62.28515625" customWidth="1"/>
    <col min="2" max="2" width="20.28515625" customWidth="1"/>
    <col min="3" max="3" width="23.42578125" customWidth="1"/>
    <col min="8" max="9" width="11.42578125" customWidth="1"/>
  </cols>
  <sheetData>
    <row r="1" spans="1:4" ht="15.75" x14ac:dyDescent="0.25">
      <c r="A1" s="67" t="s">
        <v>1005</v>
      </c>
      <c r="B1" s="67"/>
      <c r="C1" s="67"/>
      <c r="D1" s="67"/>
    </row>
    <row r="2" spans="1:4" ht="45" x14ac:dyDescent="0.25">
      <c r="A2" s="2" t="s">
        <v>1000</v>
      </c>
      <c r="B2" s="2" t="s">
        <v>1001</v>
      </c>
      <c r="C2" s="2" t="s">
        <v>1003</v>
      </c>
      <c r="D2" s="5" t="s">
        <v>1004</v>
      </c>
    </row>
    <row r="3" spans="1:4" x14ac:dyDescent="0.25">
      <c r="A3" s="4"/>
      <c r="B3" s="4"/>
      <c r="C3" s="4"/>
    </row>
    <row r="4" spans="1:4" x14ac:dyDescent="0.25">
      <c r="A4" s="1" t="s">
        <v>655</v>
      </c>
      <c r="B4" s="6">
        <v>45</v>
      </c>
      <c r="C4" s="6">
        <v>13</v>
      </c>
      <c r="D4" s="8">
        <f>C4/B4</f>
        <v>0.28888888888888886</v>
      </c>
    </row>
    <row r="5" spans="1:4" x14ac:dyDescent="0.25">
      <c r="A5" s="1" t="s">
        <v>653</v>
      </c>
      <c r="B5" s="6">
        <v>12</v>
      </c>
      <c r="C5" s="6">
        <v>2</v>
      </c>
      <c r="D5" s="8">
        <f t="shared" ref="D5:D42" si="0">C5/B5</f>
        <v>0.16666666666666666</v>
      </c>
    </row>
    <row r="6" spans="1:4" x14ac:dyDescent="0.25">
      <c r="A6" s="1" t="s">
        <v>643</v>
      </c>
      <c r="B6" s="6">
        <v>12</v>
      </c>
      <c r="C6" s="6">
        <v>6</v>
      </c>
      <c r="D6" s="8">
        <f t="shared" si="0"/>
        <v>0.5</v>
      </c>
    </row>
    <row r="7" spans="1:4" x14ac:dyDescent="0.25">
      <c r="A7" s="1" t="s">
        <v>633</v>
      </c>
      <c r="B7" s="6">
        <v>17</v>
      </c>
      <c r="C7" s="6">
        <v>2</v>
      </c>
      <c r="D7" s="8">
        <f t="shared" si="0"/>
        <v>0.11764705882352941</v>
      </c>
    </row>
    <row r="8" spans="1:4" x14ac:dyDescent="0.25">
      <c r="A8" s="1" t="s">
        <v>639</v>
      </c>
      <c r="B8" s="6">
        <v>6</v>
      </c>
      <c r="C8" s="6">
        <v>4</v>
      </c>
      <c r="D8" s="8">
        <f t="shared" si="0"/>
        <v>0.66666666666666663</v>
      </c>
    </row>
    <row r="9" spans="1:4" x14ac:dyDescent="0.25">
      <c r="A9" s="1" t="s">
        <v>659</v>
      </c>
      <c r="B9" s="6">
        <v>4</v>
      </c>
      <c r="C9" s="6">
        <v>2</v>
      </c>
      <c r="D9" s="8">
        <f t="shared" si="0"/>
        <v>0.5</v>
      </c>
    </row>
    <row r="10" spans="1:4" x14ac:dyDescent="0.25">
      <c r="A10" s="1" t="s">
        <v>661</v>
      </c>
      <c r="B10" s="6">
        <v>5</v>
      </c>
      <c r="C10" s="6">
        <v>2</v>
      </c>
      <c r="D10" s="8">
        <f t="shared" si="0"/>
        <v>0.4</v>
      </c>
    </row>
    <row r="11" spans="1:4" x14ac:dyDescent="0.25">
      <c r="B11" s="7"/>
      <c r="C11" s="7"/>
      <c r="D11" s="9"/>
    </row>
    <row r="12" spans="1:4" x14ac:dyDescent="0.25">
      <c r="B12" s="7"/>
      <c r="C12" s="7"/>
      <c r="D12" s="9"/>
    </row>
    <row r="13" spans="1:4" x14ac:dyDescent="0.25">
      <c r="A13" s="1" t="s">
        <v>642</v>
      </c>
      <c r="B13" s="6">
        <v>19</v>
      </c>
      <c r="C13" s="6">
        <v>6</v>
      </c>
      <c r="D13" s="8">
        <f t="shared" si="0"/>
        <v>0.31578947368421051</v>
      </c>
    </row>
    <row r="14" spans="1:4" x14ac:dyDescent="0.25">
      <c r="A14" s="1" t="s">
        <v>646</v>
      </c>
      <c r="B14" s="6">
        <v>9</v>
      </c>
      <c r="C14" s="6">
        <v>3</v>
      </c>
      <c r="D14" s="8">
        <f t="shared" si="0"/>
        <v>0.33333333333333331</v>
      </c>
    </row>
    <row r="15" spans="1:4" x14ac:dyDescent="0.25">
      <c r="A15" s="1" t="s">
        <v>651</v>
      </c>
      <c r="B15" s="6">
        <v>11</v>
      </c>
      <c r="C15" s="6">
        <v>1</v>
      </c>
      <c r="D15" s="8">
        <f t="shared" si="0"/>
        <v>9.0909090909090912E-2</v>
      </c>
    </row>
    <row r="16" spans="1:4" x14ac:dyDescent="0.25">
      <c r="A16" s="1" t="s">
        <v>647</v>
      </c>
      <c r="B16" s="6">
        <v>6</v>
      </c>
      <c r="C16" s="6">
        <v>1</v>
      </c>
      <c r="D16" s="8">
        <f t="shared" si="0"/>
        <v>0.16666666666666666</v>
      </c>
    </row>
    <row r="17" spans="1:4" x14ac:dyDescent="0.25">
      <c r="A17" s="1" t="s">
        <v>665</v>
      </c>
      <c r="B17" s="6">
        <v>6</v>
      </c>
      <c r="C17" s="6">
        <v>2</v>
      </c>
      <c r="D17" s="8">
        <f t="shared" si="0"/>
        <v>0.33333333333333331</v>
      </c>
    </row>
    <row r="18" spans="1:4" x14ac:dyDescent="0.25">
      <c r="A18" s="1" t="s">
        <v>656</v>
      </c>
      <c r="B18" s="6">
        <v>9</v>
      </c>
      <c r="C18" s="6">
        <v>1</v>
      </c>
      <c r="D18" s="8">
        <f t="shared" si="0"/>
        <v>0.1111111111111111</v>
      </c>
    </row>
    <row r="19" spans="1:4" x14ac:dyDescent="0.25">
      <c r="A19" s="1" t="s">
        <v>663</v>
      </c>
      <c r="B19" s="6">
        <v>9</v>
      </c>
      <c r="C19" s="6">
        <v>3</v>
      </c>
      <c r="D19" s="8">
        <f t="shared" si="0"/>
        <v>0.33333333333333331</v>
      </c>
    </row>
    <row r="20" spans="1:4" x14ac:dyDescent="0.25">
      <c r="A20" s="1" t="s">
        <v>658</v>
      </c>
      <c r="B20" s="6">
        <v>10</v>
      </c>
      <c r="C20" s="6">
        <v>2</v>
      </c>
      <c r="D20" s="8">
        <f t="shared" si="0"/>
        <v>0.2</v>
      </c>
    </row>
    <row r="21" spans="1:4" x14ac:dyDescent="0.25">
      <c r="A21" s="1" t="s">
        <v>998</v>
      </c>
      <c r="B21" s="6">
        <v>4</v>
      </c>
      <c r="C21" s="6">
        <v>0</v>
      </c>
      <c r="D21" s="8">
        <f t="shared" si="0"/>
        <v>0</v>
      </c>
    </row>
    <row r="22" spans="1:4" x14ac:dyDescent="0.25">
      <c r="A22" s="1" t="s">
        <v>662</v>
      </c>
      <c r="B22" s="6">
        <v>12</v>
      </c>
      <c r="C22" s="6">
        <v>5</v>
      </c>
      <c r="D22" s="8">
        <f t="shared" si="0"/>
        <v>0.41666666666666669</v>
      </c>
    </row>
    <row r="23" spans="1:4" x14ac:dyDescent="0.25">
      <c r="A23" s="1" t="s">
        <v>660</v>
      </c>
      <c r="B23" s="6">
        <v>7</v>
      </c>
      <c r="C23" s="6">
        <v>2</v>
      </c>
      <c r="D23" s="8">
        <f t="shared" si="0"/>
        <v>0.2857142857142857</v>
      </c>
    </row>
    <row r="24" spans="1:4" x14ac:dyDescent="0.25">
      <c r="B24" s="7"/>
      <c r="C24" s="7"/>
      <c r="D24" s="9"/>
    </row>
    <row r="25" spans="1:4" x14ac:dyDescent="0.25">
      <c r="B25" s="7"/>
      <c r="C25" s="7"/>
      <c r="D25" s="9"/>
    </row>
    <row r="26" spans="1:4" x14ac:dyDescent="0.25">
      <c r="A26" s="1" t="s">
        <v>634</v>
      </c>
      <c r="B26" s="6">
        <v>25</v>
      </c>
      <c r="C26" s="6">
        <v>8</v>
      </c>
      <c r="D26" s="8">
        <f t="shared" si="0"/>
        <v>0.32</v>
      </c>
    </row>
    <row r="27" spans="1:4" x14ac:dyDescent="0.25">
      <c r="A27" s="1" t="s">
        <v>641</v>
      </c>
      <c r="B27" s="6">
        <v>8</v>
      </c>
      <c r="C27" s="6">
        <v>5</v>
      </c>
      <c r="D27" s="8">
        <f t="shared" si="0"/>
        <v>0.625</v>
      </c>
    </row>
    <row r="28" spans="1:4" x14ac:dyDescent="0.25">
      <c r="A28" s="1" t="s">
        <v>648</v>
      </c>
      <c r="B28" s="6">
        <v>3</v>
      </c>
      <c r="C28" s="6">
        <v>2</v>
      </c>
      <c r="D28" s="8">
        <f t="shared" si="0"/>
        <v>0.66666666666666663</v>
      </c>
    </row>
    <row r="29" spans="1:4" x14ac:dyDescent="0.25">
      <c r="A29" s="1" t="s">
        <v>650</v>
      </c>
      <c r="B29" s="6">
        <v>6</v>
      </c>
      <c r="C29" s="6">
        <v>0</v>
      </c>
      <c r="D29" s="8">
        <f t="shared" si="0"/>
        <v>0</v>
      </c>
    </row>
    <row r="30" spans="1:4" x14ac:dyDescent="0.25">
      <c r="A30" s="1" t="s">
        <v>640</v>
      </c>
      <c r="B30" s="6">
        <v>4</v>
      </c>
      <c r="C30" s="6">
        <v>1</v>
      </c>
      <c r="D30" s="8">
        <f t="shared" si="0"/>
        <v>0.25</v>
      </c>
    </row>
    <row r="31" spans="1:4" x14ac:dyDescent="0.25">
      <c r="A31" s="1" t="s">
        <v>645</v>
      </c>
      <c r="B31" s="6">
        <v>6</v>
      </c>
      <c r="C31" s="6">
        <v>2</v>
      </c>
      <c r="D31" s="8">
        <f t="shared" si="0"/>
        <v>0.33333333333333331</v>
      </c>
    </row>
    <row r="32" spans="1:4" x14ac:dyDescent="0.25">
      <c r="A32" s="1" t="s">
        <v>649</v>
      </c>
      <c r="B32" s="6">
        <v>7</v>
      </c>
      <c r="C32" s="6">
        <v>3</v>
      </c>
      <c r="D32" s="8">
        <f t="shared" si="0"/>
        <v>0.42857142857142855</v>
      </c>
    </row>
    <row r="33" spans="1:4" x14ac:dyDescent="0.25">
      <c r="A33" s="1" t="s">
        <v>664</v>
      </c>
      <c r="B33" s="6">
        <v>5</v>
      </c>
      <c r="C33" s="6">
        <v>2</v>
      </c>
      <c r="D33" s="8">
        <f t="shared" si="0"/>
        <v>0.4</v>
      </c>
    </row>
    <row r="34" spans="1:4" x14ac:dyDescent="0.25">
      <c r="A34" s="1" t="s">
        <v>999</v>
      </c>
      <c r="B34" s="6">
        <v>6</v>
      </c>
      <c r="C34" s="6">
        <v>0</v>
      </c>
      <c r="D34" s="8">
        <f t="shared" si="0"/>
        <v>0</v>
      </c>
    </row>
    <row r="35" spans="1:4" x14ac:dyDescent="0.25">
      <c r="A35" s="1" t="s">
        <v>652</v>
      </c>
      <c r="B35" s="6">
        <v>6</v>
      </c>
      <c r="C35" s="6">
        <v>3</v>
      </c>
      <c r="D35" s="8">
        <f t="shared" si="0"/>
        <v>0.5</v>
      </c>
    </row>
    <row r="36" spans="1:4" x14ac:dyDescent="0.25">
      <c r="A36" s="1" t="s">
        <v>657</v>
      </c>
      <c r="B36" s="6">
        <v>7</v>
      </c>
      <c r="C36" s="6">
        <v>2</v>
      </c>
      <c r="D36" s="8">
        <f t="shared" si="0"/>
        <v>0.2857142857142857</v>
      </c>
    </row>
    <row r="37" spans="1:4" x14ac:dyDescent="0.25">
      <c r="B37" s="7"/>
      <c r="C37" s="7"/>
      <c r="D37" s="9"/>
    </row>
    <row r="38" spans="1:4" x14ac:dyDescent="0.25">
      <c r="B38" s="7"/>
      <c r="C38" s="7"/>
      <c r="D38" s="9"/>
    </row>
    <row r="39" spans="1:4" x14ac:dyDescent="0.25">
      <c r="A39" s="1" t="s">
        <v>637</v>
      </c>
      <c r="B39" s="6">
        <v>21</v>
      </c>
      <c r="C39" s="6">
        <v>9</v>
      </c>
      <c r="D39" s="8">
        <f t="shared" si="0"/>
        <v>0.42857142857142855</v>
      </c>
    </row>
    <row r="40" spans="1:4" x14ac:dyDescent="0.25">
      <c r="A40" s="1" t="s">
        <v>638</v>
      </c>
      <c r="B40" s="6">
        <v>13</v>
      </c>
      <c r="C40" s="6">
        <v>4</v>
      </c>
      <c r="D40" s="8">
        <f t="shared" si="0"/>
        <v>0.30769230769230771</v>
      </c>
    </row>
    <row r="41" spans="1:4" x14ac:dyDescent="0.25">
      <c r="A41" s="1" t="s">
        <v>636</v>
      </c>
      <c r="B41" s="6">
        <v>21</v>
      </c>
      <c r="C41" s="6">
        <v>6</v>
      </c>
      <c r="D41" s="8">
        <f t="shared" si="0"/>
        <v>0.2857142857142857</v>
      </c>
    </row>
    <row r="42" spans="1:4" x14ac:dyDescent="0.25">
      <c r="A42" s="1" t="s">
        <v>635</v>
      </c>
      <c r="B42" s="6">
        <v>51</v>
      </c>
      <c r="C42" s="6">
        <v>31</v>
      </c>
      <c r="D42" s="8">
        <f t="shared" si="0"/>
        <v>0.60784313725490191</v>
      </c>
    </row>
    <row r="46" spans="1:4" ht="21" x14ac:dyDescent="0.35">
      <c r="A46" s="3" t="s">
        <v>1002</v>
      </c>
      <c r="B46" s="10">
        <f>SUM(B4:B45)</f>
        <v>392</v>
      </c>
      <c r="C46" s="10">
        <f>SUM(C4:C45)</f>
        <v>135</v>
      </c>
      <c r="D46" s="11">
        <f>C46/B46</f>
        <v>0.34438775510204084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KactuS - QryBiEmple</vt:lpstr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Gregorio Moreno Roncancio</dc:creator>
  <cp:lastModifiedBy>Windows User</cp:lastModifiedBy>
  <cp:lastPrinted>2016-08-08T21:17:13Z</cp:lastPrinted>
  <dcterms:created xsi:type="dcterms:W3CDTF">2016-07-06T20:12:07Z</dcterms:created>
  <dcterms:modified xsi:type="dcterms:W3CDTF">2020-05-22T06:48:19Z</dcterms:modified>
</cp:coreProperties>
</file>