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VELA" sheetId="2" r:id="rId5"/>
    <sheet state="visible" name="vela-train" sheetId="3" r:id="rId6"/>
    <sheet state="visible" name="vela-teste" sheetId="4" r:id="rId7"/>
    <sheet state="visible" name="página" sheetId="5" r:id="rId8"/>
    <sheet state="visible" name="pág-train" sheetId="6" r:id="rId9"/>
    <sheet state="visible" name="pág-test" sheetId="7" r:id="rId10"/>
    <sheet state="visible" name="trab-train" sheetId="8" r:id="rId11"/>
    <sheet state="visible" name="trab-test" sheetId="9" r:id="rId12"/>
    <sheet state="visible" name="trabalho" sheetId="10" r:id="rId13"/>
    <sheet state="visible" name="casa" sheetId="11" r:id="rId14"/>
    <sheet state="visible" name="casa-train" sheetId="12" r:id="rId15"/>
    <sheet state="visible" name="Casa-test" sheetId="13" r:id="rId16"/>
    <sheet state="visible" name="mercado" sheetId="14" r:id="rId17"/>
    <sheet state="visible" name="mercado-train" sheetId="15" r:id="rId18"/>
    <sheet state="visible" name="mercado-test" sheetId="16" r:id="rId19"/>
    <sheet state="visible" name="produção" sheetId="17" r:id="rId20"/>
    <sheet state="visible" name="produção-test" sheetId="18" r:id="rId21"/>
    <sheet state="visible" name="produçao-train" sheetId="19" r:id="rId22"/>
    <sheet state="visible" name="Página16" sheetId="20" r:id="rId23"/>
  </sheets>
  <definedNames>
    <definedName hidden="1" localSheetId="4" name="_xlnm._FilterDatabase">'página'!$A$1:$B$94</definedName>
    <definedName hidden="1" localSheetId="5" name="_xlnm._FilterDatabase">'pág-train'!$A$1:$C$55</definedName>
    <definedName hidden="1" localSheetId="11" name="_xlnm._FilterDatabase">'casa-train'!$B$1:$B$463</definedName>
  </definedNames>
  <calcPr/>
</workbook>
</file>

<file path=xl/sharedStrings.xml><?xml version="1.0" encoding="utf-8"?>
<sst xmlns="http://schemas.openxmlformats.org/spreadsheetml/2006/main" count="8050" uniqueCount="3115">
  <si>
    <t>Carimbo de data/hora</t>
  </si>
  <si>
    <t>Pergunta sem título</t>
  </si>
  <si>
    <t>frase</t>
  </si>
  <si>
    <t>sentido</t>
  </si>
  <si>
    <t>O misticismo kitsch da Globo  acendendo eternamente uma vela para Deus e outra para o diabo  acaba em geral queimando seu próprio filme.</t>
  </si>
  <si>
    <t>cilindro de cera</t>
  </si>
  <si>
    <t>De esse modo  não valendo a pena queimar boa vela com defunto ruim  o melhor  mesmo  seria renunciar a programas que já provaram ser ineficazes e deixar a a sua sorte os desvalidos.</t>
  </si>
  <si>
    <t>Acendi uma vela para o seu anjo da guarda.</t>
  </si>
  <si>
    <t>Juliana acendeu a vela pois tinha faltando energia.</t>
  </si>
  <si>
    <t>Joãozinho apagou a vela e foi dormir.</t>
  </si>
  <si>
    <t>Lucas assoprou a vela de 1 ano.</t>
  </si>
  <si>
    <t>Maria foi comprar vela na bodega.</t>
  </si>
  <si>
    <t>a vela caiu da mesa.</t>
  </si>
  <si>
    <t>A vela caiu e se apagou.</t>
  </si>
  <si>
    <t>Danilo pingou uma gota da vela no pires e apoiou a vela.</t>
  </si>
  <si>
    <t>Ele estiou a vela</t>
  </si>
  <si>
    <t>vela do barco</t>
  </si>
  <si>
    <t>o marinheiro estiou a vela</t>
  </si>
  <si>
    <t>O vento assoprava forte a vela no barco</t>
  </si>
  <si>
    <t>O que faz andar o barco não é a vela afunada mas o vento que não se vê...</t>
  </si>
  <si>
    <t>a vida é como um barco a vela navegando, sujeito a calmarias, ventanias e tempestades.</t>
  </si>
  <si>
    <t>nossa vida é como um barco a vela em alto mar, se não tiver sintonia entre o vento e as velas o mesmo não chegará ao seu destino</t>
  </si>
  <si>
    <t>um ser sem esperança é como um barco a vela sem o vento.</t>
  </si>
  <si>
    <t>a música é meu barco a vela e toda brisa, é o combustível que alimento meu sorriso</t>
  </si>
  <si>
    <t>Somos como um barco a vela, sem vela</t>
  </si>
  <si>
    <t>Adelson pôs o seu barco ao mar e estiou a vela.</t>
  </si>
  <si>
    <t>nº</t>
  </si>
  <si>
    <t>De esse modo  não valendo a pena queimar boa vela com defunto ruim.</t>
  </si>
  <si>
    <t>Danilo pingou uma gota da vela no pires e a apoiou.</t>
  </si>
  <si>
    <t>A vela caiu e se apagou</t>
  </si>
  <si>
    <t>O que faz andar o barco não é a vela afunada mas o vento que não se vê.</t>
  </si>
  <si>
    <t>Maria acendeu vela que comprou na bodega.</t>
  </si>
  <si>
    <t>a vela, com naquela grande trovoada escureceu e tivemos que acende-la</t>
  </si>
  <si>
    <t>A vela caiu da mesa e queimou a perna dela</t>
  </si>
  <si>
    <t>a vela do barco se queimou</t>
  </si>
  <si>
    <t>O vento soprava forte a vela no barco</t>
  </si>
  <si>
    <t>Em alto mar, ao amanhacer apagava-se a lamparina e estiava-se a vela.</t>
  </si>
  <si>
    <t>acertos:</t>
  </si>
  <si>
    <t>RECALL</t>
  </si>
  <si>
    <t>A revista " The New Yorker " publica na sua última edição duas páginas sobre Luiz Inácio Lula da Silva.</t>
  </si>
  <si>
    <t>conteúdo</t>
  </si>
  <si>
    <t>De um total de 12 páginas de entrevista  a Folha pinçou duas frases.</t>
  </si>
  <si>
    <t>O jornal traz também o caderno " Metrópole "  com quatro páginas de reportagens sobre a cidade de São Paulo e o interior do Estado.</t>
  </si>
  <si>
    <t>O jornal ainda tem o caderno " Esportes " e o caderno cultural " Show "  que ganha a página Astral  com assuntos esotéricos.</t>
  </si>
  <si>
    <t>As páginas indicam o mês e o ano dos pagamentos  que seriam propinas a policiais e contribuições de campanha a políticos.</t>
  </si>
  <si>
    <t>O programa de editoração eletrônica vem agora com três modos de acesso: Intro é para iniciantes  trazendo os primeiros passos para desenhar uma página.</t>
  </si>
  <si>
    <t>no caso dos fotógrafos  o tempo era ainda mais  já que as fotos coloridas tinham que estar prontas para ir para a página a as 19h ( edição nacional )</t>
  </si>
  <si>
    <t>Outra dica é conferir nas páginas do manual se todos os itens estão na caixa.</t>
  </si>
  <si>
    <t xml:space="preserve"> É tudo muito parecido  desde o logotipo de abertura e das barras de ferramentas  até o uso de páginas do estilo do editor de textos.</t>
  </si>
  <si>
    <t>É Washington Olivetto o entrevistado das páginas amarelas cucarachas.</t>
  </si>
  <si>
    <t>da Consolação na altura do cine Belas Artes Autora da página Cidade Nua  que desenhou na " Revista da Folha " entre 1991 e 1994</t>
  </si>
  <si>
    <t>A moça está sendo sondada para se mostrar nua e crua nas páginas da " Playboy ".</t>
  </si>
  <si>
    <t>Como não podia deixar de ser  há mais homossexuais nas páginas de " Capote, Uma Biografia  " do que nas ruas de São Francisco.</t>
  </si>
  <si>
    <t>há outro em que cessa de fluir e transforma se num sólido transparente - cubo  esfera  obelisco - plantado no centro da página.</t>
  </si>
  <si>
    <t>das páginas de " Uma Crise de agosto " surge não a imagem do palácio que serviu de cenário a a morte do presidente</t>
  </si>
  <si>
    <t>O poema todo na página branca lembra um edifício: os tês parecem janelas apagadas  as outras letras janelas acesas.</t>
  </si>
  <si>
    <t>nas páginas cheias de melancolia dedicadas a a Independência do Brasil  o historiador português Oliveira Martins medita em 1880</t>
  </si>
  <si>
    <t>Não se trata de um descuido do tradutor brasileiro  mas de uma dificuldade para a qual Barth chama atenção num pé de página.</t>
  </si>
  <si>
    <t>Em cada reunião  era projetada uma página.</t>
  </si>
  <si>
    <t>Após discussões  era firmado um protocolo sobre a página  ponto de partida para estudos individuais.</t>
  </si>
  <si>
    <t xml:space="preserve"> dramaturgo Osman Lins  que num artigo havia pedido a os atores que atuassem sem " nenhuma convicção interpretativa "  com a " neutralidade da página ".</t>
  </si>
  <si>
    <t xml:space="preserve">Uma revista como " Time " ( ou o Mais! ) daria suas páginas a um leigo para alegar que o sol gira em torno da Terra  ou que a Lua é feita de queijo? </t>
  </si>
  <si>
    <t xml:space="preserve">Há cerca de dois anos  nas páginas o " Jornal da USP " ( onde trabalhávamos ) ele acusou de intolerância um grupo de negros do Harlem </t>
  </si>
  <si>
    <t>Peter Whitfield analisa nas páginas de " The Image of the World " ( " A Imagem do Mundo "  editado por The British Library ).</t>
  </si>
  <si>
    <t>Como um Zelig saído das páginas de revistas do gênero Vanity Fair "</t>
  </si>
  <si>
    <t>Entre elas  há páginas impressionantes de um escritor que ainda se considerava imaturo.</t>
  </si>
  <si>
    <t>fase, HISTORIA</t>
  </si>
  <si>
    <t>As páginas de este processo  apesar de seu patético  como documento humano  apresentam um interesse especial para os estudos literários.</t>
  </si>
  <si>
    <t>A " Folha da Tarde " de hoje tem 46 páginas.</t>
  </si>
  <si>
    <t>lado da folha</t>
  </si>
  <si>
    <t>Durante a semana a média do jornal é de 28 páginas.</t>
  </si>
  <si>
    <t>A carta deixada por o advogado tem cinco páginas.</t>
  </si>
  <si>
    <t>O editorial de primeira página na última quinta-feira proponde o a constituinte nos põe de acordo.</t>
  </si>
  <si>
    <t>em poster de página picotada  de forma que seus leitores possam ter sua companhia afixada na parede da cela.</t>
  </si>
  <si>
    <t>A última página do gibi é dedicada a curtas informações e cuidados sobre a Aids.</t>
  </si>
  <si>
    <t xml:space="preserve">Os bicheiros do Rio de Janeiro supostamente produziram um livreto de 14 páginas em que se dizem vítimas de um " grande conluio "  </t>
  </si>
  <si>
    <t>As páginas foram recortadas de modo que o revólver encaixasse semparecer por o lado de fora.</t>
  </si>
  <si>
    <t>Os bicheiros do Rio supostamente produziram um livreto de 14 páginas em que se dizem vítimas de um " grande conluio "</t>
  </si>
  <si>
    <t>Leia Os anúncios do Classiline na página seguinte.</t>
  </si>
  <si>
    <t>Steffen comparece com algumas páginas impressas da história que está criando no computador " Playing Safety Sex ".</t>
  </si>
  <si>
    <t>Foi impresso 50 páginas do trabalho de conclusão de curso.</t>
  </si>
  <si>
    <t>Para remediar o problema  a Tec Toy incluiu uma observação a respeito na página 30 do guia.</t>
  </si>
  <si>
    <t>O livro tem várias páginas coloridas e apêndices muito ricos com glossários  listas de publicações e programas relacionados a a multimídia.</t>
  </si>
  <si>
    <t>Finalmente  a quarta parte é um superguia de compras  com cerca de 150 páginas  para produtos de hardware e software.</t>
  </si>
  <si>
    <t>A obra é bastante extensa com quase 700 páginas e trata cada assunto de forma muito detalhada.</t>
  </si>
  <si>
    <t>Se precisa de referências rápidas  textos em média com uma a cinco páginas com fotos  música e vídeos  escolha o CD-ROM.</t>
  </si>
  <si>
    <t>Usando o modo texto  pode imprimir até 246 páginas de formulário contínuo por hora.</t>
  </si>
  <si>
    <t xml:space="preserve">a conservação da diagramação do original  incluindo tamanho e tipo das letras  e da exportação de páginas de estilo  </t>
  </si>
  <si>
    <t>Para chegar a o arquivo de texto  é preciso antes gerar um arquivo de imagem - a página impressa digitalizada.</t>
  </si>
  <si>
    <t>O " ColorSmart " faz análise do conteúdo de cada página  otimizando automaticamente as cores do documento a ser impresso  para obter uma melhor imagem.</t>
  </si>
  <si>
    <t>O modelo a laser  Ci 44 Litle  imprime 4 páginas por minuto com resolução de 300 x 300 dpi ( pontos por polegada ) e tem 1 Mbyte de memória.</t>
  </si>
  <si>
    <t>leia texto em esta página</t>
  </si>
  <si>
    <t>com um " " ganhou página dupla na revista " Max ".</t>
  </si>
  <si>
    <t>Agora quer saber por que o FBI ainda retém 81 das páginas e cancelou algumas de suas passagens.</t>
  </si>
  <si>
    <t>Intitula se " Rascunho Literário de Robert Musil " ( ) e contém material antes impossível de ser reproduzido  contido em 11.686 páginas escritas a mão.</t>
  </si>
  <si>
    <t>Esse possível volume teria cerca de 300 páginas.</t>
  </si>
  <si>
    <t xml:space="preserve">na página 345  um deslize relativamente comum na imprensa brasileira: uma crítica ( de F. W. Dupee ) publicada na " New York Review of Books " </t>
  </si>
  <si>
    <t>Bem pior fizeram com Charles Chaplin  transformado em crítico de cinema do " Los Angeles Times " na página 231.</t>
  </si>
  <si>
    <t>Com 150 páginas mostrando trabalhos escolhidos por o próprio pintor  terá renda revertida em prol da criação da Fundação Iberê Camargo.</t>
  </si>
  <si>
    <t>O francês ganhou 200 das 608 páginas do volume.</t>
  </si>
  <si>
    <t xml:space="preserve">Remeto a a página 11 do Programa  quando  a partir do princípio de que a participação popular só existirá quando houver transparência dos processos de decisão </t>
  </si>
  <si>
    <t>Se fosse necessário resumir essas 2.500 páginas numa frase só  talvez se pudesse dizer o seguinte: nem só de sons vive a música.</t>
  </si>
  <si>
    <t>Com 344 páginas  " O Tesouro da Enciclopédia Britânica " talvez seja a novidade mais atraente da próxima Bienal do Livro.</t>
  </si>
  <si>
    <t>AlgunsAnthony Burgess gastou 22 páginas para explicar em detalhes o que é um romance e Arthur Koestler o mesmo espaço para autopsiar o riso.</t>
  </si>
  <si>
    <t xml:space="preserve">Sigmund Freud ( que em sete páginas resumiu o que é psicanálise para a 13ª edição  de 1926 )  </t>
  </si>
  <si>
    <t>ele colocou o ponto derradeiro nas 221 páginas ( na edição brasileira ) de seu mais recente livro.</t>
  </si>
  <si>
    <t>O livro ganha um impulso demolidor em suas últimas 30 ou 35 páginas</t>
  </si>
  <si>
    <t>Essas mudanças vertiginosas de contexto e ponto de vista fazem da leitura um prazer renovado a cada página.</t>
  </si>
  <si>
    <t>Número de páginas e preço não definidos O filósofo francês  representante do pensamento desconstrutivista  propões aqui uma releitura da obra de Karl Marx.</t>
  </si>
  <si>
    <t>As palavras estão diagramadas como quadrados pretos na tela-página branca.</t>
  </si>
  <si>
    <t>Para esse arco ampliado  Fausto elaborou redigindo  sozinho  ao longo de praticamente dois anos  662 páginas  incluindo cronologia histórica e glossário biográfico</t>
  </si>
  <si>
    <t>Os grandes ensaios de então percorriam rapidamente  numas 50 páginas  toda a nossa história  para daí extrair uma teoria a respeito da formação social brasileira.</t>
  </si>
  <si>
    <t>Página após página é possível ver Einstein pensando.</t>
  </si>
  <si>
    <t>A equipe foi constituída pouco depois que se percebeu a real importância das 84 páginas cheias de anotações ( entre as 96 totais ).</t>
  </si>
  <si>
    <t>Todas as páginas foram digitalizadas em computadores.</t>
  </si>
  <si>
    <t xml:space="preserve">Dadas as dimensões reduzidas do volume 146 páginas para literatura  170 para o teatro - </t>
  </si>
  <si>
    <t>Página após página  capítulo após capítulo ; metrópoles  cidades  vilas  igrejas  monumentos  num país atrás do outro</t>
  </si>
  <si>
    <t>Aproximadamente o tamanho de uma matéria de 900 páginas de uma revista " Time "  da época em que a " Time " imprimia quase só texto.</t>
  </si>
  <si>
    <t>A segunda? você pode fechar os olhos e abrir qualquer volume  em qualquer página  e se flagrar lendo uma prosa tão resplandecente que o fará flutuar.</t>
  </si>
  <si>
    <t>Já a as primeiras páginas do livro o leitor saberá que  com " ausência "  Yudith estará se referindo a temas e a processos da poesia de Bandeira.</t>
  </si>
  <si>
    <t>Ela corresponda apenas 70 páginas do original ( de um total de 380 ).</t>
  </si>
  <si>
    <t>uma modesta editora uruguaia  chamada Signos  publicou o primeiro livro do escritor: uma novela de 99 páginas  " El Povo ".</t>
  </si>
  <si>
    <t>As 205 páginas do livro correspondem  justamente  a uma aceitação de esse desafio.</t>
  </si>
  <si>
    <t xml:space="preserve">O alemão precisa de 18 litros para uma tese filosófica de 360 páginas </t>
  </si>
  <si>
    <t>Texto e imagem se defrontam  páginas pares para o primeiro  ímpares para o segundo  e se completam.</t>
  </si>
  <si>
    <t>A conselho dadvogados  a editora não deve publicar o calhamaço de 350 páginas.</t>
  </si>
  <si>
    <t>Depois ele vira mais uma página e encontra minha publicidade  a camiseta empapada de sangue.</t>
  </si>
  <si>
    <t>ocupam a maior parte do volume  restando a toda produção de meados dos anos 20 e início dos 30 apenas as páginas finais.</t>
  </si>
  <si>
    <t>A ostra foi considerada afrodisíaca por 18 % das mulheres que responderam a o questionário encartado na páginas da revista.</t>
  </si>
  <si>
    <t xml:space="preserve">Em entrevista que ocupou as três primeiras páginas do jornal " La Prensa "  Cavallo atribuiu os rumores sobre sua renúncia a interesses particulares  </t>
  </si>
  <si>
    <t xml:space="preserve">Clarke consumiu 512 páginas.
</t>
  </si>
  <si>
    <t>Todo mundo está sentindo que não é possível perder esta oportunidade de virar uma página da história.</t>
  </si>
  <si>
    <t>passagem, período</t>
  </si>
  <si>
    <t>Estas páginas ficaram meio esquecidas  mas têm um enorme significado na história do pensamento estético.</t>
  </si>
  <si>
    <t>período, passagem</t>
  </si>
  <si>
    <t xml:space="preserve">na capa Sarajevo  abre e encontra o Club Mediterranée  vira a página e há um serviço contra o alcoolismo  </t>
  </si>
  <si>
    <t xml:space="preserve"> Musil trabalhava com escrituras paralelas na mesma página durante anos.
 </t>
  </si>
  <si>
    <t>Trecho da obra</t>
  </si>
  <si>
    <t>O jornal traz também o caderno "Metrópole"  a página de reportagens sobre a cidade de São Paulo e o interior do Estado.</t>
  </si>
  <si>
    <t>O editorial de primeira página, na última quinta-feira, proponde o a constituinte nos põe de acordo.</t>
  </si>
  <si>
    <t>Se precisa de referências rápidas  textos onde a página contém fotos  música e vídeo, procure na internet.</t>
  </si>
  <si>
    <t xml:space="preserve">a conservação da diagramação do original  incluindo tamanho e tipo das letras e da exportação de página de estilo  </t>
  </si>
  <si>
    <t>Para chegar ao arquivo de texto  é preciso antes gerar um arquivo de imagem - a página impressa digitalizada.</t>
  </si>
  <si>
    <t>O "ColorSmart" faz análise do conteúdo de cada página  otimizando automaticamente as cores do documento a ser impresso  para obter uma melhor imagem.</t>
  </si>
  <si>
    <t xml:space="preserve">Na página 345 continha uma crítica publicada na revista. </t>
  </si>
  <si>
    <t>O poema todo na página branca lembra um edifício: os três parecem janelas apagadas  as outras letras janelas acesas.</t>
  </si>
  <si>
    <t>Essas mudanças vertiginosas de contexto e ponto de vista fazem da leitura um prazer renovado em página por página.</t>
  </si>
  <si>
    <t>Foi lido Página após página  capítulo após capítulo.</t>
  </si>
  <si>
    <t>Uma revista como "Time" ou "o Mais!" uma só página possui muita notícia.</t>
  </si>
  <si>
    <t xml:space="preserve">Há cerca de dois anos do conteúdo de uma  página do "Jornal da USP" ( onde trabalhávamos ) ele acusou de intolerância um grupo de negros do Harlem </t>
  </si>
  <si>
    <t xml:space="preserve"> dramaturgo Osman Lins  que num artigo havia pedido aos atores que atuassem sem "nenhuma convicção interpretativa"  com a "neutralidade da página".</t>
  </si>
  <si>
    <t>A página era cheia de melancolia dedicadas à Independência do Brasil  o historiador português Oliveira Martins medita em 1880</t>
  </si>
  <si>
    <t>Da página de "Uma Crise de agosto" surge não a imagem do palácio que serviu de cenário a a morte do presidente.</t>
  </si>
  <si>
    <t>A Autora da página Cidade Nua  desenhou na "Revista da Folha" entre 1991 e 1994.</t>
  </si>
  <si>
    <t>A moça está sendo sondada para se mostrar nua e crua em página da "Playboy".</t>
  </si>
  <si>
    <t>Como não podia deixar de ser  há mais homossexuais numa só página de "Capote, Uma Biografia" do que nas ruas de São Francisco.</t>
  </si>
  <si>
    <t>É tudo muito parecido  desde o logotipo de abertura e das barras de ferramentas  até o uso de página do estilo do editor de textos.</t>
  </si>
  <si>
    <t>as fotos coloridas tinham que estar prontas para ir para a página às 19h.</t>
  </si>
  <si>
    <t>O jornal ainda tem o caderno "Esportes" e o caderno cultural "Show"  que ganha a página Astral  com assuntos esotéricos.</t>
  </si>
  <si>
    <t>A página indica o mês e o ano dos pagamentos  que seriam propinas a policiais e contribuições de campanha a políticos.</t>
  </si>
  <si>
    <t>Ela aparecerá nua e crua na página de uma revista másculina</t>
  </si>
  <si>
    <t>A revista "The New Yorker" publica na sua última edição a página sobre Luiz Inácio Lula da Silva.</t>
  </si>
  <si>
    <t>Sigmund Freud resumiu  em centenas de  páginas  o que é psicanálise para a 13ª edição  de 1926.</t>
  </si>
  <si>
    <t>A reinvidicação estava em 30 folhas, e em cada página se diziam vítimas de um "grande conluio",</t>
  </si>
  <si>
    <t xml:space="preserve">Depois ele vira mais uma página e defronta-se com minha publicidade  a camiseta empapada de sangue.	</t>
  </si>
  <si>
    <t>Está sendo impresso Cada página do trabalho de conclusão de curso.</t>
  </si>
  <si>
    <t>O livro tem cada página com apêndices muito ricos com glossários  listas de publicações e programas relacionados a a multimídia.</t>
  </si>
  <si>
    <t>Finalmente  a quarta parte é um superguia de compras  onde em cada página detalha produtos de hardware e software.</t>
  </si>
  <si>
    <t>A obra é bastante extensa e em cada página tudo é muito detalhado.</t>
  </si>
  <si>
    <t>O Livro foi reproduzido e possui cada página escrita a mão.</t>
  </si>
  <si>
    <t>Cada página do livro interessa.</t>
  </si>
  <si>
    <t>Se fosse necessário reduzir cada página numa frase só  talvez se pudesse dizer o seguinte: nem só de sons vive a música.</t>
  </si>
  <si>
    <t>Fausto elaborou sozinho  ao longo de praticamente dois anos cada página do livro,  incluindo cronologia histórica e glossário biográfico.</t>
  </si>
  <si>
    <t xml:space="preserve">É a cada página que se finaliza um livro </t>
  </si>
  <si>
    <t>cada vez que virava página  do livro, umedecia os dedos.</t>
  </si>
  <si>
    <t>vire a página e mergulhe na imaginação.</t>
  </si>
  <si>
    <t>Usando o modo texto  pode imprimir cada página de formulário em alta velocidade.</t>
  </si>
  <si>
    <t xml:space="preserve">de uma lado, a paǵina estava rabiscada com números da outra com textos manuscritos. </t>
  </si>
  <si>
    <t>cada página aponta para o final.</t>
  </si>
  <si>
    <t>ele colocou o ponto derradeiro em cada página de seu mais recente livro.</t>
  </si>
  <si>
    <t>O empregado humilhado virou a página e se tornou servidor de um tribunal Federal.</t>
  </si>
  <si>
    <t>Passagem, período</t>
  </si>
  <si>
    <t>Tarsila do Amaral virou a página  do estilo pintura algumas vezes.</t>
  </si>
  <si>
    <t>Esta página ficou meio esquecida  mas tem um enorme significado na história do pensamento estético.</t>
  </si>
  <si>
    <t>a página do Brasil monárquico ficou marcado na história.</t>
  </si>
  <si>
    <t>Steffen comparece nesta  página impressa da história que está criando no computador.</t>
  </si>
  <si>
    <t>Gostaria de parabenizar ao colega ter conseguido virar a página desse momento tão difícil na sua vida</t>
  </si>
  <si>
    <t>Esta página ficará marcada na história</t>
  </si>
  <si>
    <t>É hora de virar a página e seguir em frente.</t>
  </si>
  <si>
    <t>Guto virou a página de coordenador na empresa, agora ele é diretor.</t>
  </si>
  <si>
    <t>É hora do Brasil virar essa página da história.</t>
  </si>
  <si>
    <t>A carta deixada por o advogado tem uma página.</t>
  </si>
  <si>
    <t>A conselho dos advogados, a editora deve deixar de publicar alguma página desse calhamaço.</t>
  </si>
  <si>
    <t>Ela corresponda apenas qualquer página do original.</t>
  </si>
  <si>
    <t>Esse possível volume teria alguma página descartada.</t>
  </si>
  <si>
    <t>A Autora da página Cidade Nua desenhou na "Revista da Folha" entre 1991 e 1994.</t>
  </si>
  <si>
    <t>a noticía ganhou página dupla na revista " Max ".</t>
  </si>
  <si>
    <t>As palavras estão diagramadas como quadrados pretos na página branca.</t>
  </si>
  <si>
    <t>Durante a semana a média é que página gere um calhamaço .</t>
  </si>
  <si>
    <t>foi impresso cada página do trabalho de conclusão de curso.</t>
  </si>
  <si>
    <t>A " Folha da Tarde " de hoje tem cada página numerada em números romanos.</t>
  </si>
  <si>
    <t>É Washington Olivetto o entrevistado de cada página amarela cucarachas.</t>
  </si>
  <si>
    <t>Como um Zelig saído de cada página de revistas do gênero Vanity Fair.</t>
  </si>
  <si>
    <t>Outra dica é conferir em cada página do manual se todos os itens estão na caixa.</t>
  </si>
  <si>
    <t>Livro tem cada página recheada de trabalho do próprio pintor.</t>
  </si>
  <si>
    <t>Cada página foram recortadas de modo que o revólver encaixasse semparecer por o lado de fora.</t>
  </si>
  <si>
    <t>Clarke consumiu cada página.</t>
  </si>
  <si>
    <t>Peter Whitfield analisa cada página de " The Image of the World ".</t>
  </si>
  <si>
    <t>Cada página foi digitalizada em computadores.</t>
  </si>
  <si>
    <t>acertos</t>
  </si>
  <si>
    <t xml:space="preserve">RECALL </t>
  </si>
  <si>
    <t>Esta adaptação inclui um trabalho de campo para delimitar quais as áreas que vão servir de amostragem para cada uma das culturas analisadas.</t>
  </si>
  <si>
    <t>empr manual/intelect</t>
  </si>
  <si>
    <t>O mutante que se adaptar melhor a o seu ambiente de trabalho produziria mais descendentes  garantindo de esse modo uma evolução darwiniana do robô.</t>
  </si>
  <si>
    <t>O governo criou ontem um grupo de trabalho interministerial para estudar a viabilidade da implantação de um programa de garantia de renda mínima.</t>
  </si>
  <si>
    <t>nos últimos anos  a atriz intensificou seu trabalho político no seu país  a Nicarágua  onde não descarta a possibilidade de tentar disputar alguma eleição.</t>
  </si>
  <si>
    <t>Se o trabalho de levantamento preliminar terminou, vamos concluir a pesquisa.</t>
  </si>
  <si>
    <t>A</t>
  </si>
  <si>
    <t>O candidato do PDT elogiou Roberto Marinho  a quem citou como exemplo de dedicação ao trabalho e competência em idade avançada.</t>
  </si>
  <si>
    <t>Abdelmassih citou trabalho realizado durante os últimos quatro anos na Austrália e os resultados apresentados.</t>
  </si>
  <si>
    <t>Lula defendeu a manutenção dos trabalhos das missões evangélicas em áreas indígenas.</t>
  </si>
  <si>
    <t>O trabalho só terminará nos dias 27 e 28 de junho  quando as coordenações estaduais se reunirão em uma plenária com os que dirigem a campanha de Lula.</t>
  </si>
  <si>
    <t>O ministro Carlos Velloso  relator da regulamentação  deve concluir o seu trabalho até a próxima semana.</t>
  </si>
  <si>
    <t>Foi premiado com o primeiro lugar um trabalho de iniciação à pesquisa  apresentado durante o evento.</t>
  </si>
  <si>
    <t>Gangues, um trabalho que mais repercutiu no Uruguai foi uma pesquisa sobre o perfil das gangues dos bairros da região oeste de Campo Grande.</t>
  </si>
  <si>
    <t>Foi definido que o comando das operações de segurança  incluindo o trabalho das polícias Civil e Militar  ficará com o Exército.</t>
  </si>
  <si>
    <t>no artigo da " Nature Genetics "  Alan Bittles e James Neel revisaram 38 trabalhos científicos, cada trabalho pertencente a sete países  que incluem Estados Unidos  Índia  Nigéria  França e Japão.</t>
  </si>
  <si>
    <t>O editor chefe do " Jornal Bandeirantes "  Chico Pinheiro  criticou o trabalho das assessorias de imprensa de empresas e estatais.</t>
  </si>
  <si>
    <t>O prefeito de Três Barras do Paraná  Hélio Laurindo ( PMDB )  decidiu empregar em frente de trabalho Júlio da Silva  expulso de Cascavel no início da semana.</t>
  </si>
  <si>
    <t>além do procurador Buono e do promotor Antonio Tomás Bentivoglio  secretário-geral da comissão  outras cinco pessoas participaram ativamente do trabalho.</t>
  </si>
  <si>
    <t>Dyon Marriot  em trabalho na revista " The Lancet " do dia 23  comparou a atividade imunológica de pessoas empregadas e desempregadas nauckland  Nova Zelândia.</t>
  </si>
  <si>
    <t>A religiosa norte americana Angela Mary  52  foi premiada por seu trabalho na Cidade Dutra ( zona sul de SP )  que já tirou das ruas 130 crianças carentes.</t>
  </si>
  <si>
    <t>Segundo eles  a maioria dos governos não avalia bem o efeito da enfermidade sobre a renda e as habilidades do trabalho nacional.</t>
  </si>
  <si>
    <t xml:space="preserve"> O CEE vai agilizar e qualificar melhor o trabalho do pesquisador   disse a a Folha Júlio Cesar Rodrigues Pereira  coordenador dos institutos de pesquisa.</t>
  </si>
  <si>
    <t>A Universidade Federal da Paraíba desenvolve um trabalho comunitário há três anos no local  ajudando a população em vários problemas.</t>
  </si>
  <si>
    <t>Patrus afirmou que com 18 meses de governo o resultado da pesquisa é bom e que " a longo prazo " o trabalho da prefeitura vai aparecer mais.</t>
  </si>
  <si>
    <t>Machado explicou que caberá a a Fundação Oswaldo Cruz coordenar grupo de trabalho para analisar a utilidade da vacina  junto a a campanha de vacinação.</t>
  </si>
  <si>
    <t>Em sua oitava edição a amostra apresenta o trabalho de 59 profissionais entre arquitetos decoradores e paisagistas.</t>
  </si>
  <si>
    <t>Segundo Maria Filomena  a Vigilância tem feito um trabalho o Centro de Controle de Zoonoses para acompanhar a evolução da leptospirose na cidade.</t>
  </si>
  <si>
    <t>Consema se reúne para decidir sobre cada trabalho.</t>
  </si>
  <si>
    <t>O procurador-chefe em exercício  Raimundo Simão de Melo  40  disse que a ação integra uma estratégia para coibir o trabalho infantil no setor calçadista de Franca .</t>
  </si>
  <si>
    <t>Em setembro  a Procuradoria abriu inquérito sobre o assunto e comprovou o trabalho de crianças " nas piores condições e com total falta de higiene e segurança "  diz Melo.</t>
  </si>
  <si>
    <t>Em seu trabalho  defende a troca de informações entre os estudantes e esforços dos professores para criar um ambiente favorável a isso.</t>
  </si>
  <si>
    <t>Alunos de 1ª a 8ª séries vão apresentar os trabalho sobre o trânsito e seus regulamentos.</t>
  </si>
  <si>
    <t>o custo do trabalho é alto com as horas que o trabalhar ganha mas não trabalha, mas vai para o bolso do trabalhador.</t>
  </si>
  <si>
    <t>Isto corresponde a razão entre o custo do trabalho para a empresa (descontadas as contribuições para Sebrae e Senai que ela recobra) e o que recebe o trabalhador.</t>
  </si>
  <si>
    <t>são os norte-americanos que mais dão importância ao trabalho e ao sucesso  enquanto franceses e brasileiros valorizam a qualidade de vida  a intuição e a solidariedade.</t>
  </si>
  <si>
    <t>Principalmente porque trabalho sério e sem gabolices  é garantia de reconhecimento póstumo.</t>
  </si>
  <si>
    <t>O trabalho da Fiesp apresenta sugestões para a reversão do encolhimento da indústria paulista.</t>
  </si>
  <si>
    <t>O valor dos prêmios distribuídos estará sujeito a a incidência do Imposto de Renda como rendimento do trabalho.</t>
  </si>
  <si>
    <t>Segundo ele  o que retardou o trabalho da equipe foram as contusões de alguns jogadores importantes.</t>
  </si>
  <si>
    <t>no final de este mês  o técnico do Dinamo  Gazzaev  manterá contato com seu colega do Parma  Nevio Scala  para acompanhamento do seu estilo de trabalho.</t>
  </si>
  <si>
    <t>O trabalho do pivo LeRon Ellis ( substituto de Mourning ) também foi importantíssimo para o sucesso do Charlotte.</t>
  </si>
  <si>
    <t>Parreira quer dificultar o trabalho de "espiões" da seleção norte-americana.</t>
  </si>
  <si>
    <t>Anem a quis forçar ao máximo os treinos da seleção para agora " apenas fazer um trabalho de lapidação nos jogadores ".</t>
  </si>
  <si>
    <t>no final do treino de ontem  o preparador já deu início ao trabalho de relaxamento muscular.</t>
  </si>
  <si>
    <t>Hoje  a sessão de treinos físicos será a mais puxada de todas  para finalizar o trabalho "  segundo o preparador Moraci "Sant".</t>
  </si>
  <si>
    <t>A nutricionista Patrícia Bertolucci  abandonou a seleção devido a resistências ao seu trabalho em um programa alimentar para recuperação de peso dos jogadores.</t>
  </si>
  <si>
    <t>Ele disse  anteontem  que há cinco meses vem tentando desenvolver um trabalho na Vila Belmiro sem a colaboração da presidência do clube.</t>
  </si>
  <si>
    <t>O trabalho do técnico Wanderley Luxemburgo em aprimorar a troca de passes do time beneficiou especialmente o atacante Zinho.</t>
  </si>
  <si>
    <t>Wanderley Luxemburgo buscou facilitar o trabalho do jogador insistindo no reversamento da posição.</t>
  </si>
  <si>
    <t>O time rendeu o esperado  principalmente por manter a constância no passe  o que facilitou o trabalho do Maurício   disse Zé Roberto após o jogo.</t>
  </si>
  <si>
    <t>As direitas tubulares facilitavam o trabalho de " front side " do americano  enquanto Teco rasgava nas batidas de " back ".</t>
  </si>
  <si>
    <t>Todos os anos  no verão  quando é realizado o trabalho de campo  os cientistas enfrentam uma verdadeira maratona atrás dos fósseis.</t>
  </si>
  <si>
    <t>A equipe ainda precisa impor seu trabalho frente a colegas de países com mais tradição e maior número de profissionais nas suas áreas de estudo como EUA e  Alemanha.</t>
  </si>
  <si>
    <t>Por isso  ao liberar o computador para seus filhos  é recomendável acertar algumas regras para o bom andamento do trabalho.</t>
  </si>
  <si>
    <t>Cada trabalho que gerou a amostra serão distribuídos por o BBS PersoCom ( rede eletrônica para troca de mensagens por o micro ) e por a Internet.</t>
  </si>
  <si>
    <t>O trabalho de ampliação e colorização de fotos pode ser realizado  utilizando programas de editoração eletrônica.</t>
  </si>
  <si>
    <t>Lendo as biografias  pode se buscar algum trabalho semelhante às suas filmografias e  com um simples toque no mouse  acessar los.</t>
  </si>
  <si>
    <t>Trazem também artigos técnicos e científicos publicados em todo o mundo e trechos das obras incluídas  acelerando cada trabalho e pesquisas em diversas áreas.</t>
  </si>
  <si>
    <t xml:space="preserve"> O professor  pesquisa junto com os alunos  e os CD-ROM facilitam o trabalho .</t>
  </si>
  <si>
    <t>A amostra em Diadema reúne cada trabalho feitos por Humberto Baptista, Rodrigo Siqueira e Alexandre Dupont, pesquisadores do Instituto de Matemática e Estatística da USP.</t>
  </si>
  <si>
    <t>A exposição "Fractais Janelas para o Infinito" reúne mais de 90 trabalhos, cada trabalho gerado por computação gráfica.</t>
  </si>
  <si>
    <t>O trabalho de colorização está em selecionar os trechos da foto.</t>
  </si>
  <si>
    <t>A criatividade fica por conta de quem quer obter algum trabalho diferente dos efeitos comuns que os programas oferecem.</t>
  </si>
  <si>
    <t>O aparelho foi concebido na Nova Zelândia em trabalho de pesquisa universitária referente à filtragem de ruídos de linha telefônica</t>
  </si>
  <si>
    <t>Programas de matemática  por exemplo  estimulam o trabalho com formas geométricas.</t>
  </si>
  <si>
    <t>O trabalho automatizado levou menos da metade do tempo e o programa cometeu erros que o digitador não cometeria.</t>
  </si>
  <si>
    <t>Projeto resgata obra de Marcus Pereira Colaboradores do publicitário  morto em 82  reativam o trabalho de documentação da música brasileira.</t>
  </si>
  <si>
    <t>É ainda uma pequena amostra de um trabalho conduzido por Pereira durante toda a década de 70  em que se produziu o mais completo mapa musical do Brasil.</t>
  </si>
  <si>
    <t>médico e filósofo  viajou para a África em 1913  resolvido a dedicar o resto de sua vida ao trabalho junto às tribos do Gabão.</t>
  </si>
  <si>
    <t>o Centro de Resistência e de Deportação expõe esses trabalhos. Cada trabalho, na exposição, mostra ruas vazias e mendigos.</t>
  </si>
  <si>
    <t>verdadeiro estigma dos últimos tempos  que ocultou a maior parte do trabalho de Doisneau.</t>
  </si>
  <si>
    <t>na opinião geral  Ricupero é uma espécie de homem público que aceita com competência e trabalho sério qualquer função.</t>
  </si>
  <si>
    <t>no seu caso a simplicidade dos hábitos diários e o ascetismo não advinham dos chamados princípios morais surgindo porque o trabalho e a luta não só absorviam seus interesses e paixões mas lhe davam uma satisfação intensa que não restava lugar para prazeres subsidiários.</t>
  </si>
  <si>
    <t>O trabalho dos atores é digno de nota  por a segurança da interpretação e por a marca pessoal que cada um soube atribuir a seu personagem.</t>
  </si>
  <si>
    <t>O imaginário popular e seus símbolos são temas de trabalho de 25 artistas expostos no salão principal da Escola de artes Visuais do Parque Lage.</t>
  </si>
  <si>
    <t>O catálogo que Marcantônio Vilaça encomendou para apresentar o trabalho de sete artistas da Camargo Vilaça na Bienal será todo em verde e rosa.</t>
  </si>
  <si>
    <t xml:space="preserve"> Pagu Vida-Obra  ( Brasiliense  1982 ) é seu desenvolvimento do trabalho que iniciara com a publicação do " álbum de Pagu " na revista " Código 2 "  em 1977.</t>
  </si>
  <si>
    <t xml:space="preserve"> a equipe publicou seu trabalho original em " Science ".</t>
  </si>
  <si>
    <t>A descoberta não foi simples  pois durante o trabalho às vezes um gene " enganava " os pesquisadores e era por algum tempo encarado como o verdadeiro gene da doença.</t>
  </si>
  <si>
    <t>Nem de longe está encerrado o trabalho do grupo  pois ainda faltam sequenciar ( analisar quimicamente ) certas partes do gene.</t>
  </si>
  <si>
    <t>tem interesse literário o trabalho de Fiama Hesse Pais Brandão.</t>
  </si>
  <si>
    <t>Tendo em vista o volume de trabalhos monográficos acumulado, pretende-se mudar a organização do arquivamento de cada trabalho.</t>
  </si>
  <si>
    <t>Para permitir a discussão de idéias e resultados preliminares  existem os congressos científicos  onde de forma suscinta são apresentados trabalhos em andamento, cada trabalho com direito a 20 minutos.</t>
  </si>
  <si>
    <t>Ela trabalhava com o vírus da raiva e havia apresentado seu trabalho em congressos ( mas sem publicar lo ).</t>
  </si>
  <si>
    <t>na capital alemã  passou a expor em público o trabalho que antes guardava para suas notas e discussões privadas.</t>
  </si>
  <si>
    <t>O Juscelino mesmo: eu mostrava o projeto do trabalho e antes de ver  ele já dizia: formidável!</t>
  </si>
  <si>
    <t>Quando projetei o Memorial da América Latina chamei os artistas que achava mais adequados para cada trabalho.</t>
  </si>
  <si>
    <t>Henry Moore ( 1888-1986 )  escultor inglês  começou observando trabalhos egípcios e astecas no Museu Britânico  em Londres  nos anos 20.</t>
  </si>
  <si>
    <t>Escreveu para um importante editor em São Paulo, se apresentando e oferecendo um novo trabalho inédito que escreveu.</t>
  </si>
  <si>
    <t>Encetando a revista  o trabalho de um pesquisador eminente como Bottero pode ser tomado como índice de orientações observadas também em outros textos de esse número.</t>
  </si>
  <si>
    <t>Além do painel sobre adivinhação  a nova revista apresenta um trabalho  sobre " Estudos clássicos e modernidade ".</t>
  </si>
  <si>
    <t>o trabalho de Alexandrian peca por a falta de definições precisas e de análises mais rigorosas em função de resumos sucessivos e de uma fraseologia lírico-surrealista um tanto excessiva.</t>
  </si>
  <si>
    <t>Albert Einstein em seu trabalho explica e mostra que o tempo não é absoluto</t>
  </si>
  <si>
    <t>Ele publicou na revista Economics Letters um trabalho em que avalia a pressão psicológica que números redonde os exercem sobre os investidores na Bolsa.</t>
  </si>
  <si>
    <t>o resultado do trabalho de dois belgas foi idêntico sobre as cotações do dólar-marco e dólar-iene, diz holandês</t>
  </si>
  <si>
    <t>Desde 88  o centro formou 2 mil professores que aplicam a disciplina extracurricular num trabalho de militância pedagógica.</t>
  </si>
  <si>
    <t>há elegância na descrição de vários tipos de minúcias que vão da distinção detalhada das várias espécies de ventos do deserto a o trabalho penoso de inutilizar uma mina.</t>
  </si>
  <si>
    <t>Essa tarefa foi realizada por Stuart Nichol e colaboradores  cujo trabalho foi publicado em " Science "  menos de um ano após o reconhecimento da moléstia.</t>
  </si>
  <si>
    <t>Toller Gomes desperdiça grande parte do livro e do seu talento em justificativas teóricas e reconstituições bibliográficas rigorosamente desnecessárias  deixando a impressão de um trabalho inacabado.</t>
  </si>
  <si>
    <t>Por a mesma editora  ele acaba de publicar " Um Mestre da Alemanha "  que Safranski garante ser o trabalho mais abrangente já escrito sobre a vida e a obra do filósofo.</t>
  </si>
  <si>
    <t>Para fazer a impressão  é recomendável utilizar uma impressora a laser com resolução de pelo menos 600 dpi  para garantir um bom padrão de qualidade no acabamento final do trabalho.</t>
  </si>
  <si>
    <t>Lyra nem se deu ao trabalho de devolver o insulto  pois  além de educado  tem a certeza de que palhaço o alcaide carioca não é.</t>
  </si>
  <si>
    <t>trabalho mal remunerado é um fator da violência entre os jovens.</t>
  </si>
  <si>
    <t>atividade remunerada</t>
  </si>
  <si>
    <t>*</t>
  </si>
  <si>
    <t>Eles farão cursos e terão assistência  além de receberem  cada um  US$ 82 por mês até terem permissão de trabalho.</t>
  </si>
  <si>
    <t>Em parte o diferencial de salários se deve diferenças na produtividade no trabalho.</t>
  </si>
  <si>
    <t>A aplicação dos preceitos neoliberais não só revolveu a crise do Estado  como também recriou e ampliou focos de recrudescimento da miséria e da crise social em quase todos os países: ocasionou maior desemprego  precarização do mercado de trabalho e drásticos cortes nos gastos públicos sociais.</t>
  </si>
  <si>
    <t xml:space="preserve">Relato da primeiro atendimento psiquiátrico público no Brasil com trabalho em regime de " hospital-dia </t>
  </si>
  <si>
    <t>Outro bóia fria  José Pinto Santana  37  afirma que nunca " saiu para fora " em busca de emprego  mas este ano talvez procure trabalho que ofereça melhor salário.</t>
  </si>
  <si>
    <t>O sócio-proprietário da algodoeira Jales  João Alves da Silva  50  diz que vai dispensar 35 de seus 70 funcionários  manter apenas um turno de trabalho e cortar a produção por a metade.</t>
  </si>
  <si>
    <t>É óbvio que a trabalho imigrante foi subordinado pelo fato de ela ter sido empregado e inserido no país na condição de colono.</t>
  </si>
  <si>
    <t>Há  por exemplo  várias monografias regionais sobre a passagem do trabalho escravo para o assalariado  no entanto  não existe um grande livro de síntese de essa questão.</t>
  </si>
  <si>
    <t>Londe   passou boa parte da adolescência escravizado à pior espécie de trabalho operário.</t>
  </si>
  <si>
    <t>Apenas acredito mais modestamente que desapareceu de nosso horizonte prático o ideal de uma economia sem que haja produção de mercadorias e mercantilização da força de trabalho.</t>
  </si>
  <si>
    <t>Os Jepecs não tratam de questões de falência  natureza alimentar  fiscal ou de interesse da  relativas a acidentes de trabalho  estado e capacidade das pessoas e relações de emprego.</t>
  </si>
  <si>
    <t>É interessante que os colaboradores tenham uma noção sobre o salário médio  faturamento  índice de produtividade e de acidentes de trabalho.</t>
  </si>
  <si>
    <t>Como plano emergencial  propomos o esclarecimento de mecanismos menos formais na relação de trabalho  incentivando a utilização de mão-de-obra  e assim  reduzindo o desemprego.</t>
  </si>
  <si>
    <t>Abre espaço para recomposição salarial sem aumento do custo do trabalho ; para queda no preço sem redução de margens ; e para maior remuneração a fatores sem queda de arrecadação pública.</t>
  </si>
  <si>
    <t>Apesar do prefeito de São Paulo  Paulo Maluf  ter suspendido na última quinta-feira as férias coletivas dos funcionários das creches municipais  a maioria não retornou ao trabalho ontem.</t>
  </si>
  <si>
    <t>O mecanismo das fraudes foi descoberto  em março passado  em consequência de uma outra investigação  sobre irregularidades em concessão de benefícios por acidentes de trabalho.</t>
  </si>
  <si>
    <t>Estas irregularidades  feitas  de um modo geral  em carteiras de trabalho  não eram contestadas por funcionários de postos do INSS suspeitos de integrarem a quadrilha.</t>
  </si>
  <si>
    <t>nos 20 primeiros dias de maio o número de rescisões de contrato de trabalho homologadas por o de São Paulo mais do que dobrou na comparação com todo o mês de abril.</t>
  </si>
  <si>
    <t>Em maio  apenas nos primeiros 20 dias  o sindicato assinou 1120 rescisões de contrato de trabalho.</t>
  </si>
  <si>
    <t>O índice de 26,73 % refere se a pagamento integral no dia 11 do mês corrente  prática desconhecida no mercado de trabalho.</t>
  </si>
  <si>
    <t>a lei cria o Órgão Gestor de Mão dobra  instância que vai romper com o monopólio dos sindicatos de trabalhadores sobre a administração da mão-de-obra de trabalho utilizada no cais.</t>
  </si>
  <si>
    <t>O presidente do TST  ministro Orlando Teixeira da Costa  também determinou que os petroleiros em greve voltem ao trabalho hoje.</t>
  </si>
  <si>
    <t>local</t>
  </si>
  <si>
    <t xml:space="preserve">no início de Outubro  sua saúde havia melhorado tanto que voltou mais uma vez a o trabalho  mas não por muito tempo.        </t>
  </si>
  <si>
    <t>Antonio Carlos Spis  coordenador-geral da FUP ( Federação Única dos Petroleiros ) disse que os trabalhadores não vão obedecer a a ordem para voltar a o trabalho.</t>
  </si>
  <si>
    <t>Ele informou também que os trabalhadores poderão ser demitidos por justa causa  se não voltarem a o trabalho.</t>
  </si>
  <si>
    <t>Anteontem à noite  a Petrobrás foi a o TST pedir a o presidente que baixasse nova ordem judicial  pois a primeira ( que mandava 30 % dos petroleiros voltarem a o trabalho ) não foi cumprida.</t>
  </si>
  <si>
    <t>Petrobrás decidiu demitir grevistas caso os petroleiros não voltem hoje ao trabalho  como determinou ontem o TST.</t>
  </si>
  <si>
    <t>trabalho na fábrica</t>
  </si>
  <si>
    <t>No caso da maioria voltar ao trabalho  os poucos petroleiros que se mantiverem em greve poderão ser punidos com corte de ponto e suspensão.</t>
  </si>
  <si>
    <t>Estas são medidas que certamente permitiriam a modernização do parque automotivo brasileiro  a efetiva concorrência de preços e a preservação dos postos de trabalho no Brasil.</t>
  </si>
  <si>
    <t>Apresentando o estudo na reunião da diretoria executiva da Fiesp  Mario Bernardini  diretor titular de Economia  disse que isso representaria cerca de 600 mil postos diretos e indiretos de trabalho a mais  em relação a os existentes atualmente.</t>
  </si>
  <si>
    <t>nos últimos doze meses  a queda do nível de emprego é de 2,42 %  significando o fechamento de 57239 postos de trabalho por a indústria de transformação do Estado de São Paulo.</t>
  </si>
  <si>
    <t>no acumulado de janeiro  há queda de 0,38 %  representando o fechamento de 8.751 postos de trabalho na indústria paulista.</t>
  </si>
  <si>
    <t>a descrição da vida dos operários ( no trabalho e em casa )  as cenas que sugerem o perigo de mutilação ou morte representado por as máquinas.</t>
  </si>
  <si>
    <t>O sistema permite a regravação de dados através de cartuchos removíveis e é compatível com micros PC  PS/2 2 e Macintosh  além de estações de trabalho e servidores de rede.</t>
  </si>
  <si>
    <t>A Sun lançou ontem no Brasil sua primeira estação de trabalho portátil.</t>
  </si>
  <si>
    <t>As estações de trabalho são computadores com melhor desempenho que os micros comuns  voltados para programas que exigem muitos cálculos.</t>
  </si>
  <si>
    <t>A definição das imagens  segundo Nilton Guedes  gerente de pré-venda da Sun  é semelhante a a obtida em monitores de vídeo de estações de trabalho.</t>
  </si>
  <si>
    <t>A norte-americana Sun é uma das maiores fabricantes mundiais de estações de trabalho que utilizam sistema operacional Unix.</t>
  </si>
  <si>
    <t>Segundo a empresa  terá desempenho superior a o de estações de trabalho de mesa.</t>
  </si>
  <si>
    <t>Chips com essa tecnologia eram usados principalmente em estações de trabalho - computadores de grande capacidade usados em aplicações gráficas e científicas.</t>
  </si>
  <si>
    <t>A Intergraph  tradicional fabricante de computadores voltados para uso com programas gráficos e científicos  apresentou na Comdex uma linha de estações de trabalho pessoais.</t>
  </si>
  <si>
    <t>A Intergraph  tradicional fabricante de computadores voltados para uso com programas gráficos gera uma linha de estações de trabalho pessoais.</t>
  </si>
  <si>
    <t>A Sun Microsystems  fabricante norte-americana de estações de trabalho  encerrou em 30 de junho o último trimestre de seu ano fiscal com faturamento de US$ 1,4 bilhão.</t>
  </si>
  <si>
    <t>Homem controlado  quase germânico  disse suas primeiras palavras na noite seguinte: " Tem um boliviano lá no trabalho eu vou acabar esganando ".</t>
  </si>
  <si>
    <t>o cientista está desenvolvendo um ótimo trabalho.</t>
  </si>
  <si>
    <t>exercício da profissão</t>
  </si>
  <si>
    <t>No seu trabalho médico ele sempre valorizou a reputação.</t>
  </si>
  <si>
    <t>Em essência  eu também não vejo muita diferença entre o trabalho de um ator e o de um diretor.</t>
  </si>
  <si>
    <t>Se o magistério  a atividade política e o trabalho como jornalista já o levavam a isso  sua temporada na prisão fez de De Sanctis um reformista convicto no que se refere a as concepções estético-filosóficas dominantes na Itália de seu tempo.</t>
  </si>
  <si>
    <t>A Pampulha foi a obra mais importante que fiz  porque foi o início do meu trabalho de arquiteto  quebrando uma série de regras  de preconceitos o grande entusiasmo da minha geração.</t>
  </si>
  <si>
    <t>o coreógrafo Balanchine fez seu primeiro trabalho de balé a os 16 anos  e tem uma boa reputação.</t>
  </si>
  <si>
    <t>Como na América Latina temos que ser produtores e organizadores dos nossos filmes  posso dizer que cinema dá muito trabalho.</t>
  </si>
  <si>
    <t>esforço incomum</t>
  </si>
  <si>
    <t>Segundo ele  é preciso dar mais trabalho a os militares para que eles deixem de se preocupar com outras coisas.</t>
  </si>
  <si>
    <t>Começo por o caso do tênis  um embeleco dos diabos  deu trabalho esclarecer o mal-entendido.</t>
  </si>
  <si>
    <t>Descontração e trabalho árduo marcam as filmagens com diretor Especial para a Folha de Dublin.</t>
  </si>
  <si>
    <t>deu-me um trabalho danado mas eles se casaram</t>
  </si>
  <si>
    <t>embora a esta categoria de certo modo pertença " A Sangue Frio "  sua obra mais afamada  a que lhe deu mais trabalho e dinheiro.</t>
  </si>
  <si>
    <t>Basquete Golden State teve trabalho para passar por o La Clippers  na NBA.</t>
  </si>
  <si>
    <t>com muito trabalho foi possivel finalizar o projeto.</t>
  </si>
  <si>
    <t>Ainda este ano será exibido um documentário sobre o assunto dirigido por o cineasta Javier Trueba  que acompanha passo a passo o duro trabalho dos cientistas.</t>
  </si>
  <si>
    <t>Quem não souber em qual fundo aplicou ou não dispuser de cópia das declarações terá muito trabalho para localizar.</t>
  </si>
  <si>
    <t>Usando redes e o programa de trabalho em grupo " Notes " os profissionais de marketing trocam experiências e idéias sobre embalagens e publicidade com seus colegas de vários países.</t>
  </si>
  <si>
    <t>maneira de executar a tarefa</t>
  </si>
  <si>
    <t>Funcionando eles dividem o trabalho aumentando a velocidade de processamento.</t>
  </si>
  <si>
    <t>Cada subcomissão tem uma metodologia própria de trabalho.</t>
  </si>
  <si>
    <t>de olho no segmento de mercado conhecido como grupos de trabalho, a IBM anunciou o PC Server  computador que funciona como " gerente " de pequenas redes.</t>
  </si>
  <si>
    <t>Em locais previamente determinados  os estivadores se reúnem e ouvem a explicação do diretor sobre o trabalho.</t>
  </si>
  <si>
    <t>Queremos mostrar que  com relações precárias de trabalho  não há desenvolvimento.</t>
  </si>
  <si>
    <t>Má regulagem das máquinas e velocidade incorreta de trabalho  consequências do manuseio inadequado  são os fatores principais de desperdício dos grãos.</t>
  </si>
  <si>
    <t>Será possível que o consumidor use a loja como se fosse seu próprio local de trabalho afirma.</t>
  </si>
  <si>
    <t>O trabalho será feito por o Instituto Agronômico  por técnicos da Escola Superior de agricultura Luiz de Queiroz.</t>
  </si>
  <si>
    <t>execução obra/lavor</t>
  </si>
  <si>
    <t>Ricupero fez essa concessão para não prejudicar seu ritmo de trabalho  na preparação para assumir um dos ministérios mais importantes da República.</t>
  </si>
  <si>
    <t>Segundo Nilton Costa  é importante fazer um levantamento diário do trabalho de colheita para avaliar as perdas  combater as causas e procurar manter o desperdício dentro do nível considerado aceitável.</t>
  </si>
  <si>
    <t>Para o tomador de decisão  a matéria-prima de este trabalho de observação  acompanhamento e análise é a informação  que organiza a visão imediata da conjuntura e auxilia definir com mais segurança preços  compras  vendas e investimentos.</t>
  </si>
  <si>
    <t>num balanço de estes três meses da segunda etapa da campanha no Rio  o economista Maurício de Andrade diz que a preocupação tem sido catalogar experiências de trabalho bem sucedidas.</t>
  </si>
  <si>
    <t>Seu trabalho para o partido chegou a o fim  e pouco depois também sua vida.</t>
  </si>
  <si>
    <t>no seu caso  a simplicidade dos hábitos diários e o ascetismo não advinham dos chamados princípios morais  surgindo porque o trabalho e a luta não só absorviam seus interesses e paixões  mas lhe davam uma satisfação intensa que não restava lugar para prazeres subsidiários.</t>
  </si>
  <si>
    <t>McBride falsificou dados de um experimento e abandonou uma mulher em trabalho de parto para não perder um avião para Roma.</t>
  </si>
  <si>
    <t>O cativeiro dos indígenas os incorporava a a " humana sociedade "  incutindo lhes a prática do trabalho social  da agricultura comercial.</t>
  </si>
  <si>
    <t>Foram sendo suprimidas as pouquíssimas liberdades conseguidas graças a a união de forças contra o nazismo  e o número de presos em campos de trabalho atingiu a mesma proporção da época dos famosos Processos de Moscou na década de 30.</t>
  </si>
  <si>
    <t>Se a prefeitura optar pelo fechamento  como fez no primeiro acidente  correrá o risco de uma nova chuva ver todo o trabalho levado pela água.</t>
  </si>
  <si>
    <t>Foram bem sucedidos: em pouco mais de meia hora o incêndio estava controlado e os bombeiros iniciaram os trabalhos de rescaldo.</t>
  </si>
  <si>
    <t>Ele ressaltou que a prefeitura está fazendo um " trabalho suplementar " obras de saneamento são " de responsabilidade do governo estadual ".</t>
  </si>
  <si>
    <t>a meta da equipe a partir da próxima semana será refazer todo o trabalho.</t>
  </si>
  <si>
    <t>A colheita está aquecendo o mercado de trabalho nas regiões produtoras.</t>
  </si>
  <si>
    <t>Para imprimir transparências é necessário usar transparências especiais da própria Hp para que o trabalho saia com qualidade</t>
  </si>
  <si>
    <t>O corregedor eleitoral  Márcio Martins Bonilha  considera impossível concluir o trabalho até oito dias antes da diplomação dos eleitos  como diz a lei.</t>
  </si>
  <si>
    <t>Devem ficar faltando no trabalho as regiões a o norte do Ribeirão Preto e Vale do Paraíba.</t>
  </si>
  <si>
    <t>Alexandra Danilova em suas memórias recorda que Balanchine foi a o camarim de Rachmaninoff para lhe dizer o quanto admirava seu trabalho tanto que queria fazer uma coreografia com sua música.</t>
  </si>
  <si>
    <t>Os trabalhadores terão até o fim do ano pra executar esse trabalho.</t>
  </si>
  <si>
    <t>a outra é que mergulhava a fundo no trabalho.</t>
  </si>
  <si>
    <t>Entre tudo o que você estudou o que é mais importante? O trabalho com " contact improvisation " foi importante tecnicamente ; ensina como um pode segurar o outro de formas imprevisíveis.</t>
  </si>
  <si>
    <t>Zé Elias e Wilson Mano fizeram bom trabalho de cobertura para os avanços dos laterais Paulo Roberto e Branco Clube.</t>
  </si>
  <si>
    <t>Mas seu trabalho  o registro mais importante da música brasileira já feito  volta finalmente a o público.</t>
  </si>
  <si>
    <t>Já os motoristas estão mais preocupados com a iminente privatização da empresa Leaside do que com esquemas para aumentar o controle sobre o trabalho de eles.</t>
  </si>
  <si>
    <t>Se o trabalho fosse feito com apoio de mais tecnologia seria menos moroso.</t>
  </si>
  <si>
    <t>A tecnologia utilizada por o IBGE também foi desenvolvida por o Inpe e o trabalho vem sendo feito há seis anos.</t>
  </si>
  <si>
    <t>o trabalho dele era muito demorado</t>
  </si>
  <si>
    <t>Isso só aumenta o meu trabalho.</t>
  </si>
  <si>
    <t>Depois do trabalho eles vão beber no Crown  mas quase sempre em grupos separados.</t>
  </si>
  <si>
    <t>Deu me um trabalho daqueles  mas casaram-se.</t>
  </si>
  <si>
    <t>Mas Amin e a Colômbia vão dar trabalho nos próximos meses.</t>
  </si>
  <si>
    <t>Achava que o trabalho de músico era muito duro e precisava de muita dedicação.</t>
  </si>
  <si>
    <t>deu-me trabalho fazer ele entender a execução da tarefa.</t>
  </si>
  <si>
    <t>A Frase " O México não é candidato a o título  mas dará trabalho.</t>
  </si>
  <si>
    <t>Sua vocação política acompanhará seu trabalho e reputação como professor até sua morte.</t>
  </si>
  <si>
    <t xml:space="preserve">O trabalho do médico e diretor da Fundação Laura de Andrade  Lúcio José Siqueira  foi premiado </t>
  </si>
  <si>
    <t>Acho que vou voltar para o trabalho na fábrica ".</t>
  </si>
  <si>
    <t>Para estações de trabalho Risc há o " Arris Integra " ( US$ 25 mil )  que faz animação em tempo real com imagens fotorrealísticas.</t>
  </si>
  <si>
    <t>O modelo 150 vem em duas versões para ser usado como servidor em departamentos de empresas ou como estação de trabalho.</t>
  </si>
  <si>
    <t xml:space="preserve"> no refeitório da emissora onde trabalho havia um silêncio profundo na hora do almoço .</t>
  </si>
  <si>
    <t>De 1990 até hoje  foram cortados 75 mil postos de trabalho nas autopeças e 11 mil postos nas montadoras de veículos.</t>
  </si>
  <si>
    <t>Nova linha de estações de trabalho da Sun inclui a portátil Voyager  que pesa seis quilos.</t>
  </si>
  <si>
    <t>no início de Outubro sua saúde havia melhorado tanto que voltou mais uma vez a o trabalho mas não por muito tempo.</t>
  </si>
  <si>
    <t xml:space="preserve"> no refeitório da emissora do meu trabalho havia um silêncio profundo na hora do almoço .</t>
  </si>
  <si>
    <t>a indústria paulista tem uma redução de 0,84% com o fechamento de 19818 postos de trabalho.</t>
  </si>
  <si>
    <t>O presidente do TST  ministro Orlando Teixeira da Costa  também determinou que os petroleiros em greve voltem a o trabalho hoje.</t>
  </si>
  <si>
    <t>Há empresas que só contratam com a carteira de trabalho assinada.</t>
  </si>
  <si>
    <t>mais de 800 portadores de leucopenia  contraída no trabalho  lutam para obter o reconhecimento de seus direitos.</t>
  </si>
  <si>
    <t>O Estatuto da Criança e do Adolescente proíbe o trabalho de menores com até 14 anos.</t>
  </si>
  <si>
    <t>no trabalho dele o salário é muito baixo.</t>
  </si>
  <si>
    <t>Hoje as condições de trabalho já são melhores.</t>
  </si>
  <si>
    <t>Pepe falou que isso foi um acidente de trabalho  que eu deveria ir atrás dos meus direitos.</t>
  </si>
  <si>
    <t>O seguro para acidentes de trabalho é livre para outros países mas não aqui exemplifica.</t>
  </si>
  <si>
    <t>na verdade acho que ele nunca teve nem carteira de trabalho ".</t>
  </si>
  <si>
    <t>Só vamos poder exigir trabalho depois que começarmos a pagar .</t>
  </si>
  <si>
    <t>Eles reivindicam salários de 980 URVs para um turno de quatro horas diárias de trabalho.</t>
  </si>
  <si>
    <t>de acordo com o último registro de sua carteira de trabalho Lula é funcionário do PT.</t>
  </si>
  <si>
    <t>Para ele  esse problema no coração foi causado por o estresse gerado por seu trabalho.</t>
  </si>
  <si>
    <t>O projeto prevê 85 dias de trabalho uso de 12 mil iscas e equipe de nove homens para cobrir 13 bairros.</t>
  </si>
  <si>
    <t>O Roberto Marinho é um homem eficiente no trabalho.</t>
  </si>
  <si>
    <t>O governador avalia isso como um trabalho positivo para a legenda.</t>
  </si>
  <si>
    <t>dos programas que permite esse trabalho é o " MSC/Nastran "  apresentado por adriana</t>
  </si>
  <si>
    <t>As irmãs desenvolvem um trabalho de Assistência a a população carente.</t>
  </si>
  <si>
    <t>É um trabalho forte  brilhante e sedutor.</t>
  </si>
  <si>
    <t>Não consegue nesse trabalho criar mais do que boas chances de riso.</t>
  </si>
  <si>
    <t>Durante o trabalho de colheita a máquina exige acompanhamento constante.</t>
  </si>
  <si>
    <t>Amorim não quis detalhar o trabalho dos agentes da SAE em Buenos Aires nem comentar a denúncia do Sunday Telegraph.</t>
  </si>
  <si>
    <t>John Cage e eu lembramos que Joyce tinha dito que o próximo trabalho que ele escreveria  se fosse vivo  seria sobre o oceano.</t>
  </si>
  <si>
    <t>Meu trabalho experimental se inspirou muito na dança jazz.</t>
  </si>
  <si>
    <t>Cada trabalho exposto irá ser vista em Porto Alegre  Brasília  Fortaleza e Rio.</t>
  </si>
  <si>
    <t>Posta nesses termos, deixa-se de avaliar a relação específica que cada trabalho estabelece entre narrativa e linguagem.</t>
  </si>
  <si>
    <t>o trabalho escolhido garnhará um prêmio e terá renda revertida em prol da criação da Fundação Iberê Camargo.</t>
  </si>
  <si>
    <t>O artista plástico expõe seus trabalho em grandes dimensões.</t>
  </si>
  <si>
    <t>com tom positivo revelam ao espectador um procedimento fundamental do artista goiano em seu trabalho.</t>
  </si>
  <si>
    <t>Procedimento que vai ser confirmado quando o documentário apresenta outros trabalho de Siron Franco.</t>
  </si>
  <si>
    <t>Eu o chamara para outro trabalho  para um estudo sobre a trajetória do homem até 1900  antes de " Orlando ".</t>
  </si>
  <si>
    <t>É a segunda vez que outro trabalho são exposto publicamente.</t>
  </si>
  <si>
    <t xml:space="preserve">O baterista Magno Bissoli mostra ao vivo o resultado de seu trabalho gravado com o Ensemble Brasileiro </t>
  </si>
  <si>
    <t>o cantor foi a Europa para exibir seu trabalho  incluindo a parceria com o trombonista Niels Neergaard.</t>
  </si>
  <si>
    <t>O escritor Douglas Coupland descobre a espiritualidade em seu segundo trabalho.</t>
  </si>
  <si>
    <t>meu trabalho é criatividade mas não se inspira em estilos com ausência de técnica e publicidade.</t>
  </si>
  <si>
    <t>desde o começo de seu trabalho com Benetton  há 12 anos atrás  havia uma mensagem.</t>
  </si>
  <si>
    <t>Esta mensagem que se tornou o logotipo da Benetton é a constante de seu trabalho.</t>
  </si>
  <si>
    <t>Este trabalho não tem aplicação acadêmica mas política.</t>
  </si>
  <si>
    <t>o trabalho pretende informar a história antiga de 400 anos atrás</t>
  </si>
  <si>
    <t>A qualidade primorosa da tradução se deve ao eficiente trabalho de pesquisa do idioma grego por Trajano.</t>
  </si>
  <si>
    <t>Além do trabalho com Marcos Caruso Jandira escreveu a peça A vida é uma Ópera.</t>
  </si>
  <si>
    <t>Uma empresa britânica projetou uma casa de dois andares sobre esquis  para ser usada por cientistas em trabalho de campo na Antártida.</t>
  </si>
  <si>
    <t>Com trabalho experimental  é difícil compreender tudo imediatamente  através de uma única performance.</t>
  </si>
  <si>
    <t>Meu trabalho experimental é inspirado na dança jazz.</t>
  </si>
  <si>
    <t xml:space="preserve">no trabalho havia alusões a lendas indígenas a temas estereotipados. </t>
  </si>
  <si>
    <t>A artista plástica e professora Regina Silveira está no momento expondo o seu mais novo trabalho</t>
  </si>
  <si>
    <t>Marcia Barinaga relatou o trabalho apresentado por René Hen  do Inserm de Estrasburgo  sobre relação entre serotonina e agressão.</t>
  </si>
  <si>
    <t>A perspectiva e a geometria são instrumentos fortes no meu trabalho mas também instrumentos irônicos.</t>
  </si>
  <si>
    <t xml:space="preserve">As questões tratadas por Regina  em este trabalho  é sobre o impressionismo </t>
  </si>
  <si>
    <t>O trabalho de Jacques Aumont insere-se um pouco mais dentro de essa linha com uma reflexão aprofundada sobre cinema e pintura.</t>
  </si>
  <si>
    <t>Mas o essencial do trabalho é  mesmo  comparar brancos e negros  hoje e ao longo do último meio século analisando a capacidade cognitiva.</t>
  </si>
  <si>
    <t>Congresso de química reúne mais de mil projetos de trabalho em Minas Gerais.</t>
  </si>
  <si>
    <t>O Julgamento do trabalho de pesquisadores deveria ser decidido entre colegas.</t>
  </si>
  <si>
    <t>46/46</t>
  </si>
  <si>
    <t xml:space="preserve">acertos </t>
  </si>
  <si>
    <t>tarefa a cumprir</t>
  </si>
  <si>
    <t>São máquinas de grande capacidade de processamento voltadas para trabalhos com programas gráficos e de engenharia.</t>
  </si>
  <si>
    <t>O programa para criar apresentações " Persuasion 3.0 tem suporte para multimídia e tecnologia Ole  que facilita o trabalho simultâneo com diferentes programas.</t>
  </si>
  <si>
    <t>Para imprimir transparências é necessário usar transparências especiais da própria Hp para que o trabalho saia com qualidade.</t>
  </si>
  <si>
    <t>Para fazer a impressão  é recomendável utilizar uma impressora a laser com resolução de pelo menos 600 dpi ( pontos por polegada )  para garantir um bom padrão de qualidade no acabamento final do trabalho.</t>
  </si>
  <si>
    <t>no vídeo " Vision 2001 "  mostrado por a empresa  uma tela na parede de casa serve como TV  telefone  máquina de jogos e instrumento de trabalho.</t>
  </si>
  <si>
    <t>Lyra nem se deu a o trabalho de devolver o insulto  pois  além de educado  tem a certeza de que palhaço o alcaide carioca não é.</t>
  </si>
  <si>
    <t>Um diretor do sindicato recebe da agência de navegação as explicações sobre o trabalho e sobre o número doperários necessários.</t>
  </si>
  <si>
    <t>Em locais previamente determinados  os estivadores se reúnem e ouvna explicação do diretor sobre o trabalho.</t>
  </si>
  <si>
    <t>Anteontem a a noite  a Petrobrás foi a o TST pedir a o presidente que baixasse nova ordem judicial  pois a primeira ( que mandava 30 % dos petroleiros voltarem a o trabalho ) não foi cumprida.</t>
  </si>
  <si>
    <t>Petrobrás pode demitir amanhã Editoria: Brasil PáGINA: 1-4 Petrobrás pode demitir amanhã - da Sucursal do Rio A Petrobrás decidiu demitir grevistas caso os petroleiros não voltem hoje a o trabalho  como determinou ontem o TST.</t>
  </si>
  <si>
    <t>A intenção é dar a os petroleiros prazo para discutir nassembléia o retorno a o trabalho.</t>
  </si>
  <si>
    <t>No caso da maioria voltar a o trabalho  os poucos petroleiros que se mantiverem em greve poderão ser punidos com corte de ponto e suspensão.</t>
  </si>
  <si>
    <t>Em este ano  o indicador do emprego na indústria paulista apresenta uma redução de 0,84 % até agora  com o fechamento de 19.818 postos de trabalho.</t>
  </si>
  <si>
    <t>nos últimos doze meses  a queda do nível de emprego é de 2,42 %  significando o fechamento de 57.239 postos de trabalho por a indústria de transformação do Estado de São Paulo.</t>
  </si>
  <si>
    <t>Eles precisam saber o que fazem no trabalho e não agir de forma repetitiva.</t>
  </si>
  <si>
    <t>Homem controlado  quase germânico  disse suas primeiras palavras na noite seguinte: " tem um boliviano lá no trabalho eu vou acabar esganando ".</t>
  </si>
  <si>
    <t>A Digital anunciou na semana passada o lançamento de estações de trabalho que utilizam o chip Alpha  desenvolvido por a própria empresa.</t>
  </si>
  <si>
    <t>Os equipamentos combinam características das estações de trabalho  como a grande capacidade de processamento de imagens  e dos microcomputadores pessoais  como os chips Intel e o programa " Windows ".</t>
  </si>
  <si>
    <t>A " Interactive Business English " ensina inglês associado a o trabalho.</t>
  </si>
  <si>
    <t>As estações de trabalho são computadores com melhor desempenho que os micros comuns  voltados para programas que exigem muitos cálculos ( engenharia  gráficos etc ).</t>
  </si>
  <si>
    <t>Segundo a empresa  terá desempenho superior a o de estações de trabalho de mesa ( computadores para programas gráficos e científicos ).</t>
  </si>
  <si>
    <t>Este início é  de longe  melhor que o filme tem a dar: a descrição da vida dos operários ( no trabalho e em casa )  as cenas que sugerem o perigo de mutilação ou morte representado por as máquinas  a fome  os trajes  tudo contribui para criar um quadro não propriamente novo ( parece saído de Charles Dickens )  mas eficiente.</t>
  </si>
  <si>
    <t>aconselha moderação  especialmente na alimentação e no trabalho.</t>
  </si>
  <si>
    <t>Algo está morrendo o tempo todo no trabalho de Valeska Soares  como se houvesse nesses instalações a representação de um sentido trágico da própria arte hoje.</t>
  </si>
  <si>
    <t>O movimento das mulheres  sua presença maior nos assuntos públicos  no trabalho  são um signo de modernidade e signo de democracia.</t>
  </si>
  <si>
    <t>lavor/execução obra</t>
  </si>
  <si>
    <t>O trabalho do médico e diretor da Fundação Laura de Andrade  Lúcio José Siqueira  foi premiado por defender a possibilidade das pessoas físicas e jurídicas descontarem no imposto de renda doações para os conselhos municipais  estaduais e nacionais dos Direitos da Criança e do Adolescente.</t>
  </si>
  <si>
    <t>Quem vê as fotos hoje - travando contato com as obras darte e paisagens que - talvez estranhe que um dia trabalhos de fotógrafos como Josef Albers  Gertrud Arndt  Eugen Batz  Herbert Bayer  Erich Cosemuller  Kathina Both  Laszló Maholy-Nagy  Edumund Collein  Warner Graef e T. Luz Feininger tenham sido considerados menores.</t>
  </si>
  <si>
    <t>Sua vocação política acompanhará seu trabalho como professor até sua morte.</t>
  </si>
  <si>
    <t>Lipman usa a filosofia como um instrumento de trabalho.</t>
  </si>
  <si>
    <t>desde o início de sua vida de coreógrafo Balanchine fez seu primeiro balé a os 16 anos -  ele havia sido atacado por os nomes mais importantes do que ele  em seu campo de trabalho.</t>
  </si>
  <si>
    <t xml:space="preserve">Cantar uma mulher no trabalho é no limite jogar sujo com a duplicidade inevitável de seus papéis insinuando que nem na sociedade ela é uma dama. </t>
  </si>
  <si>
    <t>O trabalho será feito por o Instituto Agronômico  por técnicos da Escola Superior de agricultura Luiz de Queiroz ( Esalq ) e por a.</t>
  </si>
  <si>
    <t>Segundo Antônio Roberto Formaggio  41  pesquisador da divisão de sensoriamento remoto do Inpe  o estudo pode estar concluído em dois anos se for obtido o financiamento e a equipe puder se dedicar a o trabalho.</t>
  </si>
  <si>
    <t>Segundo Ovídio Vieira  presidente da associação  a proposta é colocar em negócio cerca de 300 cavalos das linhagens de conformação e trabalho.</t>
  </si>
  <si>
    <t>no total  de eles  de linhagens de conformação  corrida e trabalho recebem lances.</t>
  </si>
  <si>
    <t>no trabalho era incansável.</t>
  </si>
  <si>
    <t>Dois anos de trabalho cotidiano - não acho que se possa escrever um livro que valha alguma coisa sem uma disciplina extraordinária "  disse há algum tempo -  quase duas centenas de livros e documentos de época exaustivamente consultados  11 cuidadosas versões  e finalmente ele colocou o ponto derradeiro nas 221 páginas ( na edição brasileira ) de seu mais recente livro.</t>
  </si>
  <si>
    <t>Em Gaza passou três dias de trabalho  com uma equipe reduzida  para fotografar as imagens destinadas a o próximo catálogo de Benetton.</t>
  </si>
  <si>
    <t>Pé-de-pato Os fiscais de Vila Oratório  no litoral norte  vão ter amanhã trabalho dobrado.</t>
  </si>
  <si>
    <t xml:space="preserve"> Gosto de trabalho ativo.
</t>
  </si>
  <si>
    <t>O trabalho  previsto para durar cinco anos  vai começar  em maio próximo  por a Oeste.</t>
  </si>
  <si>
    <t>execução obra</t>
  </si>
  <si>
    <t>Com alguns cuidados e um pouco de trabalho  é possível economizar bastante.</t>
  </si>
  <si>
    <t>Segundo Zé Roberto  o trabalho de preparação física feito por a seleção brasileira foi acertado.</t>
  </si>
  <si>
    <t>esporte Basquete Editoria: Esporte PáGINA: 4-1 Basquete Golden State teve trabalho para passar por o La Clippers  na NBA.</t>
  </si>
  <si>
    <t>Ainda no vestiário do Parque Antarctica  ele lembrou que  mesmo tendo conquistado quatro títulos ( dois paulistas  um brasileiro e um do Torneio Rio-São Paulo ) em 13 meses de Palmeiras  continuava tendo seu trabalho questionado por a torcida.</t>
  </si>
  <si>
    <t xml:space="preserve"> Isso só aumenta o meu trabalho.
</t>
  </si>
  <si>
    <t>Idéias  crenças  um emaranhado de disciplinas - da genética a a informática -  estrutura profissional  boa argumentação  financiamentos  equipamentos  opinião pública e muito trabalho  são os ingredientes básicos para dar voz a esses vestígios do passado.</t>
  </si>
  <si>
    <t>Funcionando  eles dividno trabalho  aumentando a velocidade de processamento ( veja texto a o lado ).</t>
  </si>
  <si>
    <t>Usando redes e o programa de trabalho em grupo " Notes "  os profissionais de marketing trocam experiências e idéias sobre embalagens e publicidade com seus colegas de vários países.</t>
  </si>
  <si>
    <t>Foi melhor autor de textos curtos ( contos  novelas  reportagens  perfis ) que de romances  embora a esta categoria de certo modo pertença " A Sangue Frio "  sua obra mais afamada  a que lhe deu mais trabalho e dinheiro.</t>
  </si>
  <si>
    <t>Esquemática  mas bnarticulada  a trama  cujo foco é a maneira como as classes se interrelacionam através de indivíduos que transitam de uma para outra por idealismo/oportunismo  consciência/alienação  desenrola se num tempo indefinido durante o trabalho e o descanso  o Carnaval e a greve  na São Paulo do Brás e dos Jardins  em fábricas  confeitarias  lupanares  cortiços e hotéis.</t>
  </si>
  <si>
    <t>Deu me um trabalho daqueles  mas casaram se.</t>
  </si>
  <si>
    <t>Mas as mulheres querem isso? Hoje estão presas no círculo trabalho-família sem tempo para frequentar partidos políticos.</t>
  </si>
  <si>
    <t>Para o leiloeiro Nilson Genovezi  que comandou os trabalhos  os valores pagos em corridas nos jóqueis de São Paulo e Rio de Janeiro foi fundamental para o rendimento do leilão.</t>
  </si>
  <si>
    <t>Envolvido com pesquisas sobre perdas na colheita desde 78  o CNPS coordenou um trabalho de avaliação em 43 propriedades do Paraná e constatou que o desperdício atingia 3,5 sacos por hectare  Costa afirma que hoje a perda média nacional baixou para 2,1 sacos/ha.</t>
  </si>
  <si>
    <t>A idéia de utilizar o satélite ERS-1 para prever a safra no Brasil surgiu com os estudos que estão sendo feitos na Itália  um dos países mais avançados nesse trabalho de sensoriamento.</t>
  </si>
  <si>
    <t xml:space="preserve"> colocando na pista o melhor do trabalho de 10 anos de criação dos dois haras  que já conquistaram mais de 20 títulos de campeões nacionais no Brasil e nos EUA   diz Carrasco.</t>
  </si>
  <si>
    <t>O melhoramento genético é o trabalho da Agroceres Ross  uma joint-venture fundada em 1989 entre a Agroceres e a Ross Breeders  empresa escocesa especializada no mercado de genética avícola.</t>
  </si>
  <si>
    <t>Segundo ele  pode se realizar o saneamento com equipamentos pesados  que dispensam o uso maciço de mão-de-obra  ou recorrer a técnicas alternativas  através de de grandes frentes de trabalho.</t>
  </si>
  <si>
    <t>Um dos projetos que deverão receber recursos é o da criação de frentes de trabalho na cidade  semelhante a o existente há cinco meses no município mineiro de Ponte Nova  na Zona da Mata.</t>
  </si>
  <si>
    <t>Segundo a assessoria do candidato  é a primeira vez Maurício de Souza  o criador dos personagens em quadrinhos da turma da Mônica  faz um trabalho para um político em campanha.</t>
  </si>
  <si>
    <t>Desconfiar "? Quer dizer que  depois de 93 dias vasculhando a movimentação financeira e patrimonial dos " sete anões "  o vice-presidente da CPI não é capaz de uma afirmação segura sobre pagamento   por " alguém dos sete anões "? Então não será por causa de " críticas injustas " que Klein não se candidatará a a reeleição  como diz  mas por a justeza das críticas  até brandas em relação a a que ele próprio faz a a CPI e a o seu trabalho em ela.</t>
  </si>
  <si>
    <t xml:space="preserve"> Esse trabalho é para ele.
</t>
  </si>
  <si>
    <t>O que vai ter que acontecer é trabalho e seriedade.</t>
  </si>
  <si>
    <t>O virtual candidato do PT a a Presidência  Luiz Inácio Lula da Silva  disse anteontem em Santarém ( PA )  em reunião com entidades civis no campus da Universidade Federal do Pará  que o Exército poderá substituir o trabalho das empreiteiras em obras públicas  como a construção de estradas.</t>
  </si>
  <si>
    <t>Durante reunião com entidades civis no campus da Universidade Federal do Pará  o líder petista afirmou ainda que o Exército poderá substituir o trabalho das empreiteiras em obras públicas  como a construção de estradas.</t>
  </si>
  <si>
    <t>O porta-voz do governador  Edvaldo Júnior  disse que as viagens feitas em jatinhos fretados foram " legais e a trabalho ".</t>
  </si>
  <si>
    <t>Ontem a comissão voltou a se dividir com relação a a prorrogação dos trabalhos - que devem terminar em 17 de janeiro.</t>
  </si>
  <si>
    <t>O trabalho dos técnicos é imprescindível para a CPI.</t>
  </si>
  <si>
    <t>Já Francisco Edimar Salminto  analista do Prodasen que assessora a  acredita que será possível concluir todo o trabalho antes de cada depoimento.</t>
  </si>
  <si>
    <t>Só o Prodasen ( Centro de Processamento de dados do Senado ) deslocou 200 servidores para auxiliar nos trabalhos.</t>
  </si>
  <si>
    <t>O cruzamento de informações ocorre após o trabalho individual de cada subcomissão.</t>
  </si>
  <si>
    <t>Hoje  a comissão da Câmara faz sua primeira reunião de trabalho e se encontra amanhã com FHC.</t>
  </si>
  <si>
    <t>na semana passada  o governador de Sergipe  João Alves Filho ( PFL )  disse que estava disposto a a disposição da CPI para depor  apesar de  segundo ele  não haver nada " comprometedor " contra ele: " Se o trabalho de levantamento preliminar a nada chegou  para que convocar essas pessoas? É falta de bom senso.</t>
  </si>
  <si>
    <t>O candidato do PDT elogiou Roberto Marinho  a quem citou como exemplo de dedicação a o trabalho e competência em idadavançada.</t>
  </si>
  <si>
    <t>de acordo com Lula  em dezembro do ano passado um trabalhador gastava 80,71 URVs ( 37 dias de trabalho ) para comprar uma cesta básica.</t>
  </si>
  <si>
    <t>no dia 13 último  disse Lula  este valor subiu para 102,54 URVs  " 47 dias de trabalho ".</t>
  </si>
  <si>
    <t>O Roberto Marinho é um homem eficiente no trabalho "  disse Brizola.</t>
  </si>
  <si>
    <t>Há trabalhos que mostram justamente o contrário  disse a a Folha Roger Abdelmassih  da Sociedade Brasileira de Reprodução Humana.</t>
  </si>
  <si>
    <t>Abdelmassih citou trabalhos realizados durante os últimos quatro anos na Austrália  EUA e Reino Unido que apresentaram resultados opostos a o francês.</t>
  </si>
  <si>
    <t>O trabalho só terminará nos dias 27 e 28 de junho  quando as coordenações estaduais se reunirão numa plenária com os que dirigna campanha de Lula.</t>
  </si>
  <si>
    <t>Ou seja  ainda falta um trabalho mais consistente sobre a cobertura que os jornais estão fazendo de esta eleição.</t>
  </si>
  <si>
    <t>Ambos voltados para o encerramento rápido dos trabalhos investigatórios  por pressão de lobistas e de uma corrente de parlamentares encabeçados por o deputado Nelson Jobim  sob o falso argumento de que a revisão constitucional não deslanchava por causa da CPI.</t>
  </si>
  <si>
    <t>A a proporção em que desenvolvia o relatório  o deputado Hélio Bicudo teve a bela atitude de ir dando a Fiuza o acesso a os seus trabalhos  para que tivesse as melhores condições de preparação da defesa ( o que não impediu que Fiuza depois o tratasse com incrível injustiça ).</t>
  </si>
  <si>
    <t>a esperança  move me a certeza de que o Brasil  em breve  será um País forte economicamente  com o respeito de todos por o trabalho de todos.</t>
  </si>
  <si>
    <t>Foram premiados com o primeiro lugar cinco trabalhos de iniciação a a pesquisa  apresentados durante a.</t>
  </si>
  <si>
    <t>Gangues Um dos trabalhos que mais repercutiram no Uruguai foi uma pesquisa sobre o perfil das gangues dos bairros da região oeste de Campo Grande.</t>
  </si>
  <si>
    <t>Os dois meninos que assinam o trabalho  na época com 17 anos  estiveram infiltrados em vários grupos durante seis meses.</t>
  </si>
  <si>
    <t>Se alguns assimilarem a idéia de qualidade total  a Folha e o colégio já fizeram um trabalho de educação importantíssimo.</t>
  </si>
  <si>
    <t>( Cynara Menezes  Márcia Marques e Elvis Cesar Bonassa ) Partidos tentam evitar atraso na revisão Editoria: Brasil PáGINA: 1-7 Partidos tentam evitar atraso na revisão Líderes partidários temem que votação da Medida Provisória da URV atropele os trabalhos do Parlamento Eumano Silva - da Sucursal de Brasília - A MP ( Medida Provisória ) que institui a URV ( Unidade Real de Valor ) é o mais novo obstáculo a a realização da revisão constitucional.</t>
  </si>
  <si>
    <t>Lição de casa A equipe encarregada de elaborar análises setoriais para FHC deve entregar seus trabalhos a o presidente eleito por volta do dia 15.</t>
  </si>
  <si>
    <t>no artigo da " Nature Genetics "  Alan Bittles e James Neel revisaram 38 trabalhos científicos de sete países  que incluem Estados Unidos  Índia  Nigéria  França e Japão.</t>
  </si>
  <si>
    <t>Maceió terá o primeiro concerto do novo trabalho do quinteto.</t>
  </si>
  <si>
    <t>O mexicano Paulo Baron  24  foi condenado na Inglaterra a cumprir 180 horas de trabalhos comunitários por fraudar a empresa de telefonia britânica British Telecom em US$ 66 mil.</t>
  </si>
  <si>
    <t>além do procurador Buono e do promotor Antonio Tomás Bentivoglio  secretário-geral da comissão  outras cinco pessoas participaram ativamente dos trabalhos.</t>
  </si>
  <si>
    <t>A comissão terminou o trabalho antes do previsto.</t>
  </si>
  <si>
    <t>O trabalho  que lhe garantiu o doutoramento por a Escola de comunicação e Artes ( ECA ) da USP  começa com a citação de uma reportagem sobre a chegada da televisão  em novembro passado  a um vilarejo no interior do Piauí.</t>
  </si>
  <si>
    <t>Ele conta que não tinha nenhum trabalho para fazer nas férias e os livros e cadernos ficaram mesmo largados num canto do quarto.</t>
  </si>
  <si>
    <t xml:space="preserve"> A exposição é uma introdução a o pensamento e a a obra de Lucio Costa  que retrata a importância e a abrangência do seu trabalho   afirma a autora da mostra  Maria Elisa Costa  59  filha do arquiteto.</t>
  </si>
  <si>
    <t>além do procurador Buono e do promotor Bentivoglio  outras cinco pessoas participaram ativamente dos trabalhos da comissão.</t>
  </si>
  <si>
    <t>Barbosa pediu o afastamento do caso há dois meses sob a alegação de que o " acúmulo de trabalho " o estava impedindo de continuar no processo  que apura a morte de 111 presos no 9 da Detenção  em 2 de Outubro de 92.</t>
  </si>
  <si>
    <t>Segundo eles  a maioria dos governos não avalia bem o efeito da enfermidade sobre a renda e as habilidades da força de trabalho nacional.</t>
  </si>
  <si>
    <t>Se a prefeitura optar por o fechamento  como fez no primeiro acidente  vai perder mais tempo  gastará mais verba ( o secretário não soube dizer quanto ) e correrá o risco de  numa nova chuva  ver todo o trabalho levado por a água.</t>
  </si>
  <si>
    <t>O museu ficará com 5 % ( 1 hora e 12 minutos ) da programação para divulgar seu acervo ou veicular no telão campanhas ou trabalhos dartistas.</t>
  </si>
  <si>
    <t>Foram bem sucedidos: em pouco mais de meia hora  o incêndio estava controlado e os bombeiros iniciaram os trabalhos de rescaldo.</t>
  </si>
  <si>
    <t>no decorrer dos trabalhos  3.617 queixas foram resolvidas sembertura de processo.</t>
  </si>
  <si>
    <t>O trabalho será feito por crianças carentes  que tiveram uma semana de treinamento específico nas escolas.</t>
  </si>
  <si>
    <t>Jarbas atribui seu desempenho a o trabalho de parceria com as comunidades.</t>
  </si>
  <si>
    <t>Vasconcelos atribui seu desempenho a o trabalho de parceria com as comunidades.</t>
  </si>
  <si>
    <t xml:space="preserve"> Embora pareça supérfluo  esse trabalho estabelece uma relação de auto-estima do cidadão   afirmou.</t>
  </si>
  <si>
    <t>Em este ano  o trabalho da equipe de transportes vai estar concentrado na racionalização da linhas  diz Antunes.</t>
  </si>
  <si>
    <t>O presidente do Instituto Nacional de Segurança no Trânsito  Roberto Scaringella ( foto )  foi premiado por o Centro Internacional de Recursos em Segurança Saúde e Meio Ambiente  por seu trabalho na área de prevenção de acidentes.</t>
  </si>
  <si>
    <t>O presidente do Instituto Nacional de Segurança no Trânsito  Roberto Scaringella  foi premiado por o Centro Internacional de Recursos em Segurança Saúde e Meio Ambiente  por seu trabalho na área de prevenção de acidentes.</t>
  </si>
  <si>
    <t>Em sua oitava edição  a mostra apresenta o trabalho de 59 profissionais  entre arquitetos  decoradores e paisagistas.</t>
  </si>
  <si>
    <t>Ele diz que seu trabalho reduz a chance de ser eliminado.</t>
  </si>
  <si>
    <t>A os 37 anos  o advogado Clayton Bichara conta com uma ajuda fundamental para  todo dia  conseguir se levantar e seguir para o trabalho: o servido por sua mãe na cama.</t>
  </si>
  <si>
    <t>Alguns brasileiros já montaram até companhias organizadas que distribuem trabalhos para outros taxistas  todos do Brasil.</t>
  </si>
  <si>
    <t>no dia 4 de março  o Consema se reúne para decidir se pede o embargo judicial dos trabalhos.</t>
  </si>
  <si>
    <t>O procurador-chefe em exercício  Raimundo Simão de Melo  40  disse que a ação integra uma estratégia para coibir o trabalho infantil no setor calçadista de Franca ( 401 km a o norte de São Paulo ).</t>
  </si>
  <si>
    <t xml:space="preserve"> Deve haver reparação de quem deu sua força de trabalho   afirma.</t>
  </si>
  <si>
    <t>Políticos norte-americanos estão pressionando o governo dos EUA a boicotar exportações brasileiras devido a as denúncias de uso do trabalho infantil irregular.</t>
  </si>
  <si>
    <t>Em seus trabalhos  defenda troca de informações entre os estudantes e esforços dos professores para criar um ambiente favorável a isso.</t>
  </si>
  <si>
    <t>O resultado preliminar do trabalho será divulgado no início de 95.</t>
  </si>
  <si>
    <t>Foram inscritos no total 320 trabalhos.</t>
  </si>
  <si>
    <t>O trabalho coletou dados sobre mil crianças durante 1985 e 1986.</t>
  </si>
  <si>
    <t>Knudsen batizou seu trabalho de " Quanto Pesa o Vale ".</t>
  </si>
  <si>
    <t>Segundo Dias  o trabalho ainda depende do depoimento de Carolina.</t>
  </si>
  <si>
    <t>A chefe do cartório eleitoral de Rio Preto  Diva Pereira  54  disse que se os eleitores deixarem para tirar o título no dia das eleições pode prejudicar o trabalho da Justiça.</t>
  </si>
  <si>
    <t>desde a última semana  a Sunab conta com o reforço de 25 fiscais da Coordenadoria de Defesa do Consumidor para o trabalho de pesquisa e acompanhamento de preços  em Salvador.</t>
  </si>
  <si>
    <t>Alunos de 1ª a 8ª séries vão apresentar os trabalhos sobre o trânsito e seus regulamentos.</t>
  </si>
  <si>
    <t>O primeiro foi a dificuldade no recrutamento de pessoal qualificado para o trabalho de campo e para a análise das pesquisas.</t>
  </si>
  <si>
    <t>Caracterizado por o presidente da Usiminas  Rinaldo Campos Soares  como o fim de festa da privatização na área siderúrgica o seminário promovido por o BNDES para avaliar o trabalho mostrou um saldo positivo para o programa.</t>
  </si>
  <si>
    <t>na avaliação da gerente  nos armazéns privados os importadores poderão ter sua mercadoria desembaraçados em menos de 24 horas ( incluindo o trabalho da Alfândega ).</t>
  </si>
  <si>
    <t>Eis a lista dos aspectos desconsiderados: - Parte não desprezível dos encargos sobre a folha beneficiam diretamente os trabalhadores ou as próprias empresas ; - A competitividade da indústria brasileira depende muito menos do peso dos encargos que da produtividade do trabalho ; - A parte que não beneficia diretamente trabalhadores e empresas financia a seguridade social e outros gastos sociais ; - Por último  a o proporna transferência da contribuição para o INSS da folha para o valor adicionado  os proponentes não consideram os efeitos distributivos nem os efeitos sobre a arrecadação tributária.</t>
  </si>
  <si>
    <t>As horas que o trabalhador ganha  mas não trabalha ( férias ou feriados ) aumentam o custo do trabalho  mas vão para o bolso do trabalhador.</t>
  </si>
  <si>
    <t>Isto corresponda a razão entre o custo do trabalho para a empresa ( descontadas as contribuições para Sebrae e Senai que ela recobra ) e o que recebe o trabalhador ( incluindo horas não trabalhadas )  isto é  184,5/148,2  a 1.245.</t>
  </si>
  <si>
    <t>Em meses de trabalho que muitas vezes geraram até uma certa angústia por resultados que demoravam a chegar - para que pudessem ser durade ouros -  construímos e desenvolvemos as condições fundamentais para pôr o plano em marcha.</t>
  </si>
  <si>
    <t>são os norte-americanos que mais dão importância a o trabalho e a o sucesso  enquanto franceses e brasileiros valorizam a qualidade de vida  a intuição e a solidariedade.</t>
  </si>
  <si>
    <t>sem uma profunda reforma que ponha em marcha um processo de elevação gradativa da escolaridade básica do povo brasileiro ficará difícil  senão impossível  acompanhar as novas formas dorganização do trabalho  com crescente automação e informatização flexível dos processos.</t>
  </si>
  <si>
    <t>Abolido o trabalho escravo e instaurada a república  a nação finalmente encontraria o seu norte e caminharia a passos firmes e largos rumo a a verdadeira democracia e a a realização de seu grande potencial econômico.</t>
  </si>
  <si>
    <t>Cada uma das delegacias da Receita começou ontem o trabalho em cinco de esses contribuintes.</t>
  </si>
  <si>
    <t>Também temos propostas que  através da negociação franca entre capital  trabalho e Estado  nas câmaras setoriais  reduziriam e efetivariam um maior controle dos preços dos carros produzidos internamente.</t>
  </si>
  <si>
    <t>Principalmente porque trabalho sério  e sem gabolices  é garantia de reconhecimento póstumo.</t>
  </si>
  <si>
    <t>O trabalho da Fiesp apresenta sugestões para a reversão do encolhimento da indústria paulista: a ) A definição por o Estado de São Paulo de uma estratégia para localização de indústrias que neutralizasse os incentivos oferecidos por outros Estados ; b ) Introdução de novo sistema tributário baseado no IVV ( Imposto sobre Vendas a Varejo ) em substituição a os impostos sobre o valor adicionado ( ICMS e IPI ) ; c ) na ausência do IVV  o governo do Estado de São Paulo poderia oferecer as mesmas vantagens tributárias presentes em outros Estados porque  dada a grande importância de São Paulo para atrair investimentos  rapidamente os outros Estados estariam dispostos a negociar uma política de incentivos  sem distorcer a alocação de recursos e sem comprometer as finanças estaduais.</t>
  </si>
  <si>
    <t>Um grupo de trabalho  formado em Buenos Aires ( Argentina ) no último dia 6 de julho  decido futuro das duas empresas.</t>
  </si>
  <si>
    <t xml:space="preserve"> Comecei três jogos por o Corinthians e acho que meu trabalho só agora está sendo reconhecido   diz o jogador.</t>
  </si>
  <si>
    <t>Para técnico  Brasil ainda precisa se aperfeiçoar Editoria: Esporte PáGINA: 4-6 Para técnico  Brasil ainda precisa se aperfeiçoar SÉRGIO KRASELIS Enviado especial a Milão O técnico da seleção brasileira masculina de vôlei  José Roberto Guimarães  40  disse que a meta da equipe a partir da próxima semana será refazer todo o trabalho que não deu certo na Liga Mundial de 1994.</t>
  </si>
  <si>
    <t>Segundo ele  o que retardou o trabalho da equipe foram as contusões dalguns jogadores importantes  como Marcelo Negrão e Giovane.</t>
  </si>
  <si>
    <t>do meu ponto de vista  acho que estou mostrando um trabalho bom.</t>
  </si>
  <si>
    <t>Acredito no potencial individual dos atletas e nos acertos táticos  apesar do pouco tempo de trabalho.</t>
  </si>
  <si>
    <t>no final de este mês  o técnico do Dinamo  Gazzaev  manterá contato com seu colega do Parma  Nevio Scala  para acompanhar seu estilo de trabalho.</t>
  </si>
  <si>
    <t>Parreira quer dificultar o trabalho de " espiões " da seleção norte-americana.</t>
  </si>
  <si>
    <t>Moraci "Sant", Anem a Anem a quis forçar a o máximo os treinos no início da preparação da seleção para agora  como diz  " apenas fazer um trabalho de lapidação nos jogadores ".</t>
  </si>
  <si>
    <t>cada atleta vem de um clube diferente  com costumes diversos sobre preparação física  o trabalho na seleção tem o objetivo de nivelar o condicionamento de todos os jogadores.</t>
  </si>
  <si>
    <t>no final do treino de ontem  o preparador já deu início a o trabalho de relaxamento muscular.</t>
  </si>
  <si>
    <t>Hoje  a sessão de treinos físicos será "", mais puxada de todas  para finalizar o trabalho "  segundo o preparador Moraci "Sant", Anem a.</t>
  </si>
  <si>
    <t>( Fr e Mm ) México De Chuteiras Editoria: Esporte PáGINA: 4-2 Nutricionista tinha plano Editoria: Esporte PáGINA: 4-3 Nutricionista tinha plano dos enviados especiais A nutricionista Patrícia Bertolucci  que abandonou a seleção devido a resistências a o seu trabalho  tem um programa alimentar para recuperação de peso dos jogadores.</t>
  </si>
  <si>
    <t>Ele disse  anteontem  que há cinco meses vem tentando desenvolver um trabalho na Vila Belmiro sem colaboração da presidência do clube.</t>
  </si>
  <si>
    <t>Conseguindo fazer uma boa marcação em este setor o nosso trabalho fica facilitado para alcançar a vitória " completou.</t>
  </si>
  <si>
    <t xml:space="preserve"> no jogo anterior  o trabalho foi tão bem feito que desci três vezes sem me preocupar com o contra-ataque   comentou.</t>
  </si>
  <si>
    <t>na TV VT na TVA  a as 17h ; Bandeirantes  compacto a as 17h5 Zinho aproveita sua nova posição Editoria: Esporte PáGINA: 4-3 Zinho aproveita sua nova posição da reportagem local O trabalho do técnico Wanderley Luxemburgo naprimorar a troca de passes do time beneficiou especialmente o atacante Zinho.</t>
  </si>
  <si>
    <t>Wanderley Luxemburgo procurou também facilitar o trabalho do jogador  insistindo para os atacantes se revezarem na posição.</t>
  </si>
  <si>
    <t xml:space="preserve"> Hoje ( ontem ) o time rendeu o esperado  principalmente por manter a constância no passe  o que facilitou o trabalho do Maurício   disse Zé Roberto após o jogo.</t>
  </si>
  <si>
    <t>Como explica os bons resultados da natação do Brasil? Está vindo a recompensa do nosso trabalho.</t>
  </si>
  <si>
    <t>Então  acho que o trabalho que está sendo feito no Brasil está de parabéns.</t>
  </si>
  <si>
    <t>Zé Elias e Wilson Mano fizeram bom trabalho de cobertura para os avanços dos laterais Paulo Roberto e Branco Clube fará consulta a a CBF Editoria: Esporte PáGINA: 4-3 Clube fará consulta a a CBF da reportagem local A diretoria do Corinthians define hoje se irá recorrer da punição de três jogos sofrida por o atacante Viola ( leia texto abaixo ).</t>
  </si>
  <si>
    <t xml:space="preserve"> Leakey  espanhol Arsuaga  que vem sendo chamado por muitos de " Leakey espanhol " - uma alusão a o arqueólogo e paleontólogo inglês Louis Leakey ( 1903-72 )  pioneiro nas pesquisas sobre a evolução humana na Pré-História -  ainda vê muito trabalho por a frente.</t>
  </si>
  <si>
    <t>Durante os primeiros cinco anos de trabalho para ter acesso a os fósseis  os cientistas tinham de percorrer 500 m se arrastando por passagens estreitíssimas.</t>
  </si>
  <si>
    <t>A equipe datapuerca  com cientistas espanhóis  ainda precisa impor seu trabalho frente a colegas de países com mais tradição e maior número de profissionais nas suas áreas de estudo  como EUA  Alemanha e Reino Unido.</t>
  </si>
  <si>
    <t>O trabalho não pára por aí.</t>
  </si>
  <si>
    <t>A memória de trabalho também é muito maior que a dos computadores pessoais.</t>
  </si>
  <si>
    <t>Por isso  ao liberar o computador para seus filhos  é recomendável acertar algumas regras para o bom andamento dos trabalhos.</t>
  </si>
  <si>
    <t>O trabalho não durou muito  só cerca de seis meses.</t>
  </si>
  <si>
    <t>dos programas que permite esse trabalho é o " MSC/Nastran "  apresentado por a.</t>
  </si>
  <si>
    <t>Um dos trabalhos apresentados na mostra impressa traz a fábrica humanos viram caveira e.</t>
  </si>
  <si>
    <t>Os trabalhos de Rh Jackson são partes do clipe digital " Do Inferno a a Eternidade "  que ele está criando no computador para servir como para os shows de sua banda  L K Hanckers.</t>
  </si>
  <si>
    <t>Os trabalhos que geraram a mostra serão distribuídos por o BBS PersoCom ( rede eletrônica para troca de mensagens por o micro ) e por a Internet.</t>
  </si>
  <si>
    <t>O livro traz uma novela ilustrada sobre um executivo que é obrigado a realizar os 12 trabalhos de Hércules.</t>
  </si>
  <si>
    <t>É ideal para arquivamento e para a maioria dos trabalhos nagências e empresas de multimídia.</t>
  </si>
  <si>
    <t>O trabalho resultou excelente.</t>
  </si>
  <si>
    <t>A câmera digital simplificou o trabalho.</t>
  </si>
  <si>
    <t>Ele é operado num PC e substitui o trabalho que 20 administradores faziam manualmente.</t>
  </si>
  <si>
    <t>Seu novo serviço  " Personal Link "  vai funcionar basicamente usando esse programa para fazer todo o trabalho.</t>
  </si>
  <si>
    <t>Resposta: O trabalho de ampliação e colorização de fotos pode ser realizado  utilizando programas de editoração eletrônica  que fazno processamento de imagens coloridas ou em preto-e-branco  capturadas scanners  placas e outros dispositivos de conversão de formatos darquivos.</t>
  </si>
  <si>
    <t>O texto inicia uma discussão sobre a interação homem-computador computador  passa por o histórico do assunto  elenca os atuais trabalhos  analisa a realidade virtual como negócio e apresenta aplicações nas forças armadas  medicina  educação e treinamento.</t>
  </si>
  <si>
    <t>São mais de mil trabalhos desde o antigo Egito até os dias de hoje.</t>
  </si>
  <si>
    <t>Abre na tela do " Windows " uma janela de grupo de trabalho  organizando todos os programas em CD.</t>
  </si>
  <si>
    <t>Lendo as biografias  pode se buscar outros trabalhos de suas filmografias e  com um simples toque no mouse  acessar los.</t>
  </si>
  <si>
    <t>Trazem também artigos técnicos e científicos publicados em todo o mundo e trechos das obras incluídas  acelerando trabalhos e pesquisas em diversas áreas.</t>
  </si>
  <si>
    <t xml:space="preserve"> O professor não é dono da verdade  ele pesquisa junto com os alunos  e os CD-ROM facilitam o trabalho .</t>
  </si>
  <si>
    <t>de olho no segmento de mercado conhecido como grupos de trabalho  a IBM anunciou o PC Server  computador que funciona como " gerente " de pequenas redes.</t>
  </si>
  <si>
    <t>Minhas dúvidas são as seguintes: é possível receber as imagens geradas por o circuito interno de TV em meu terminal de computador? Caso seja possível  qual deveria ser a configuração básica do meu sistema? É possível  durante a minha sessão de trabalho  observar as imagens e depois retornar sem que seja necessário sair do sistema? Existe algum software que gerencie o processo ou o próprio sistema operacional pode fazer isto? Resposta: Com a multimídia ( tecnologia que integra sons  textos e imagens no computador )  o uso de placas de vídeo vem se difundindo cada vez mais entre os usuários de microcomputadores.</t>
  </si>
  <si>
    <t>Eles permitem um trabalho rápido  de alta definição e com bom retorno de investimento para o profissional.</t>
  </si>
  <si>
    <t>Então  tem um futuro brilhante para os fotógrafos  porque vira complemento para seus trabalhos.</t>
  </si>
  <si>
    <t>A mostra em Diadema reúne trabalhos feitos por Humberto Rosseti Baptista  Rodrigo dalemeida Siqueira e Alexandre Dupont  pesquisadores do Instituto de Matemática e Estatística da USP.</t>
  </si>
  <si>
    <t>A exposição " Fractais Janelas para o Infinito - " reúne mais de 90 trabalhos gerados por computação gráfica.</t>
  </si>
  <si>
    <t>Os trabalhos podem ser vistos das 9h a as 20h.</t>
  </si>
  <si>
    <t>A criatividade fica por conta de quem quer obter trabalhos diferentes dos efeitos comuns que os programas oferecem.</t>
  </si>
  <si>
    <t>O trabalho de Barroso foi digitalizado num scanner de mão de 256 tons de cinza.</t>
  </si>
  <si>
    <t>São 12 trabalhos fotográficos.</t>
  </si>
  <si>
    <t>O aparelho foi concebido na Nova Zelândia  em trabalho de pesquisa universitária destinada a a filtragem de ruídos de linha telefônica - o parece  uma praga mais comum do que se imagina.</t>
  </si>
  <si>
    <t>O BBS Mandic tem a conferência Educação  em que o interessado encontra trabalhos escolares de várias disciplinas.</t>
  </si>
  <si>
    <t>Um analista que se deu a o trabalho de cronometrar diz que usando um sistema de pagamentos via computador reduziu o tempo gasto de três horas para dez minutos mensais.</t>
  </si>
  <si>
    <t>O trabalho automatizado levou menos da metade do tempo e o programa cometeu erros que o digitador.</t>
  </si>
  <si>
    <t>Para digitalizar  submeter o texto a o corretor ortográfico do " Word " e formatar  o tempo foi de nove minutos - período que pode ser reduzido ainda  dependendo da velocidade do scanner  que faz a parte mais demorada do trabalho.</t>
  </si>
  <si>
    <t>É possível controlar a velocidade de esse " botão "  deixando o mais rápido ou mais lento  por exemplo O CD não substitui a obra impressa mas pode ser uma forma rápida e de ter acesso a trabalhos de diferentes autores.</t>
  </si>
  <si>
    <t>O trabalho ainda está engatinhando  uma vez que falta capacitar o programa de sensores para que o visitante possa " tocar " nos muros e sentir com os pés que está " caminhando " por o forte egípcio.</t>
  </si>
  <si>
    <t>O físico Charles Ostman desenvolve um trabalho seguindo a mesma corrente.</t>
  </si>
  <si>
    <t>Anuncia também três estações de trabalho da família DPX/20 com chip Power PC ( criado em parceria por a Motorola  IBM e Apple ).</t>
  </si>
  <si>
    <t>A Artech Systems &amp; Netwaorking vai mostrar produtos para pequenas redes e grupos de trabalho.</t>
  </si>
  <si>
    <t>3 Projeto resgata obra de Marcus Pereira Editoria: Ilustrada PáGINA: 5-1 Projeto resgata obra de Marcus Pereira Colaboradores do publicitário  morto em 82  reativam o trabalho de documentação da música brasileira EDUARDO SIMANTOB da Redação Doze anos após sua morte  o publicitário e escritor Marcus Pereira tornou se um completo desconhecido.</t>
  </si>
  <si>
    <t>É ainda uma pequena amostra de um trabalho conduzido por Pereira durante toda a década de 70  em que se produziu o mais completo mapa musical do Brasil ( leia texto em esta página ).</t>
  </si>
  <si>
    <t>Seus antigos colaboradores estão atualmente empenhados no projeto " Memória Musical Brasileira "  que pretende dar continuidade a o trabalho interrompido com a morte trágica de seu idealizador.</t>
  </si>
  <si>
    <t xml:space="preserve"> O melhor do trabalho do Marcus é o que ele não chegou a fazer   diz o compositor e músico Marcus Vinicius  44  responsável por a direção artística da Discos Marcus Pereira e atualmente dono do estúdio Spalla.</t>
  </si>
  <si>
    <t>( ) Editoria: Ilustrada PáGINA: 5-4 Editoria: Ilustrada PáGINA: 5-4 A tarefa humana é salvar um Editoria: Ilustrada PáGINA: 5-4 A tarefa humana é salvar um Paulo Coelho Colunista da Folha Albert Schweitzer ( 1875-1965 )  médico e filósofo  viajou para a África em 1913  resolvido a dedicar o resto de sua vida a o trabalho junto a as as tribos do Gabão.</t>
  </si>
  <si>
    <t>Atualmente  em Lyon ( centro-leste da França )  o Centro de Resistência e de Deportação expõe esses trabalhos  que mostram ruas vazias e mendigos.</t>
  </si>
  <si>
    <t>Seja fazia fotografias engajadas  as do trabalho dos cientistas que usavam animais para experiências  seja fazia simplesmente a crônica das ruas de Paris  Doisneau não mudava sua concepção de composição e iluminação.</t>
  </si>
  <si>
    <t>Estigma São várias as fotos que ficarão na memória  muito além de seu famoso " Beijo " - verdadeiro estigma dos últimos tempos  que ocultou a maior parte do trabalho de Doisneau.</t>
  </si>
  <si>
    <t>Em entrevista exclusiva a a Folha  de Milão  por telefone  Gabbana  o porta-voz da dupla  falou de seu desejo de fazer figurinos para cinema  dos fotógrafos que trabalharam nas campanhas da marca  de Madonem a e de como seu trabalho preserva as raízes italianas.</t>
  </si>
  <si>
    <t>Com ele também fizemos dois trabalho  com o mesmo tipo de mulher  mas como se elas fossemtrizes de Cinecittà.</t>
  </si>
  <si>
    <t>Com ele também fizemos dois trabalhos  com o mesmo tipo de mulher  mas como se elas fossemtrizes de Cinecità.</t>
  </si>
  <si>
    <t>Grimault começou na publicidade  mas se tornou conhecido por trabalhos com animação.</t>
  </si>
  <si>
    <t>na opinião geral  Ricupero é uma espécie de homem público capaz de assumir com competência e trabalho sério qualquer função.</t>
  </si>
  <si>
    <t>Começou o trabalho " puramente para passar o tempo  sem idéias preconcebidas  sem planos "  conforme escreveu a o editor Giulio Ricordi.</t>
  </si>
  <si>
    <t>2.565 Editoria: Ilustrada PáGINA: 5-2 2.565 obras foram mostradas nos 20 anos da galeria Luisa Strina - que serão brindados terça-feira no Masp "Harpers", Bazzar ; ; Marrom glacê Editoria: Ilustrada PáGINA: 5-2 "Harpers", Bazzar Além de vestir as primeiras-filhas Bia e Luciana Cardoso - e a própria mammy - na posse  Marjorie Gueller vai ter trabalho garantido nos próximos quatro anos.</t>
  </si>
  <si>
    <t>Doutor em história da arte por a École des Hautes Études em Sciences Sociales em Paris  Marques já trabalhou no Masp em 1986 e 1987 como curador-assistente.</t>
  </si>
  <si>
    <t>Como foi o trabalho com os atores paranaenses? Eles têm grande profissionalismo.</t>
  </si>
  <si>
    <t>Especial A-1 "", Bissamblazz "", funde samba e jazz no Sanja Editoria: Ilustrada PáGINA: Especial a-1 "", Bissamblazz "", funde samba e jazz no Sanja O baterista Magno Bissoli mostra ao vivo o resultado de seu trabalho gravado com o Ensemble Brasileiro Especial para a Folha Show: Magno Bissoli &amp; Ensemble Brasileiro Músicos: Odésio jericó ( trompete )  Vitor Alcântara ( sax tenor e flauta )  Alexandre Mihanovich ( guitarra )  Lito Robledo ( contrabaixo )  Paulo Falanga ( percussão ) e Magno Bissoli ) bateria ).</t>
  </si>
  <si>
    <t>De lá para cá  Magno tem voltado com frequência a a Europa para exibir seu trabalho  incluindo a parceria com o trombonista Niels Neergaard.</t>
  </si>
  <si>
    <t>De 1987 a 1992  Frutos trabalhou em Nova York  chegando a dançar no Laura Dean Dancers &amp; Musicians.</t>
  </si>
  <si>
    <t>Luiz Zerbini prepara no MAM de Salvador os trabalhos que expõe na galeria de Thomas Cohn no Rio.</t>
  </si>
  <si>
    <t>O apelo de eles já começa na capa de " Transient Random-Noise Bursts with Announcements "  o último trabalho.</t>
  </si>
  <si>
    <t>Por tudo isso  o Stereolab conseguiu fazer um daqueles trabalhos que tornam a tecla " repeat " do seu aparelho de CD mais útil.</t>
  </si>
  <si>
    <t>Por trás da simplicidade do título " Live "  o ano de 1993 nalgarismos romanos  o Velvet Underground conseguiu não exatamente aprimorar o que eles já tinham feito nos anos 60  mas dar uma leitura emocionante a o trabalho  pelo menos para provar que não existe ninguém melhor eles próprios para regravar uma música da banda - algo que acaba acontecendo com perturbadora frequência.</t>
  </si>
  <si>
    <t>Cada vez mais  essa população produz e encontra canais para difusão de seus trabalhos e público disposto a consumir los.</t>
  </si>
  <si>
    <t>Embora íntimo de Howard Hawks  seu mais assíduo companheiro de críquete  e de outos cineastas de igual esportividade e envergadura  não trabalhou com grandes diretores  John Ford e Ernst Lubitsch.</t>
  </si>
  <si>
    <t>( SM ) Porta-voz da "", Geração X "", lança novo livro Editoria: Ilustrada PáGINA: 5-4 Porta-voz da "", Geração X "", lança novo livro O escritor Douglas Coupland descobre a espiritualidade em " Life After God "  seu segundo trabalho do " Usa Today ".</t>
  </si>
  <si>
    <t>Ele acredita que seu trabalho encontrou um santuário no reino da religião.</t>
  </si>
  <si>
    <t xml:space="preserve"> A Bilha Quebrada  é uma boa oportunidade não somente para conhecer o trabalho de esta companhia de jovens e excelentes atores como também para assistir a um espetáculo de teatro " normal " - uma montagem simples mas bem- feita  de uma peça divertida mas inteligente.</t>
  </si>
  <si>
    <t>O trabalho dos atores João Carlos Andreassi ( como o juiz Adão )  Marcelo Lazzaratto ( como o escrivão Luz ) e Débora Dubboc ( como Eva ) é digno de nota  por a segurança da interpretação e por a marca pessoal que cada um soube atribuir a seu personagem.</t>
  </si>
  <si>
    <t>Você pretende continuar seu trabalho como " porta-voz " da guerra? Eu quero ser jornalista  porque acho legal  você pode conhecer muitas pessoas.</t>
  </si>
  <si>
    <t>O padre Pieter Daens ( pronúncia aproximada: Danz )  de quno filme faz a biografia a partir do momento em que chega a a cidade daalst  presencia as consequências de esse tipo de política  que vão da morte de crianças por frio a a miséria generalizada  passando por condições de trabalho aterradoras.</t>
  </si>
  <si>
    <t>na segunda metade  a força do filme se perde em vários frontes: os enfrentamentos com a hierarquia católica  sua atividade parlamentar ( ele se elege deputado )  a multiplicação de incidentes ( chicanas de vários tipos  acidentes de trabalho etc. ) tendem a repetir  com menos vigor  o que foi mostrado na parte inicial.</t>
  </si>
  <si>
    <t>Em este tempo  trabalhou  dando consultoria  no La Tambouille de Giancarlo Bolla até iniciar  um mês e meio atrás  sua carreira solo no La Bourgogne.</t>
  </si>
  <si>
    <t>011/887-5712 Coletiva recupera signos do imaginário popular Editoria: Ilustrada PáGINA: 5-9 Coletiva recupera signos do imaginário popular MARCELO MIGLIACCIO da Sucursal do Rio O imaginário popular e seus símbolos são temas de trabalhos de 25 artistas expostos no salão principal da Escola dartes Visuais do Parque Lage.</t>
  </si>
  <si>
    <t>Instalações  pinturas  esculturas  gravuras e performances compõna coletiva  que apresenta trabalhos  entre outros  de Luiz Zerbini  Ana Durães e Jorge Barrão.</t>
  </si>
  <si>
    <t>Segundo o artista paraense Paulo Paz  33  os trabalhos têm referências próximas do cotidiano e dão preferência a o popular.</t>
  </si>
  <si>
    <t>Com idades entre 30 e 40 anos ( 76 % )  eles desprezam a arte hermética e sem força plástica ( 37 % )  e sentem se atraídos por trabalhos banais e coloridos ( 40 % ).</t>
  </si>
  <si>
    <t>WORKING - A mostra do fotógrafo Ton Alves traz flagrantes do dia de trabalho dev 26 personalidades de diferentes meios profissionais  como as atrizes Marisa Orth e Luciana Vendramini e a apresentadora Elke Maravilha.</t>
  </si>
  <si>
    <t>Taxidermia - A exposição reúne o trabalho de Gal Oppido.</t>
  </si>
  <si>
    <t>Jogo Do Olhar - O fotógrafo Luiz Carlos Felizardo expõe seu trabalho até dia 3 de julho.</t>
  </si>
  <si>
    <t>Artes Plásticas Editoria: Ilustrada PáGINA: Especial 5 Artes Plásticas Individuais SAKAE TOKUMOTO - O artista plástico expõe seus trabalhos em grandes dimensões.</t>
  </si>
  <si>
    <t>BRITTO Velho - O gaúcho expõe seus trabalhos produzidos em 93 e 94.</t>
  </si>
  <si>
    <t>Os trabalhos expostos são das artistas Gisela Schmidt e Karin Rosenbaum.</t>
  </si>
  <si>
    <t>no seu currículo constam trabalhos para lojas modernas como Miss "Selfridges", e Red or Dead.</t>
  </si>
  <si>
    <t>Com extrema simplicidade e economia  dão conta de revelar a o espectador um procedimento fundamental do artista goiano em seu trabalho.</t>
  </si>
  <si>
    <t>Procedimento que vai ser confirmado quando o documentário apresenta outros trabalhos de Siron Franco.</t>
  </si>
  <si>
    <t>O trabalho foi concluído em 1992  mas só agora está sendo comercializado.</t>
  </si>
  <si>
    <t>É a primeira vez que estes trabalhos são expostos publicamente.</t>
  </si>
  <si>
    <t>Uma parte dos trabalhos expostos ( " entre 150 e 200 obras " ) irá ser vista em Porto Alegre  Brasília  Fortaleza e Rio.</t>
  </si>
  <si>
    <t>Posta em estes termos a discussão derrapa em " principismos "  deixando davaliar a relação específica que cada trabalho estabelece entre narrativa e linguagem.</t>
  </si>
  <si>
    <t xml:space="preserve"> Teresa   um trabalho de 16 minutos sobre a vida cotidiana de presidiários dirigido por Caco Pereira de Souza e Kiko Golfman  foi exibido logo após " Titicut Follies "  do clássico documentarista americano Frederick Weissman  sobre o cotidiano de uma prisão para doentes mentais.</t>
  </si>
  <si>
    <t>Apesar da temática semelhante  o trabalho dos jovens brasileiros difere radicalmente do trabalho do consagrado americano.</t>
  </si>
  <si>
    <t>sem ortodoxias é possível apreciar os dois trabalhos.</t>
  </si>
  <si>
    <t>É ainda diferente do trabalho do XPTO por outros motivos.</t>
  </si>
  <si>
    <t>Faz a caricatura de sua sociedade  no mais simbólico dos seus trabalhos.</t>
  </si>
  <si>
    <t>Mas o funk especial das batidas  os samplers bem escolhidos  os refrões fáceis e brilhantes  o apitinho presente em quase todas as faixas e mais sua voz naturalmente blasé ajudaram a transformar seu trabalho de estréia em mais que um sucesso fonográfico ( com seus 4 milhões de cópias vendidas só nos Estados Unidos ).</t>
  </si>
  <si>
    <t>124 trabalhos documentam modernidade da Bauhaus Editoria: Ilustrada PáGINA: 5-4 124 trabalhos documentam modernidade da Bauhaus João Máximo da sucursal do Rio Exposição: Fotografia da Bauhaus Onde: Palácio da Cultura  salão Carlos Drummond de Andrade ( r.</t>
  </si>
  <si>
    <t>nesse ambiguidade  o trabalho de Valeska Soares tenda sofrer os equívocos de uma apreensão por o lado " feminista ".</t>
  </si>
  <si>
    <t>Por que você escolheu William Wallace? Você acha que um filme sobre um herói escocês do século 13 terá o mesmo potencial comercial que seus trabalhos anteriores? Espero que sim.</t>
  </si>
  <si>
    <t>Descontração e trabalho árduo marcam as filmagens com diretor Editoria: Ilustrada PáGINA: 5-1 Descontração e trabalho árduo marcam as filmagens com diretor Especial para a Folha  de Dublin Atrás das câmeras  Mel Gibson faz o épico " Braveheart " parecer uma comédia.</t>
  </si>
  <si>
    <t>O clima de bom humor  no entanto  não compromete a seriedade do trabalho.</t>
  </si>
  <si>
    <t>Segundo o diretor Gibson  todos os atores estão desenvolvendo um ótimo trabalho  " completamente absorvidos por seus personagens ".</t>
  </si>
  <si>
    <t>O festival só se realiza graças a o trabalho beneficente das organizadoras.</t>
  </si>
  <si>
    <t>Só de Vincente Minnelli vêm quatro trabalhos: " Uma Cabana no Céu " ( seu primeiro filme )  " Agora Seremos Felizes "  " O Pirata " e " A Roda da Fortuna " ( estes dois são pontos altos de sua carreira ).</t>
  </si>
  <si>
    <t>Para completar  há " Sangue na Lua "  de Robert Wise ( o trabalho mais humilde da série ) e " Josey Wales, O Fora da Lei "  de Clint Eastwood  o homem que reabilitou o faroeste.</t>
  </si>
  <si>
    <t>Serão 17 dias em que 180 produções serão exibidas  incluindo trabalhos de novos diretores norte-americanos e cineastas do Terceiro Mundo.</t>
  </si>
  <si>
    <t>O novo trabalho de Branagh  que promete trazer uma visão mais fiel a a história original de Frankenstein  é um dos filmes mais esperados de este fim dano.</t>
  </si>
  <si>
    <t>Os trabalhos devem deter a desgaste  limpar  extrair material orgânico e selar as rachadoras do monumento.</t>
  </si>
  <si>
    <t>Antes que discutir aspectos macro e micro- estéticos do trabalho de Arnaldo  os escrevinhadores que pontificam em nosso jornalismo cultural preferiram bater na tecla hiperdesgastada: a mistura de gêneros ou códigos artísticos é um atestado de " decadência " da arte  típica da produção estética da modernidade.</t>
  </si>
  <si>
    <t>Tanto é assim que cada grupo de trabalho termina proponde o uma secretaria especial  diretamente ligada a o presidente da República.</t>
  </si>
  <si>
    <t>Sua vida  seu envolvimento com Oswald e o modernismo tornaram se conhecidos graças a o trabalho de Augusto de Campos - a o contrário da maioria dos " engajados "  Pagu foi realmente " a as massas "  trabalhando e convivendo com operários a partir de 1931.</t>
  </si>
  <si>
    <t>Pagu em livro e em filme Editoria: Mais! PáGINA: 6-13 Pagu em livro e em filme da Redação Se Pagu  desaparecida durante anos da memória  voltou a circular em grande estilo  isso se deve a o trabalho de Augusto de Campos.</t>
  </si>
  <si>
    <t>Em esta obra notável devemos buscar o perfil do método que presidiu a a concepção e ordenação de " As Ciências no Brasil ": levantamento histórico das origens remotas  aparecimento do trabalho sistemático  sua consolidação e  afinal  a situação do momento.</t>
  </si>
  <si>
    <t>nas ciências biológicas  por exemplo  foi o caso do trabalho de instituições isoladas  como Manguinhos com Oswaldo Cruz e Carlos Chagas ; e mesmo de laboratórios particulares  como os dos irmãos Osório de Almeida  Álvaro e Miguel.</t>
  </si>
  <si>
    <t>De fato  foi educado por os jesuítas  que enquadraram a sua personalidade impulsiva e imperiosa numa disciplina exigente  adotada por ele para sempre como componente da sua norma de trabalho.</t>
  </si>
  <si>
    <t>Graças a ela ganhou uma visão renovada do processo educacional e  a despeito da herança autoritária de seus mestres  tendeu a as atitudes rebeldes  acolhendo as inovações e lutando por a pedagogia da persuasão  do aprendizado tolerante e do trabalho de equipe.</t>
  </si>
  <si>
    <t>Diga se de passagem que  além da familiaridade de especialista com as chamadas ciências humanas  tinha boa informação a respeito das outras e foi sempre leitor atento dos trabalhos de divulgação científica.</t>
  </si>
  <si>
    <t>Se a essa tendência literária e livresca  que constitui um dos maiores perigos a o desenvolvimento das ciências no país  acrescentarmos o " medo das idéias "  que é um traço do espírito burguês e especialmente do militar e do eclesiástico  o nosso individualismo  rebelde e anárquico  avesso a o trabalho em equipes e a o espírito de cooperação  e a indiferença  se não a aversão  ligada a uma velha herança cultural  por o pensamento puro  por a especulação filosófica e por a pesquisa científica  ainda não se terá completado o quadro sombrio das dificuldades que levantam a os progressos da ciência no Brasil e se acham ligadas a a própria armadura econômica e social que caracterizou por largos séculos a nossa civilização.</t>
  </si>
  <si>
    <t>O cientista diz que não há trabalhos feitos para um desenvolvimento auto-sustentável da região.</t>
  </si>
  <si>
    <t>O trabalho Leal rendeu 12 patentes a o instituto onde trabalha.</t>
  </si>
  <si>
    <t>Duas bastam para financiar o trabalho que as geraram.</t>
  </si>
  <si>
    <t>Sob a liderança de Michael I. Lerman  Berton Zbar  W. Marston Linehan e Eamona R. Maber  a equipe publicou seu trabalho original em " Science ".</t>
  </si>
  <si>
    <t>Os trabalhos subsequentes foram reduzindo cada vez mais essa região no cromossomo 3  possibilitando extrair genes um a um e testar los para ver se estavam relacionados a a doença.</t>
  </si>
  <si>
    <t>Cooperação Científica Editoria: Mais! PáGINA: 6-19 Em 1991  11 $% dos trabalhos científicos e tecnícos publicados em todo o mundo traziam o nome de cientistas de mais de um país - o dobro da proporção de dez anos antes.</t>
  </si>
  <si>
    <t>tem interesse literário o trabalho de Fiama Hesse Pais Brandão ( Cântico Maior  1985 )  poeta portuguesa que procurou extrair  de várias versões e glosas do original hebraico  um texto cumulativo  em palimpsesto  que desemboca  por vezes  numa semântica aleatória e quase surreal  simultaneísta: uma " colagem " antes do que uma tradução.</t>
  </si>
  <si>
    <t>De minha parte  na Jinha dos trabalhos que venho realizando no campo da poesia bíblica ( " Qohélet, o-que Sabe " $ Eclesiastes  1990 ; " "Bere", shith "  1993 )  procurei manter a concreção e a direticidade do texto hebraico  texto cantante e conciso  provido de uma imagética despojada  que nada tem dornamental e que rejeita a vestimenta edulcorada que lhe impõe o " beletrismo " acadêmico.</t>
  </si>
  <si>
    <t>) nesse meu trabalho de trans-criação »revela ainda referir que continuei usando o sistema de marcar com espacejamento e signos especiais ( ) a incidência dos acentos disjuntivos assinalados no texto massorético por neumas ( os "te", amim )  sobre os quais chamou a atenção Henri Meschonnic  por sua importância o recorte rítmico-prosódico do poema.</t>
  </si>
  <si>
    <t>Depois de mostra na galeria Nara Roesler  os trabalhos darthur Luiz Piza e Luiz Paulo Baravelli  entre outros serão leiloados terça-feira no Columbia - em prol da Campanha pela Fome.</t>
  </si>
  <si>
    <t>Segundo Fiori  ao viabilizar sua candidatura com uma coalização a a direita  FHC estaria tentando reconduzir a burguesia nacional a a condição de sócia-menor e dependente do capitalismo mundial - conforme o próprio FHC apontara em seus trabalhos sociológicos.</t>
  </si>
  <si>
    <t>Coincidência ou não  os ensaios de Burgess e Koestler - este  como convém  já divertido no título ( " Uma contração de 15 músculos faciais " ) - são dois dos trabalhos mais deleitáveis da antologia.</t>
  </si>
  <si>
    <t>LÊNIN Por TRÓTSKI Editoria: Mais PáGINA: 6-5 Lênin por Trótski A exaustão provocada por o trabalho pesado e excessivo durante vários anos arruinou a saúde de Lênin.</t>
  </si>
  <si>
    <t>De João Cabral a Caetano Veloso  passando por os que não apreciam seu trabalho.</t>
  </si>
  <si>
    <t>Seu trabalho  para estes  é um modelo a ser negado e abandonado.</t>
  </si>
  <si>
    <t>Autor de " Bicho Papel " ( 1975 ) e " Outros Poemas " ( 1993 ) Sai coletânea na Argentina Editoria: Mais PáGINA: 6-13 Sai coletânea na Argentina da Redação Acaba de sair na Argentina a antologia bilíngue " Poema "  da obra de Augusto de Campos  incluindo desde os trabalhos de seu primeiro livro  " O Rei Menos o Reino "  até sua obra mais recente.</t>
  </si>
  <si>
    <t>Tendo em vista o volume de trabalhos monográficos acumulados ao longo de esses anos  penso que é o momento  sem eliminar as monografias  de retomar o mural.</t>
  </si>
  <si>
    <t>no conjunto  o trabalho pretende dar conta de mais de 400 anos de história  chegando até 1930.</t>
  </si>
  <si>
    <t>Ao deslocar o tráfico negreiro e a organização do trabalho para o centro da engrenagem  Alencastro recoloca o debate  ainda que as diferenças entre ambos apareçam atenuadas por um inegável ar de família.</t>
  </si>
  <si>
    <t>Segundo ele  a voga da história das mentalidades foi importada da França de forma atabalhoada  sem que por aqui os profissionais do ramo fizessem o trabalho prévio de estudar minuciosamente as datas e os personagens fundamentais  na melhor tradição escolar e positivista que pauta a formação de qualquer historiador francês.</t>
  </si>
  <si>
    <t>Tratando se de um panorama  retomei formulações de trabalhos anteriores.</t>
  </si>
  <si>
    <t>Mas os mitos são frágeis  e bastou um trabalho jornalítico para demonstrar que as coisas não foram bem assim.</t>
  </si>
  <si>
    <t>Os livros de Habermas foram traduzidos para o português do original alemão e os intérpretes de Habermas no Brasil  em sua maioria  foram estudar lo na Alemanha ou de lá deixaram vir seus últimos trabalhos.</t>
  </si>
  <si>
    <t>O interessante trabalho de David Ingram  " Habermas e a Dialética da Razão "  lançado recentemente por a Editora da Universidade de Brasília e cuidadosamente traduzido do original inglês por Sérgio Barth  inaugura uma nova etapa da recepção de Habermas no Brasil.</t>
  </si>
  <si>
    <t>Como o próprio Ingram argumenta  seu livro pouco teria a acrescentar a o magnífico trabalho de McCarthy ( " The Critical Theory of Juergen Habernas "  MIT Cambridge  1978 )  se nesse trabalho já tivesse sido contemplada a " Teoria da Ação Comunicativa " ( 1981 ).</t>
  </si>
  <si>
    <t>Ingram pôde beneficiar se duplamente do esforço pioneiro de McCarthy nos Estados Unidos  baseando se em sua interpretação e sua tradução de Habermas ; pois foi McCarthy quem assumiu o trabalho espinhoso de traduzir o " opus magnum " de Habermas " Theorie des kommunikativen Handelns " ( 1981  dois volumes com um volume complementar publicado em 1983 ) para o inglês.</t>
  </si>
  <si>
    <t>nesse trabalho interpretativo  ele procede de forma mais didática que criativa  pois prepara  num passo inicial  o leitor no uso dos conceitos e na compreensão da teoria de Weber  Lukács  Mead  Durkheim  Parsons  entre vários outros  para  num segundo passo  apresentar os argumentos que Habermas desenvolve para criticar los  complementar los  utilizar los como pontes para chegar a sua teoria e prática discursiva  que substitui o monólogo por o diálogo  o trabalho por a linguagem.</t>
  </si>
  <si>
    <t>Estes dois exemplos mostram que traduzir um texto dou sobre Habermas é mais do que um trabalho mecânico.</t>
  </si>
  <si>
    <t>Ele faria um trabalho insano de arrumação de esses fragmentos  criando um encadeamento  um enredo  ainda que sumário e incisivo  porém essas notas apressadas e cruas têm um encanto peculiar e  a partir da edição de 1990  passam a existir de modo mais completo.</t>
  </si>
  <si>
    <t>Por exemplo  em seu livro sobre o pai  Nathalie Babel afirma que a referência feita por ele  em sua autobiografia sucinta  a trabalhos que teria desenvolvido junto a a " Tcheká "  a instituição responsável por a luta contra os opositores a o regime  seria a uma vontade de agradar a as autoridades e decorreria também de seu pendor para as mistificações.</t>
  </si>
  <si>
    <t>Mas Lygia vai mais longe: ela quer a desreificação da existência individual e coletiva  a descoagulação das formas  a conquista de uma fluidez nos processos de subjetivação: um plasmar se  como ela diz deixar se descosturar e costurar por o fervilhar do trabalho subterrâneo das forças e fluxos de nosso bicho  germinação que se opera em silêncio e que pede um corpo de pensamento  darte  de existência  etc.</t>
  </si>
  <si>
    <t>Sessão do trabalho sobre Lygia Clark que venho desenvolvendo com um grupo de acompanhantes terapêuticos SUELY ROLNIK é psicanalista e professora titular da PUC-SP ( pontifícia Universidade Católica de São Paulo ).</t>
  </si>
  <si>
    <t>O texto original foi submetido a algumas adaptações feitas por Domingos de Oliveira e rebatizado como " As Guerreiras do Amor "  o que resultou em trabalho aquém do original.</t>
  </si>
  <si>
    <t>H. G. Wells ( 1866-1946 ) escritor britânico Justiça para cientistas Editoria: Mais PáGINA: 6-18 Justiça para cientistas Julgamento do trabalho de pesquisadores deveria ser decidido entre colegas ISAIAS RAW Especial para a Folha É difícil a situação da Justiça  quando procura resolver uma pendência aplicando leis ou regras estabelecidas para outras atividades sobre a qual tem pouca vivência.</t>
  </si>
  <si>
    <t>Para permitir a discussão de idéias e resultados preliminares  existem os congressos científicos  onde de forma suscinta são apresentados trabalhos em andamento.</t>
  </si>
  <si>
    <t>na capital alemã  passou a expor em público trabalhos que antes guardava para suas notas e discussões privadas.</t>
  </si>
  <si>
    <t>O Juscelino mesmo: eu mostrava o projeto e antes de ver  ele já dizia: formidável ! Era meu amigo e tinha confiança no meu trabalho.</t>
  </si>
  <si>
    <t>Fiz o meu trabalho de arquiteto e o Juscelino mostrou que era um homem livre  de espírito aberto.</t>
  </si>
  <si>
    <t>Depois de 15 dias enteguei a casa para ele  a minha casa  e disse: olha  você fica com a casa  já que o seu trabalho é mais importante.</t>
  </si>
  <si>
    <t>Quando fiz  por exemplo  o Museu de Niterói  que é um dos trabalhos que gosto mais  surgiu espontaneamente.</t>
  </si>
  <si>
    <t>Como é ser verbete de enciclopédia? Naturalmente me agrada quando vejo que o meu trabalho é aplaudido.</t>
  </si>
  <si>
    <t>Só durante a Segunda Guerra seu trabalho passou a ser reconhecido.</t>
  </si>
  <si>
    <t>Escreveu para um importante editor em São Paulo  se apresentando e oferecendo seus trabalhos inéditos.</t>
  </si>
  <si>
    <t>Por que o editor não pede para ler o meu trabalho? nem a crítica do editor a gente pode ter? "  se indigna.</t>
  </si>
  <si>
    <t>Encetando a revista  o trabalho de um pesquisador eminente como J. Bottero pode ser tomado como índice de orientações observadas também em outros textos de esse número.</t>
  </si>
  <si>
    <t>Além do painel sobre adivinhação  a nova revista apresenta um outro conjunto de trabalhos  sobre " Estudos clássicos e modernidade ".</t>
  </si>
  <si>
    <t>Mas o esforço de desprovincianizar a compreensão da cultura e da sociedade brasileira  aproximando a dos parâmetros da crítica européia  associa o trabalho de Rosenfeld a o das primeiras gerações de intelectuais formados por a USP.</t>
  </si>
  <si>
    <t>Duas imposições que  em raros casos  deixam de afetar a integridade do trabalho artístico.</t>
  </si>
  <si>
    <t>O próprio trabalho da memória não é pedido a o sujeito  mas  por assim dizer  a seu corpo: volta se a a hipnose e mesmo a o uso do soro da verdade ( cf. " Newsweek International "  do último 13 de dezembro ).</t>
  </si>
  <si>
    <t>O trabalho foi feito no final dos anos 80  mas só foi divulgado agora  devido a uma " abertura " nos laboratórios federais dos EUA  interessados em mostrar seu papel na sociedade.</t>
  </si>
  <si>
    <t>Já a rede "McDonalds", não divulgou o resultado do trabalho.</t>
  </si>
  <si>
    <t>Kuzay agora voltou a um trabalho mais associado com um laboratório como o Argonne.</t>
  </si>
  <si>
    <t>Wilson  que pouco depois faleceu  publicou atualização confirmatória  a seu ver  do primeiro trabalho  assim como os resultados de pesquisa que indica explosão na variação das sequências de DNA há cerca de 60 mil anos  o que não seria de esperar em populações mais ou menos estáveis quanto a o número.</t>
  </si>
  <si>
    <t>Quando ele se move  o material têm o comportamento de um fluido "  disse a a Folha Xiao-lun Wu  da Universidade de Pittsburgh ( EUA )  autor de trabalho sobre ampulhetas publicado na revista especializada " Physical Review Letters ".</t>
  </si>
  <si>
    <t>Que reúne em maio trabalho de seis artistas sobre os temas feminilidade  credibilidade e repetição.</t>
  </si>
  <si>
    <t>O arquiteto Bruno Padovano baixa dia 1º. numa aldeia indígena no sul do Paraná para desenvolver um trabalho local.</t>
  </si>
  <si>
    <t>Antes de ser inventor  Baylis trabalhou num submarino  Hoje  gerencia uma piscina em Londres.</t>
  </si>
  <si>
    <t>Os viajantes em questão  de Bronislaw Malinovski a Claude Lévi-Strauss  são os antropólogos que realizaram trabalho de campo e escreveram algumas das principais narrativas modernas: " Os Argonautas do Pacífico Ocidental " e " Tristes Trópicos ".</t>
  </si>
  <si>
    <t>Como capítulo da história da literatura  porém  o trabalho dalexandrian peca por a falta de definições precisas e danálises mais rigorosas em função de resumos sucessivos e de uma fraseologia lírico-surrealista um tanto excessiva.</t>
  </si>
  <si>
    <t>Editoria: Mais! PáGINA: 6-14 Ciência Hoje A revista da Sociedade Brasileira para o Progresso da Ciência traz em dezembro artigo sobre Ludwig Boltzmann  considerado um dos maiores nomes da física moderna por ses trabalhos em teoria cinética dos gases e mecânica estatística.</t>
  </si>
  <si>
    <t>Destaca trabalhos dalbert Einstein  por mostrar que o tempo não é absoluto  e da mecânica estatística  por tentar explicar o sentido em que ele corre.</t>
  </si>
  <si>
    <t>O trabalho de Nolan  porém  é sério.</t>
  </si>
  <si>
    <t>Klaus Goldmann  um curador do museu berlinense  fez um trabalho de detetive durante anos tentando descobrir o paradeiro do tesouro.</t>
  </si>
  <si>
    <t>SÉRGIO ABRANCHES é cientista político ; seu trabalho mais recente foi editado em " Ensaios sobre a Cultura da Inflação " ( Relume-Dumará ) O ideólogo da terceira via Editoria: Mais PáGINA: 6-5 O ideólogo da terceira via Mangabeira Unger  do PDT  expõe projeto alternativo a Lula e FHC da Reportagem Local " A ladainha brizolista das perdas internacionais nunca foi tão atual  justamente agora que saiu de moda ".</t>
  </si>
  <si>
    <t>A cada proibição de ajudado governo a os produtores se contrapõe  nos conflitos sobre a nova ordem econômica mundial  uma polêmica sobre o " dumping social " a concorrência montada sobre o aviltamento do trabalho.</t>
  </si>
  <si>
    <t>Em termos muito sintéticos: O trabalho acadêmico de FHC pode ser todo ele definido como uma busca incansável dos " nexos científicos " entre os interesses e objetivos desenhados por as situações " histórico-estruturais " e os caminhos possíveis que vão sendo construídos politicamente nas sociedades concretas por os grupos sociais e suas coalizões de poder.</t>
  </si>
  <si>
    <t>Durante os anos 70  o trabalho intelectual de FHC consistiu em demonstrar que esta " situação estrutural " não impedia o crescimento econômico nno associava necessariamente a um só modelo social e político.</t>
  </si>
  <si>
    <t>Só dentro de um esforço de essa natureza podo leitor de hoje compreender a originalidade da análise do que Polanyi chama de " desincrustação " da economia  fruto da mercantilização da terra e do trabalho sob o capitalismo  processo este correspondente a a barbárie moderna.</t>
  </si>
  <si>
    <t>Mais do que concluir sobre a influência da televisão  os trabalhos incluídos nesse volume contribuem para informar sobre a pluralidade de relações possíveis entre televisão  Estado e eleições na América Latina.</t>
  </si>
  <si>
    <t>Ora  temos agora no importante trabalho de Willi Bolle  " Fisiognomia da Metrópole Moderna "  mais um estudo sobre esse pensador judeu  alemão  marxista  teólogo e poeta que parece fascinar  justamente por sua pluralidade de rostos e de estilos  nosso fin-de-siècle desorientado.</t>
  </si>
  <si>
    <t>Só que o trabalho de Willi Bolle vai a atropelo das apropriações apressadas e das citações complacentes ; fará  sem dúvida  data na recepção de Benjamin no Brasil.</t>
  </si>
  <si>
    <t>O próprio autor   assume reiteradas vezes  o caráter " comparativo " de seu trabalho ; noutra ocasião  também o define  com bastante clareza  como sendo " um ensaio " que " se situa no campo intermediário entre as histórias da literatura e da cultura as quais se distingue por o seu caráter monográfico - e  por outro lado  as biografias sobre Benjamin  das quais se diferencia por o enfoque de determinadas forças históricas e questões do imaginário social ".</t>
  </si>
  <si>
    <t>Assim  o trabalho de Bolle me parece muito mais convincente nas suas análises históricas do contexto de produção da obra benjaminiana ( a excelente segunda parte ) que nas tentativas de encontrar em Benjamin um modelo historiográfico  válido também para nós.</t>
  </si>
  <si>
    <t>sem análise de como os atores construíram as categorias que põem nação não se pode compreender os princípios que organizam o próprio trabalho de produção simbólica da realidade.</t>
  </si>
  <si>
    <t>É um poeta que nos oferece muito  ao nos pedir tão pouco: só a sensibilidade mínima que se abra a o recolhimento das confissões íntimas e das súbitas epifanias  dos trabalhos da memória e das cenas urbanas devassadas por o olhar lírico.</t>
  </si>
  <si>
    <t>Trata se de um trabalho claramente inferior a o restante da sua obra nesses aspectos e já se aventou a hipótese de que o autor teria mexido bastante no texto  para editar lo  caso tivesse tido tempo para isso.</t>
  </si>
  <si>
    <t>Os quatro volumes até agora lançados por a Presses Universitaires de France foram o terceiro  compreendendo textos de 1894-99 ; o 8º  com obras de 1914-15 ; o 16º e o 17º  com trabalhos de 1921-25.</t>
  </si>
  <si>
    <t>Para seu trabalho  recolheu os índices diários de fechamento das Bolsas de Frankfurt  Bruxelas  Londres  Tóquio e um índice composto dos Estados Unidos entre janeiro de 1980 e fevereiro de 1992.</t>
  </si>
  <si>
    <t>Dois belgas fizeram um trabalho com os mesmos resultados sobre as cotações dólar-marco e dólar-iene  diz o holandês.</t>
  </si>
  <si>
    <t>Muito cresceu nos tempos recentes o interesse por os buracos negros que  a partir dos trabalhos de Schwarzschild em 1916  passaram a ser objeto de muitas especulações teóricas sobre sua natureza  estrutura  formação e destino.</t>
  </si>
  <si>
    <t>São um recibo histórico de que queria acompanhar os trabalhos do núcleo de estudos psicanalíticos em São Paulo  que em 1944 se consolidaria como a SBPSP.</t>
  </si>
  <si>
    <t>Para Durval  a atitude de Langsner  ao jogar com o prestígio alcançado por o nome de Freud  comprometeria " uma boa parte do trabalho frutuoso " exercido por os psicanalistas de São Paulo.</t>
  </si>
  <si>
    <t>Segundo ela  o baiano Juliano também teve acesso a todos os trabalhos do pai da psicanálise entre 1896 e 1897.</t>
  </si>
  <si>
    <t>Cordiais saude ações Seu Freud Carta A OSÓRIO César 10 de janeiro de 1927 Prezado colega ! Agradeço lhe a amável remessa do seu trabalho " Memórias do Hospital de Juquery "  a o qual pude ter acesso no idioma francês.</t>
  </si>
  <si>
    <t>Caso seja sua intenção nos remeter a tradução para o alemão do seu novo trabalho  posso prometer lhe que o mesmo será recebido de bom grado em nossa revista " Imago ".</t>
  </si>
  <si>
    <t>Foi o primeiro chefe de Estado moderno a tornar sistemático um trabalho de propaganda em torno de sua figura  sabendo que uma sociedade menos cristã que a medieval teria de usar meios de controle das consciências diferentes dos que a religião antes geria.</t>
  </si>
  <si>
    <t>As atividades incluem leituras de trechos dobras publicadas ( em português  com tradução simultânea para o alemão )  seminários  simpósios e reuniões de trabalho com escritores alemães  agentes literários e editores  e se encerram no próximo dia 10 de junho.</t>
  </si>
  <si>
    <t>Congresso de química reúne mais de mil trabalhos em Minas Gerais Editoria: Mais PáGINA: 6-14 Congresso de química reúne mais de mil trabalhos em Minas Gerais Lúcia CAMARGO Free-lance para a Folha mais de mil trabalhos foram apresentados na 17ª Reunião Anual da Sociedade Brasileira de Química  de 24 a 27 de maio em Caxambu ( MG ).</t>
  </si>
  <si>
    <t>Um exemplo foi o trabalho de Giuseppe Rotilio  da Universidade Tor Vergata  em Roma.</t>
  </si>
  <si>
    <t xml:space="preserve"> O professor é treinado para desenvolver todo um trabalho reflexivo.
</t>
  </si>
  <si>
    <t>dos professores da USP procurados por a Folha nenhum quis dar declarações  alegando desconhecer o trabalho de Lipman.</t>
  </si>
  <si>
    <t>O interesse de ele na formação de comunidades de trabalho com o intuito de chegar a a alfabetização está muito próximo do nosso interesse em formar comunidades de investigação para fazer as crianças chegarem a uma solidariedade social que possa melhorar sua educação.</t>
  </si>
  <si>
    <t>Que vantagens você vê em preferir uma história da filosofia mais centrada nas questões do que na tecnologia interna dos sistemas filosóficos? Trata se de um livro ( ou de uma pequena série de livros )  de caráter introdutório  e penso que esta modalidade de trabalho só vale a pena se você procurar interessar o leitor mostrando lhe o surgimento de problemas e temas que fazna filosofia nascer e permanecer na chamada cultura ocidental.</t>
  </si>
  <si>
    <t>Como será esse trabalho? Inicialmente seria a publicação de minha tese de livre-docência ( de 1977 )  com uma revisão.</t>
  </si>
  <si>
    <t>Em filosofia e demais disciplinas humanistas  o trabalho é paciente o que propicia o desenvolvimento da sensibilidade e do pensar  experiências que  sabemos  demanda toda uma educação.</t>
  </si>
  <si>
    <t>Se a filosofia é  como dizia Hegel  pássaro crepuscular que alça vôo a o anoitecer quando o longo trabalho do dia já se realizou se o saber começa tarde é também por começar cedo: recepcionar as obras do passado é tarefa árdua  pois necessita tornar las inteligíveis a a luz do presente.</t>
  </si>
  <si>
    <t>. Reconhecer a dimensão afetiva do exercício político foi o polo central em torno da qual se desenvolveu o trabalho de Pierre Ansart  autor de " Os Excluídos da História: Operários, Mulheres, Prisioneiros   " ( (Paz e Terra) ).</t>
  </si>
  <si>
    <t>Esse interesse por os trabalhadores pode ter la conduzido a escrever uma história militante? Pode se dizer que a origem é militante  o desejo de dar a palavra a aqueles que não a tem  mas os procedimentos de trabalho  a o contrário  procuram ser muito rigorosos e científicos.</t>
  </si>
  <si>
    <t>Pouco depois  Kip  um jovem sikh oriundo do Punjab  oficial do exército britânico e perito em desarmar minas chega a o local para realizar seu trabalho e acaba se juntando a os outros três.</t>
  </si>
  <si>
    <t>Há uma espécie de colagem em seu trabalho.</t>
  </si>
  <si>
    <t>A pesquisa de Rosenberg dá suporte a o trabalho de Cairns  pois as mutações vantajosas só ocorreram depois que as bactérias tiveram contato com o meio  " aprendendo " a comer açúcar.</t>
  </si>
  <si>
    <t>A ação da Polícia Federal em este caso foi acompanhada por o sereno e eficiente trabalho de três procuradores da República  especialmente designados para o caso  que formularam uma extensa denúncia contra quatro garimpeiros por sete crimes diferentes  desde contrabando  ocultação de cadáver até formação de quadrilha ou bando  além do genocídio.</t>
  </si>
  <si>
    <t>Bons tempos  suspirarão alguns  quando era o avanço do marxismo  real ou suposto  que ainda mantinha teóricos liberais em sobressalto ; em trabalhos mais recentes Sartori já se pergunta se a democracia liberal  que vê como vitoriosa  saberá " resistir a si mesma "  saberá jogar bem o seu jogo.</t>
  </si>
  <si>
    <t>dos 74 trabalhos sobre luciferina e luciferase registrados no banco de dados do " Chemical Abstract " durante cinco anos  até junho de 1993  25 se referiam a aplicações de esse tipo.</t>
  </si>
  <si>
    <t>Uma hipótese  levantada por o pesquisador francês Pierre Raibaud ( um dos nove co-autores do trabalho de Nicoli  aceito para publicação por a revista alemã " Microecology and Therapy " )  é a de que as E. coli usadas têm um componente a menos a duplicar os plasmídios - na hora de reproduzir se.</t>
  </si>
  <si>
    <t>Política A preocupação política aparece de muitas formas e maneiras no meu trabalho.</t>
  </si>
  <si>
    <t>Mas  por vezes  ela é mais subliminar  quando  por exemplo  trabalho com peças do mobiliário  com mesas e cadeiras reperspectivadas  com xícaras distorcidas.</t>
  </si>
  <si>
    <t>Alguma sutileza  nos trabalhos  pode permitir que eles tenham uma leitura mais estendida no tempo.</t>
  </si>
  <si>
    <t>Esta espécie de paradoxo  ser ao mesmo tempo geométrico e expressionista  marca meu trabalho.</t>
  </si>
  <si>
    <t>Todo o meu trabalho e não somente os " Dilatáveis " parte da imagem fotográfica e do antidesign.</t>
  </si>
  <si>
    <t>no percurso do meu trabalho transformei distorções lineares das figuras em silhuetas.</t>
  </si>
  <si>
    <t>Não reside em esta " atitude " portanto a qualidade do trabalho de Regina  que se assemelha - - a a maioria da produção atual vinculada a as vertentes que - se pode chamar de " conceituais ".</t>
  </si>
  <si>
    <t>Seu trabalho tem força narrativa.</t>
  </si>
  <si>
    <t>certo Carlos Basualdo quando diz que  referindo se a outro trabalho semelhante de Regina  " a desproporcionalidade entre sombras e objetos gera um processo que vai além da anamostose em sua violação das leis da perspectiva " ( Revista " ArtForum "  Nova York  novembro de 1993 ).</t>
  </si>
  <si>
    <t>As questões tratadas por Regina  em este trabalho  remontam a o impressionismo ( final do século 19 )  momento em que se inicia a dissolução da figura na pintura.</t>
  </si>
  <si>
    <t>no primeiro trabalho do conjunto  intitulado " O Discurso "  uma enorme sombra de uma autoridade lendo  de uma tribuna  um texto parece querer esmagar os ouvintes ausentes.</t>
  </si>
  <si>
    <t>A tênue curva dramática observada em " Written " cede lugar para um trabalho narrativo muito mais sofisticado  que além de combinar palavra e imagem problematiza a própria narração.</t>
  </si>
  <si>
    <t>das três novelas póstumas  a única a ter aparecido como edição crítica no conjunto dobras críticas que vem sendo editadas sob a coordenação de Carlos Reis e publicadas em Portugal  por a Imprensa Nacional-Casa da Moeda  é " A Capital! " e o ponto de exclamação é o resultado do trabalho magnífico de editoração crítica realizado por Luiz Fagundes Duarte  de que resultou um texto bastante diferente daquele publicado nos anos 20 por José Maria  filho do romancista.</t>
  </si>
  <si>
    <t>Em esta edição da Imago  embora se faça referência a a edição de 1925  não há qualquer menção a a edição de 1970 e o leitor fica sem saber se o trabalho de preparação do texto  que é creditado a Leda Tenória da Mota e Arthur Nestrovski  levou em conta as duas edições ou somente é transcrição fiel da primeira.</t>
  </si>
  <si>
    <t>Um dos aspectos mais instigantes do trabalho daumont em " A Imagem " é sentirmos o peso de conceitos formados dentro do quadro do horizonte pictórico e escultural  sendo flexionados a partir de elementos próprios a imagnobtida através da mediação da câmera.</t>
  </si>
  <si>
    <t>O trabalho de Jacques Aumont insere se um pouco mais dentro de essa linha com uma reflexão aprofundada sobre cinema e pintura em " "L", Oeil Interminable-Cinéma et Peinture " ( 1989 )  debruçando se igualmente num aspecto central da cinematografia  que é a imagem do rosto e do olhar ( " Du Visage ai Cinéma "  1992 ).</t>
  </si>
  <si>
    <t>mais estimulante no trabalho de este autor  e em particular em " A Imagem "  é  a meu ver  a possibilidade que se vislumbra de se pensar a imagem contemporânea de uma maneira dinâmica  ao largo do traçado do evolucionismo tecnológico.</t>
  </si>
  <si>
    <t>Mas o essencial do trabalho é  mesmo  comparar brancos e negros  hoje e ao longo do último meio século  do ponto de vista da capacidade cognitiva.</t>
  </si>
  <si>
    <t>Certo  meu trabalho também é publicidade  mas não se inspira em estes dois estilos que são o exemplo mesmo da falta de criatividade.</t>
  </si>
  <si>
    <t>É uma crítica frequente a o seu trabalho  ou seja  a a idéia de que não se deve tocar em certos temas  como se fossem sagrados.</t>
  </si>
  <si>
    <t>O que se pode chamar de ruptura em meu trabalho ocorreu a partir de 1981  quando abandonei definitivamente minhas posições formalistas.</t>
  </si>
  <si>
    <t>Sou marxista há 30 anos  meus trabalhos todos se situam sob a luz de uma concepção marxista do cinema.</t>
  </si>
  <si>
    <t>Se as feministas americanas negligenciam os conceitos marxistas  é por ignorância ou sectarismo  o que só faz enfraquecer seu trabalho.</t>
  </si>
  <si>
    <t>Admiro o trabalho das feministas americanas  mas tenho consciência de que falta sistematicamente a relação de classes em sua abordagem.</t>
  </si>
  <si>
    <t>Aliás  os trabalhos de eles me entediam profundamente.</t>
  </si>
  <si>
    <t>Talvez ainda tenha alguma utilidade para as pessoas que faznum trabalho acadêmico.</t>
  </si>
  <si>
    <t>Não estou com disposição para trabalhos acadêmicos  mas para trabalhos políticos.</t>
  </si>
  <si>
    <t>Foi sobre este trabalho que eles falaram em entrevista a a Folha.</t>
  </si>
  <si>
    <t>Ciente de estar pisando em trilhas pouco batidas e pagando o ônus de uma tese acadêmica  Toller Gomes desperdiça grande parte do livro e do seu talento em justificativas teóricas e reconstituições bibliográficas rigorosamente desnecessárias  deixando a impressão de um trabalho inacabado.</t>
  </si>
  <si>
    <t>Por que mais um livro sobre Martin Heidegger? Não há ainda nenhum trabalho sobre Heidegger que tenha tratado a o mesmo tempo de sua obra e de sua vida de forma aprofundada.</t>
  </si>
  <si>
    <t>A qualidade primorosa da tradução se deve a a conjugação da fina sensibilidade poética de Haroldo a o eficiente trabalho de pesquisa do idioma grego por Trajano.</t>
  </si>
  <si>
    <t>Como exemplos temos o verso 456  em que o adjetivo " aeikéa " ( " sem semelhante " ) é aplicado a " peste " ( " loigón " ) e vertido por " mal sem cara  praga " ; e o verso 462  em que " aíthopa " ( " de aspecto brilhante " ; de " aithó "  iluminar  queimar  e " Óps "  olho  rosto ) é aplicado a " vinho " ( " oånon " ) e traduzido por " vinho rosto-de-fogo " ; evidências de um trabalho acurado em todos os planos linguísticos.</t>
  </si>
  <si>
    <t>Embora a maior parte de meus primeiros trabalhos publicados se baseassem em trabalho experimental a determinação da estrutura de cristais - em pouco tempo comecei a fazer pesquisas teóricas.</t>
  </si>
  <si>
    <t>Além dos trabalhos com Marcos Caruso  Jandira escreveu a peça " A Vida É uma Ópera ".</t>
  </si>
  <si>
    <t>Mas eu fiz o meu trabalho.</t>
  </si>
  <si>
    <t>O autor diz que a resenha não percebe que  na apresentação de seu livro  está registrado que " Macunaíma " foi deixada " para um futuro trabalho  onde importarão os métodos etc.</t>
  </si>
  <si>
    <t>A comparação está na pág. 136  linhas 10 a 13: " Antunes Filho  no processo de montagem de " Vereda da Salvação "  e também de " A Falecida "  apresentou vários "", paralelos e pontos de contato "", com o trabalho (.</t>
  </si>
  <si>
    <t>Que se informe  contra os vícios de classe  que o trabalho com o diretor terminou antes da estréia de " Ham-let "  em divergência de opinião.</t>
  </si>
  <si>
    <t>ANTÁRTIDA Uma empresa britânica projetou uma casa de dois andares sobre esquis  para ser usada por cientistas em trabalho de campo na Antártida.</t>
  </si>
  <si>
    <t>O que mudou e o que permaneceu em seu trabalho  ao longo dos anos? O que aconteceu de principal  ao longo dos anos  foi a complexidade.</t>
  </si>
  <si>
    <t>Não há improvisação em meu trabalho.</t>
  </si>
  <si>
    <t>Certa vez  Balanchine me falou: " Não quero que zombem de meu trabalho daqui 50 anos ".</t>
  </si>
  <si>
    <t>Por fim  ouvi de Graham: " Eu não quero que meu trabalho seja corrompido ".</t>
  </si>
  <si>
    <t>Muitas vezes vejo o trabalho de Cunningham sendo apreciado por crianças  que entendem tudo  sem ter idéia do que a dança deve ser ou não.</t>
  </si>
  <si>
    <t>A maneira ele melhor demonstra isso é quando  algumas vezes  ele pega trechos de seus trabalhos anteriores e os reúne em espetáculos denominados " Eventos ".</t>
  </si>
  <si>
    <t>Hoje  perante a quantidade de trabalhos experimentais  é difícil compreender tudo imediatamente  através de uma única performance.</t>
  </si>
  <si>
    <t>Alexandra Danilova  em suas memórias  recorda que Balanchine foi a o camarim de Rachmaninoff para lhe dizer o quanto admirava seu trabalho  tanto que queria fazer uma coreografia com sua música.</t>
  </si>
  <si>
    <t>Fez trabalhos como na Europa  mas não encontrou qualquer segurança.</t>
  </si>
  <si>
    <t>Outra é que mergulhava a fundo no trabalho.</t>
  </si>
  <si>
    <t xml:space="preserve"> Ninguém está interessado em suas lágrimas  querida   disse certa vez a a jovem Francia Russell  cuja carreira de dançarina  professora e montadora de seu trabalho supervisionou com meticuloso cuidado.</t>
  </si>
  <si>
    <t>Eles encaram as obras de Balanchine como uma oportunidade  uma maneira doferecer seus cartões de visita de excelência numa época em que novos trabalhos precisam ser encorajados para manter suas companhias em constante renovação.</t>
  </si>
  <si>
    <t>Mas pode manter os balés em condições que possibilitem que uma estrela brilhe realmente  e manteria a visão clara para as pessoas cujo trabalho consiste em identificar e encontrar os dançarinos que são a de estrelas.</t>
  </si>
  <si>
    <t>Mas meu trabalho é sobre a revelação humana.</t>
  </si>
  <si>
    <t>Entre tudo o que você estudou  o que é mais importante? O trabalho com " contact improvisation " foi importante tecnicamente ; ensina como um pode segurar o outro de formas imprevisíveis.</t>
  </si>
  <si>
    <t>Mulheres Dentro do 17º Congresso Brasileiro de Pesquisadore da Comunicação  em Piracicaba ( SP )  ocorre hoje a as 15h a apresentação do grupo de trabalho " Comunicação e Mulher "  coordenado por Ana Arruda Callado ( da Universidade Federal do Rio de Janeiro ).</t>
  </si>
  <si>
    <t>Fica claro porém que nada de isso invalida o trabalho da tradutora  que é honesto  paciente  meticuloso e  no âmbito restrito que se impôs  tem o mérito inegável de colocar 28 poemas de um grande poeta de este século a a disposição do leitor brasileiro.</t>
  </si>
  <si>
    <t>Já Kracauer  seu antípoda " realista "  cobrava de forma tão intransigente a correção política dos filmes  que chegava a descartar por inteiro  em função de ambiguidades ideológicas  trabalhos de evidentes qualidades artísticas  como " Metrópolis "  de Fritz Lang.</t>
  </si>
  <si>
    <t>Céu no Chile O conselho do ESO ( Observatório Austral Europeu ) decidiu continuar os trabalhos de construção no Chile de um dos mais ambiciosos conjuntos de telescópios do mundo.</t>
  </si>
  <si>
    <t>A direção do festival recebeu a incumbência de trabalhar sobre John Cage e mim e  se possível  sobre trabalhos de James Joyce.</t>
  </si>
  <si>
    <t>A rainha Elizabeth instalou um aquecedor para a almofada do trono utilizada em cerimônias oficiais  como visitas de chefes de Estado ou o discurso que faz anualmente na abertura dos trabalhos do Parlamento.</t>
  </si>
  <si>
    <t>Fiske começou seu trabalho em 20 de janeiro.</t>
  </si>
  <si>
    <t xml:space="preserve"> É a mais alta velocidade jamais detectada na nossa galáxia   disse a a Folha Luis Rodrígues  da Universidadautônoma Nacional ( México )  que publica hoje o trabalho na revista " Nature ".</t>
  </si>
  <si>
    <t xml:space="preserve">O trabalho foi recusado. Em estes trabalhos havia alusões a lendas indígenas a temas estereotipados. </t>
  </si>
  <si>
    <t>vão tentar a partir de amanhã apressar o início dos trabalhos de comissão parlamentar de inquérito sobre o caso Whitewater.</t>
  </si>
  <si>
    <t xml:space="preserve">A artista plástica e professora Regina Silveira está no momento exponde o seu mais novo conjunto de trabalhos </t>
  </si>
  <si>
    <t>A operação envolve 1.400 pessoas  o contigente mobilizado para os trabalhos de plantio  irrigação e aplicação de defensivos.</t>
  </si>
  <si>
    <t>O bóia fria Valdecir Rodrigues  23  diz estar estranhando que até agora nenhum empreiteiro apareceu oferecendo trabalho nas lavouras de algodão.</t>
  </si>
  <si>
    <t>Outro bóia fria  José Pinto Santana  37  afirma que nunca " saiu para fora " em busca de emprego  mas este ano talvez procure trabalho longe de casa.</t>
  </si>
  <si>
    <t>Aprovada em 25 de fevereiro do ano passado  a lei cria o Órgão Gestor de Mão dobra  instância que vai romper com o monopólio dos sindicatos de trabalhadores sobre a administração da força de trabalho utilizada no cais.</t>
  </si>
  <si>
    <t>Os turnos diurnos de trabalho são de dez horas.</t>
  </si>
  <si>
    <t>Assustados com o tempo de trabalho  é recorde o número de mesários que dão desculpas para fugir a a convocação.</t>
  </si>
  <si>
    <t>Em maio  apenas nos primeiros 20 dias  o sindicato assinou 1.120 rescisões de contrato de trabalho.</t>
  </si>
  <si>
    <t>de acordo com o último registro de sua carteira de trabalho  Lula é funcionário do PT.</t>
  </si>
  <si>
    <t>Muitos trabalhadores  cientes do movimento  nem compareceram a o local de trabalho durante a manhã de ontem.</t>
  </si>
  <si>
    <t>de acordo com as investigações  a quadrilha falsificava informações sobre tempo de trabalho dos beneficiários.</t>
  </si>
  <si>
    <t>O projeto prevê 85 dias de trabalho  uso de 12 mil iscas e equipe de nove homens para cobrir 13 bairros.</t>
  </si>
  <si>
    <t>Apesar do prefeito de São Paulo  Paulo Maluf  ter suspendido na última quinta-feira as férias coletivas dos funcionários das creches municipais  a maioria não voltou a o trabalho ontem.</t>
  </si>
  <si>
    <t>O prefeito de Fortaleza  Antônio Cambraia ( PMDB )  disse ontem que a pesquisa do Datafolha serve como " elemento motivador " de sua equipe de trabalho.</t>
  </si>
  <si>
    <t>Raia afirma que a perspectiva de solução do problema passa por o aumento real dos salários e da melhora das condições de trabalho dos médicos.</t>
  </si>
  <si>
    <t xml:space="preserve"> Só vamos poder exigir trabalho depois que começarmos a pagar .</t>
  </si>
  <si>
    <t>Já nas repartições públicas do Estado  o trabalho será normal e sexta.</t>
  </si>
  <si>
    <t>Por a primeira vez nos relatórios do Cimi foram incluídos dados sobre o trabalho em condições análogas a de escravo: 7.470 índios foram submetidos a o trabalho em condições subumanas nas carvoarias e destilarias de álcool no.</t>
  </si>
  <si>
    <t>A primeira pergunta que aparece para muitos pais diante de esse tipo de proposta é se isso vai ajudar a criança a entrar na universidade e ser um profissional eficiente mais tarde  no mercado de trabalho.</t>
  </si>
  <si>
    <t>mais de 800 portadores de leucopenia ( diminuição dos glóbulos brancos )  contraída no trabalho  lutam para obter o reconhecimento de seus direitos.</t>
  </si>
  <si>
    <t xml:space="preserve"> O seguro para acidentes de trabalho é livre para outros países  mas não aqui   exemplifica.</t>
  </si>
  <si>
    <t>Formado por a Universidade Estadual do Rio de Janeiro  com mestrado de engenharia de produção por a Coppe-UFRJ ( mais tarde  com pós-graduação por a Unicamp )  Mourão entrou no banco em abril de 1966 e seu primeiro local de trabalho foi na mesma sala de Ignácio Rangel  que se tornaria a partir dali seu guru.</t>
  </si>
  <si>
    <t xml:space="preserve"> Será possível que o consumidor use a loja como se fosse seu próprio local de trabalho   afirma.</t>
  </si>
  <si>
    <t>Eles dizem sofrer prejuízos de US$ 2 milhões com a morosidade do trabalho.</t>
  </si>
  <si>
    <t>na verdade  acho que ele nunca teve nem carteira de trabalho ".</t>
  </si>
  <si>
    <t>A reestruturação anunciada será acompanhada de revisão de processos de trabalho e investimento em treinamento.</t>
  </si>
  <si>
    <t>Encargos mesmo só o INSS ( 20 % )  o salário-educação ( 2,5 % ) e a contribuição a acidentes de trabalho ( 2 % ).</t>
  </si>
  <si>
    <t>Desprovida de justiça  de que deve ser o instrumento prático  ao dar equidade de valor a o trabalho e a os bens  a moeda perdo respeito dos homens  e longe de servir a os povos  corrompe a sociedade  desfaz os valores morais  destroça a esperança e enfraquece a vontade.</t>
  </si>
  <si>
    <t>São eles que sentem mais de perto os efeitos de um mercado de trabalho que não acompanha o crescimento da nossa população nem as suas expectativas de uma vida melhor porque faltam os investimentos produtivos que a inflação canaliza para a especulação.</t>
  </si>
  <si>
    <t>Em primeiro lugar  cabe ressaltar se que quaisquer fontes de dados mostrarão menores custos do trabalho ( incluídos encargos  salários diretos e indiretos ) em todos os setores industriais brasileiros  para não falarmos na agricultura ou nos serviços relativamente a os países avançados e a os países com estrutura industrial semelhante.</t>
  </si>
  <si>
    <t>no Brasil  com patameres de miséria e exclusão social absurdos  um mercado de trabalho extraordinariamente flexível no que diz respeito a as horas extras  demissão imotivada e rotatividade  campeão nos acidentes de trabalho e sem um sistema democrático e negociado de relações de trabalho  insistir em soluções hoje questionadas lá fora fazem crer que aqui  mais uma vez  as idéias continuem " fora do lugar ".</t>
  </si>
  <si>
    <t>O injusto aumento do valor das contribuições efetuadas por os trabalhadores ativos  para suportar o aumento do rendimento dos inativos  só será resolvido quando cessarnos estímulos proporcionados para a aposentadoria precoce de cidadãos experientes e com plena condição de trabalho.</t>
  </si>
  <si>
    <t>Abre espaço para recomposição salarial semumento do custo do trabalho ; para queda no preço sem redução de margens ; e para maior remuneração a fatores sem queda de arrecadação pública.</t>
  </si>
  <si>
    <t>de acordo com o IBGE  o crescimento da produtividade  considerado recorde  explica os dados que até novembro apontaram uma queda de 6,5 % no total de horas pagas e uma redução de 4,8 % na jornada média de trabalho  comportamentos atípicos nano de recuperação industrial.</t>
  </si>
  <si>
    <t>disse o técnico? Pepe falou que isso foi um acidente de trabalho  que eu deveria.</t>
  </si>
  <si>
    <t>Computadores facilitam a alfabetização  ampliam a capacidade de comunicação e aumentam o campo de trabalho para deficientes físicos.</t>
  </si>
  <si>
    <t>no " TeleLawyer " onde as longas consultas com advogados especializados certamente vão custar um pouco a o consumidor  recebe se informações sobre Imposto de Renda  herança  contratos de trabalho e outras burocracias legais.</t>
  </si>
  <si>
    <t>num mercado de trabalho em que o papel da informática é cada vez mais importante  quanto mais cedo a criança tiver intimidade com o computador  melhor.</t>
  </si>
  <si>
    <t>Antes dos palcos brasileiros  Lennie teve passagens gloriosas como o trabalho de Assistente de coreografia do filme " Cleopatra " gravado em Roma com Elizabeth Taylor e Richard Burton.</t>
  </si>
  <si>
    <t>Duplo Diagnóstico Editoria: Mais! PáGINA: 6-6 Duplo Diagnóstico MARILENE FELINTO da Equipe darticulistas De realidade tinha o dia perdido - nem amante  nem amigos  nem dinheiro  nem trabalho.</t>
  </si>
  <si>
    <t>no início de 1922  seus médicos lhe proibiram o trabalho diário.</t>
  </si>
  <si>
    <t>no início de Outubro  sua saúde havia melhorado tanto que voltou mais uma vez a o trabalho  mas não por muito tempo.</t>
  </si>
  <si>
    <t>R$ 4,10 O dramaturgo Plínio Marcos estará autografando  diariamente  este seu novo trabalho.</t>
  </si>
  <si>
    <t>É óbvio que a força de trabalho imigrante foi subordinada por o próprio fato de ela ter se inserido no país na condição de colono.</t>
  </si>
  <si>
    <t>Correlacionando a promoção social e religiosa dos nativos a o trabalho colonialmente útil  estes argumentos invertem os pressupostos dos Descobrimentos: Domingos Jorge Velho sugere que a catequese deve suceder  e não preceder  a socialização forçada dos ameríndios.</t>
  </si>
  <si>
    <t>no limite tratava se darrancar a população a os enquadramentos semicoloniais em que se encontrava  e de trazer la  ainda que de forma precária  a o universo da cidadania  do trabalho assalariado e da atividade econômica moderna  industrial sobretudo  contrariando o destino agrário a que o imperialismo - como se dizia - nos forçava ( aliás naqueles anos 60 deixara de ser verdade ).</t>
  </si>
  <si>
    <t>Com o ciclo desenvolvimentista a questão adquire as feições de hoje: trata se de industrializar o país  trazendo a a população rural a formas incipientes de trabalho assalariado e cidadania  de consumo e cultura atuais  a fim de equiparar lo a o progresso do mundo.</t>
  </si>
  <si>
    <t>Se já no século passado soubemos trocar a escravidão por o trabalho mais ou menos livre  nada parece impedir agora que a elite se auto-reforme e passe do clientelismo a a conduta racional  do mandonismo a a cidadania  da corrupção a a virtude republicana  do protecionismo a a livre concorrência etc.  quando então faremos parte digna do concerto das nações evoluídas.</t>
  </si>
  <si>
    <t>Em seu " despreparo "  estes estão deixando de interessar até como força de trabalho quase gratuita.</t>
  </si>
  <si>
    <t>Olhamos para o caderno de notas  porque ele permite ver o processo de trabalho de Einstein  disse a a Folha de Berlim Peter Damerow  chefe da equipe.</t>
  </si>
  <si>
    <t>Londe on ( 1876-1916 )  nascido noakland  Califórnia ( EUA )  passou boa parte da adolescência escravizado a a pior espécie de trabalho operário.</t>
  </si>
  <si>
    <t>Em 1909  queimou bem 40 anos de cartas e artigos - e ninguém supõe seriamente que ele encontrou tempo para reler los antes dos queimar  não no ritmo em que escrevia  nem nas horas de folga de seu trabalho.</t>
  </si>
  <si>
    <t>Este não só ajudou no parto do capitalismo  através da criação artificial do mercado de trabalho na Inglaterra do Speenhamland Act ( 1795-1834 )  como também se fez presente como " mediador " sempre que foi imprescindível impor limites a a exploração e amparar o trabalhador.</t>
  </si>
  <si>
    <t>E aí surge a questão que talvez tenha angustiado a própria autora  no percurso do trabalho: até onde podem levar conceitos como sublimação  elaboração e pulsão na interpretação da poesia? A questão se torna particularmente aguda no caso de Bandeira.</t>
  </si>
  <si>
    <t>Houve expurgo nas universidades  sessões públicas de crítica a os acusados de desvios  com a presença obrigatória de estes  e também processos e mais processos  que resultavam em fuzilamentos e trabalhos forçados.</t>
  </si>
  <si>
    <t>12 URVs Relato da primeira experiência datendimento psiquiátrico público no Brasil com trabalho em regime de " hospital-dia ".</t>
  </si>
  <si>
    <t>No entanto  sou do grupo que defende uma reformulação integral do 1º e do 2º graus  tanto no que se refere a as condições de trabalho de professores e alunos quanto no que se refere a mudanças curriculares  alteração na formação dos professores  articulação maior com a universidade.</t>
  </si>
  <si>
    <t>10 Ufirs A revista traz ensaio sobre os " brasiguaios " e estatísticas sobre o trabalho feminino nos garimpos  entre outros textos.</t>
  </si>
  <si>
    <t>12 URVs Manual que ajuda a construir relacionamentos melhores no local de trabalho  reduzindo a tensão e facilitando a ascensão profissional.</t>
  </si>
  <si>
    <t>Devolveu para o público estrangeiro  a mesma imagem que já se veiculava de este país em outros certames: o país da Amazônia  das religiões populares  do pouco apego a o trabalho e da miscigenação.</t>
  </si>
  <si>
    <t>O país do jeitinho  da falta de seriedade e de trabalho.</t>
  </si>
  <si>
    <t>nos EUA  justamente o que estimulou os trabalhos foi o feminismo e  na Inglaterra  os " estudos culturais "  que têm uma importância considerável em tudo isso.</t>
  </si>
  <si>
    <t>No entanto  ao procurar situar as rebeliões  executadas ou apenas planejadas  o clima de medo latente num período de desestruturação do sistema escravista  presentes nos autos de processos judiciais e nas comunicações da polícia da época  Maria Helena Machado mapeia não só as tensões sociais nas fazendas  mas também conflitos e soluções aventadas e possíveis para a transição do modelo escravocrata para o trabalho livre.</t>
  </si>
  <si>
    <t>As coroas de Portugal e da Espanha permitiam exclusivamente o trabalho escravo do negro africano.</t>
  </si>
  <si>
    <t>Esse processo  como se sabe  gerou vários efeitos perversos para a maioria dos países: automação e alterações estruturais nos processos produtivos  precarização do mercado de trabalho ; ampliação  para 35 milhões  do número de desempregados na OCDE ( Organização para Cooperação e Desenvolvimento Econômico ) ; substituição crescente de trabalho pouco qualificado ; uso de insumos modernos  substitutivos de tradicionais em grande parte produzidos nos países subdesenvolvidos ; c ) sucateamento muito rápido de equipamentos de produção e de consumo ; crescimento desmedido do poder monopólico ( no comércio exterior  no acesso a a tecnologia  no investimento direto  etc ) de essas multinacionais  aumentando lhes a capacidade de tomar decisões  muitas vezes sem consulta a os Estados onde se localizam  para promover seus ajustes e reestruturações.</t>
  </si>
  <si>
    <t>A aplicação dos preceitos neoliberais não só revolveu a crise do Estado  como também recriou e ampliou focos de recrudescimento da miséria e da crise social em quase todos os países: maior desemprego  precarização do mercado de trabalho e drásticos cortes nos gastos públicos sociais.</t>
  </si>
  <si>
    <t>Você acha que os revolucionários de este século chegaram a trabalhar em função do futuro? Eu sou testemunha: Martha Graham  Merce Cunningham e Balanchine me afirmaram que criavam para o momento  que não queriam que seus trabalhos fossem permanentes.</t>
  </si>
  <si>
    <t>Ele conheceu empresários ditatoriais  incluindo Diaghilev ; figurinistas insensíveis ; rivais invejosos  que o impediram dobter trabalho quando estava sem dinheiro ; críticos que prestavam muita atenção a seu trabalho e o odiavam ( ou que aplaudiam seus esforços  na imprensa  e cochilavam durante seus espetáculos ) ; bailarinas que rejeitaram seus pedidos urgentes para que trabalhassem com ele ; cineastas que juraram preservar seu trabalho para a posteridade e que  durante o processo de produção  arrasaram as qualidades que ele buscava concretizar.</t>
  </si>
  <si>
    <t>Pesquisa do diário da Noruega mostra que a maioria dos noruegueses vai faltar a o trabalho para assistir na TV os Jogos Olímpicos de Inverno  a partir do próximo dia 12 de fevereiro.</t>
  </si>
  <si>
    <t>O assessor da Casa Branca demitido na semana passada por ter usado um helicóptero presidencial para ir jogar golfe em horário de trabalho resolveu pagar a conta da viagem ( US$ 12.129,66 ).</t>
  </si>
  <si>
    <t>O contato entre os dois grupos ocorre quase somente nambientes de trabalho e em zonas comerciais da cidade.</t>
  </si>
  <si>
    <t>Hillary continua com índices de aprovação superiores a os do marido: 56 % dizem aprovar seu trabalho como primeira-dama.</t>
  </si>
  <si>
    <t xml:space="preserve">Uma mistura explosiva de trabalho escasso e mal remunerado  falta de perspectiva com os estudos  drogas e aglutinação em comunidades ( onde alguns sequer falam inglês ) é apontada como estopim da violência entre os jovens.
</t>
  </si>
  <si>
    <t>Os jovens  inclusive os com formação universitária  são maioria nos trabalhos temporários ( com salário inferior a US$ 5 mil a o ano ).</t>
  </si>
  <si>
    <t>Vizinhos e colegas de trabalho de Duran o descrevem como uma pessoa calma e cordial.</t>
  </si>
  <si>
    <t>12,6 % da população ativa francesa não tem trabalho.</t>
  </si>
  <si>
    <t xml:space="preserve">O que ia desejar a mulher que deixava até seu lugar na família saia de casa para entrar no mercado do trabalho? </t>
  </si>
  <si>
    <t>As churrascarias paulistas estimam que o movimento em suas casas aumentou entre 15 % e 20 % em julho em relação a junho.</t>
  </si>
  <si>
    <t>estabelecimento</t>
  </si>
  <si>
    <t>Cálculos de economistas do CNPSo estimam que o dinheiro que se perderá na colheita de soja de este ano seria suficiente para construir 300 mil casas populares de tamanho padrão ( 48 m 2 )  para pagar o ensino de primeiro grau de 300 mil crianças na rede privada ou 4,3 milhões em.</t>
  </si>
  <si>
    <t>construção/moradia</t>
  </si>
  <si>
    <t>domícilio</t>
  </si>
  <si>
    <t>Proprietário de 35 hectares  ele a comprar uma casa em Medianeira em 1992.</t>
  </si>
  <si>
    <t>O grupo possui ainda financeiras  seguradoras e casa bancária em Grand Cayman  no Caribe.</t>
  </si>
  <si>
    <t xml:space="preserve"> Esta produção é suficiente para abastecer as três casas da rede durante o ano   diz Iglesias.</t>
  </si>
  <si>
    <t>Foi a primeira vez o Gallery  sofisticada casa noturna  acolheu o limousin em seu interior.</t>
  </si>
  <si>
    <t>O cavalo da raça mangalarga marchador já é " freguês da casa ".</t>
  </si>
  <si>
    <t>O pregão marca a volta dos cavalos a o hotel Maksoud Plaza  em São Paulo  que foi uma das primeiras casas a sediar leilões de elite na cidade.</t>
  </si>
  <si>
    <t>Quem pagar o valor solicitado leva o animal para casa.</t>
  </si>
  <si>
    <t>Com o dinheiro do amendoim Guidi conseguiu comprar duas camionetes e um trator de 150 Hp  está construindo uma casa em Pontal e ainda tem para receber US$ 470 mil referente a a venda de 49,4 mil sacas.</t>
  </si>
  <si>
    <t>na semana passada  em jantar com Quércia na casa do senador Ronan Tito ( MG )  Garibaldi e Mariz expuseram suas dificuldades a o próprio candidato.</t>
  </si>
  <si>
    <t>Pode vir a trabalhar até mais tarde  mas nunca fora de casa.</t>
  </si>
  <si>
    <t>Ontem de manhã  a o ver os repórteres da Folha se aproximando de sua casa na fazenda  o ex-ministro foi a o seu encontro.</t>
  </si>
  <si>
    <t>Lá  150 desempregados ganham remuneração semanal - em regime de rodízio para trabalhar  de segunda a sexta-feira  em fábricas de tijolos e de sabão  na reforma de casas e creches e limpeza de ruas.</t>
  </si>
  <si>
    <t>A candidata está fazendo campanha por o interior com um carro emprestado ou de ônibus e se hospeda em pequenos hotéis ou na casa de militantes.</t>
  </si>
  <si>
    <t>Os postos foram acertados ontem  durante reunião de FHC com Malan e Arida em sua casa em Brasília.</t>
  </si>
  <si>
    <t>domicilio</t>
  </si>
  <si>
    <t>Lucena acompanhou o julgamento em casa  junto a parentes e amigos.</t>
  </si>
  <si>
    <t>Em outubro  15 casas foram arrombadas.</t>
  </si>
  <si>
    <t>Ele estaria vendendo cocaína numa casa da favela Minha Deusa  no mesmo bairro.</t>
  </si>
  <si>
    <t>Os policiais surpreenderam os suspeitos - oito homens e uma mulher dormindo numa casa no meio da favela.</t>
  </si>
  <si>
    <t>na casa  havia quatro escopetas calibre 12  uma pistola 765  além de 1 kg de cocaína e três de maconha.</t>
  </si>
  <si>
    <t>O senador Raimundo Lira ( )  50  disse ontem a a noite a a Agência Folha  de sua casa em Brasília  que a decisão de manter a cassação de Lucena foi justa.</t>
  </si>
  <si>
    <t>na semana passada  a deputada e convidados para um almoço em sua casa foram revistados na entrada do morro da Mangueira.</t>
  </si>
  <si>
    <t>- Mas que absurdo ! A gente não pode nem brincar mais em esta casa? Este cheque do Richa fui eu que coloquei aqui.</t>
  </si>
  <si>
    <t>A Folha telefonou para casa e gabinete de todos os acusados a as 17h40 e 18h20.</t>
  </si>
  <si>
    <t>domícilo</t>
  </si>
  <si>
    <t>contra Benevides  a apontou irregularidades na declaração de renda referente a três imóveis: um apartamento em Fortaleza  um outro em Brasília e uma casa no Lago Sul  também em Brasília.</t>
  </si>
  <si>
    <t>Quando a URV se transformar em moeda  fase prevista por enquanto para junho  com o nome de " Real "  o governo deverá editar Medida Provisória determinando os critérios de conversão de preços  salários  aluguel  prestação da casa própria  mensalidade escolar e demais contratos  apurou a Folha.</t>
  </si>
  <si>
    <t>Ainda em esta semana  Maluf deve encontrar se com o governador baiano no Rio  na cerimônia de casamento de um filho do embaixador Paulo de Tarso Flecha de Lima.</t>
  </si>
  <si>
    <t>no dia 29 de dezembro passado  os peessebistas foram detidos numa reunião do Movimento Sem Terra ( MST )  promovida num galpão chamado " casarão "  que é um salão de encontros onde os nove militantes prestam assistência a os trabalhadores rurais de Itaquaquecetuba  região da Grande São Paulo.</t>
  </si>
  <si>
    <t>A reportagem da Folha telefonou quatro vezes para a casa de Hargreaves ontem  entre 16h e 20h30.</t>
  </si>
  <si>
    <t>Seu nome aparece ao lado de percentagens ( 4 % e 5 % )  nos documentos apreendidos na casa do diretor da empreiteira Norberto Odebrecht  Ailton Reis.</t>
  </si>
  <si>
    <t>Itamar só conversou com os " ministros da casa " -  e.</t>
  </si>
  <si>
    <t>Grupo do Estado</t>
  </si>
  <si>
    <t>Em sua casa  foi deixado recado na secretária eletrônica.</t>
  </si>
  <si>
    <t>Moraes confirmou que Roriz esteve na casa do deputado João Alves ( sem partido BA ) para tratar de verbas do Orçamento.</t>
  </si>
  <si>
    <t>A Folha ligou para o governador do Maranhão  Edison Lobão ( PFL )  em sua casa em São Luís e no telefone celular em Brasília.</t>
  </si>
  <si>
    <t>A as 11h  tem encontro com donas de casa na sede da Sociedade Mineira de Engenheiros.</t>
  </si>
  <si>
    <t>assuntos domésticos</t>
  </si>
  <si>
    <t>Lula entrou em duas casas de moradores.</t>
  </si>
  <si>
    <t>Tudo em casa A chapa de candidatos a deputado estadual do PMDB SP ficou em família.</t>
  </si>
  <si>
    <t>Procurado em casa a a 1h da madrugada  Serra protelou a resposta.</t>
  </si>
  <si>
    <t>A as 6h  estava na casa do empresário José Mindlin.</t>
  </si>
  <si>
    <t>nos últimos cinco anos  Lula e sua mulher  Marisa Letícia da Silva  quitaram uma casa financiada por o BNH ( Banco Nacional de Habitação )  compraram um terreno no Riacho Grande  em São Bernardo  e trocaram os antigos veículos por três Opalas.</t>
  </si>
  <si>
    <t>Ao concorrer a o cargo por a primeira vez  Lula tinha uma casa de 181 metros quadrados na rua Maria Azevedo Florence  em Jurubatuba  São Bernardo do Campo.</t>
  </si>
  <si>
    <t>A casa tinha sido comprada em junho de 1978 e Lula estava pagando financiamento do BNH.</t>
  </si>
  <si>
    <t>Bens atuais Hoje  a casa de Jurubatuba está com o financiamento quitado.</t>
  </si>
  <si>
    <t>Transformada num sobrado em estilo colonial ao longo dos últimos 15 anos  a casa vale cerca de US$ 70 mil ( Cr$ 85 milhões ).</t>
  </si>
  <si>
    <t>Marisa  com quem é casado com comunhão total de bens  herdou  com seus dez irmãos  uma casa com terreno de 448 metros quadrados na Vila Miramar  bairro pobre de São Bernardo.</t>
  </si>
  <si>
    <t>Ajuda damigos desde o segundo turno das últimas eleições presidenciais  Lula mora numa casa emprestada por o advogado Roberto Teixeira.</t>
  </si>
  <si>
    <t>Essa casa  na São João  279  em  bairro de classe média de São Bernardo  tem três quartos  uma sala  uma cozinha  salão e quintal  distribuídos em 400 metros quadrados.</t>
  </si>
  <si>
    <t>Segundo levantamento feita por a Folha junto a imobiliárias  a casa avaliada em cerca de US$ 150 mil.</t>
  </si>
  <si>
    <t>A casa é do advogado Roberto Teixeira  simpatizante do PT.</t>
  </si>
  <si>
    <t>O gerente da casa  que se identificou apenas por " Alemão "  afirmou que a máquina dá 70 % de chance de vitória a o jogador.</t>
  </si>
  <si>
    <t>A Folha não conseguiu localizar a deputada no hospital nem em casa.</t>
  </si>
  <si>
    <t>Satisfeito  deixou o jornal e foi para a casa do amigo Marcelo Coimbra Tavares para beber e conversar.</t>
  </si>
  <si>
    <t xml:space="preserve"> Gravei o delegado ligando para minha casa pedindo o dinheiro   disse.</t>
  </si>
  <si>
    <t>( Daniela Pinheiro ) Vendaval destelha casa em Rio Branco ; Investigador do 42º obtém redução de pena Editoria: Brasil PáGINA: 1-6 Vendaval destelha casas em Rio Branco Ventos daté 90 km/h destelharam casas em 12 dos 80 bairros de Rio Branco ( AC ).</t>
  </si>
  <si>
    <t>A prefeitura deve usar R$ 176,7 milhões para construir 26 mil casas populares e 17 mil unidades do projeto de verticalização de favelas.</t>
  </si>
  <si>
    <t>Ele está tomando antibióticos e repousará cerca de dez dias em casa.</t>
  </si>
  <si>
    <t>A Folha telefonou ontem para o escritório e para a casa do advogado.</t>
  </si>
  <si>
    <t>O torneio beneficente terá início a as 8h e deve terminar a as 16h As 1.726 casas populares do conjunto habitacional D. Pedro 2º ( zona sul de São José dos Campos ) foram ocupadas nas últimas horas por aproximadamente 6.000 pessoas  a maioria integrantes do Movimento Sem-Teto.</t>
  </si>
  <si>
    <t>A experiência resgata uma antiga prática das décadas de 50 e 60  quando era comum os padeiros entregarno alimento na casa dos consumidores.</t>
  </si>
  <si>
    <t>Procurado por o Folha em sua casa  o advogado de Castor  Nelio Machado  não foi encontrado.</t>
  </si>
  <si>
    <t>Foram encontrados cerca de 50 livros de movimentação de caixa e 60 disquetes de computador numa casa  em Bangu  que seria do bicheiro Castor de Andrade.</t>
  </si>
  <si>
    <t>Pedro  segundo os policiais  matou o irmão  Agnaldo da Silva  21  e matar outro  Francisco  que pular a janela quando a casa foi arrombada.</t>
  </si>
  <si>
    <t>noutra casa  os mesmos criminosos  de acordo com a polícia  mataram José Fidélis da Silva Filho  52  seu filho  Aloísio Fidélis da Silva  17  e a mulher de Fidélis  Francisca do Nascimento.</t>
  </si>
  <si>
    <t>Armados com pistola e espingarda calibre 12  eles arrombaram três casas vizinhas  na rua Sebastião Caldeira  na Posse.</t>
  </si>
  <si>
    <t>A Folha procurou ontem em sua casa a diretora da escola  Paula Milhim Monteiro Alavarenga  27  e seu marido  o motorista da Kombi  Maurício Monteiro Alvarenga  31.</t>
  </si>
  <si>
    <t>A casa estava fechada e os vizinhos informaram que eles estavam fora havia dois dias.</t>
  </si>
  <si>
    <t>O casal Alvarenga  a diretora da Base  Maria Aparecida Shimada  e seu marido  Icushiro Shimada  negaram as acusações de abuso sexual.</t>
  </si>
  <si>
    <t>A organização - Paula Milhim Monteiro Alvarenga e Maria Aparecida Shimada  donas da escola Base  são acusadas de mandar as crianças daté 6 anos  durante o período das aulas  para uma casa onde eram feitas fotos e fitas de vídeo com as crianças e adultos nus.</t>
  </si>
  <si>
    <t>A Kombi - Alvarenga é acusado dabusar dos alunos na Kombi  durante o transporte de casa para a escola.</t>
  </si>
  <si>
    <t>A casa grande - É o lugar paraonde as crianças afirmaram que eram levadas.</t>
  </si>
  <si>
    <t>O beijo - As crianças afirmam que eram beijadas na boca por as " tias " na casa grande.</t>
  </si>
  <si>
    <t>A fuga - As crianças dizem que tentavam fugir das " tias " que tentavam obrigar los a beijar as mulheres e homens na casa grande.</t>
  </si>
  <si>
    <t>A maioria dos turistas passou o dia em casa ou nos hotéis assistindo TV ou jogando cartas.</t>
  </si>
  <si>
    <t>A maioria dos 33 moradores estão instalados em casas de parentes ou hospedados em edifícios do Crusp.</t>
  </si>
  <si>
    <t>Regina diz que  em de Outubro de 93  encostou seu carro no portão de sua residência - onde a guia é rebaixada-Y para pegar as chaves dos cadeados laterais dentro de casa.</t>
  </si>
  <si>
    <t>Desde então  não apareceram na escola ou nas suas casas.</t>
  </si>
  <si>
    <t>As diretoras são acusadas de mandar as crianças daté 6 anos  durante o período das aulas  para uma casa onde eram feitas fotos e fitas de vídeo com as crianças e adultos nus.</t>
  </si>
  <si>
    <t>Outra loja que oferece presentes para a casa é a Fabíola  no shopping Ibirapuera.</t>
  </si>
  <si>
    <t>Se o leitor for procurar o mecanismo dação nas bulas das drogas que eventualmente tenha em casa  como: muitos antiinflamatórios  tranquilizantes  antialérgicos  antibióticos  certamente encontrará o mesmo desconhecimento  só que  maliciosamente disfarçado por palavras como: ".</t>
  </si>
  <si>
    <t>depois de deixar las em casa  Serrano iria para o seu apartamento  no Leblon ( zona sul ).</t>
  </si>
  <si>
    <t>A dona-de-casa Inês S. Gomes  53  de São Paulo  não imaginou que sua menopausa chegaria com impacto.</t>
  </si>
  <si>
    <t>João Paulo Atria  12  que está na sexta série do Centro Educacional do Sesi  se despediu das férias reunindo alguns amigos em casa para jogar videogame e fazer bagunça.</t>
  </si>
  <si>
    <t>A campeã mundial de boliche e comentarista do esporte da rede norte americana ESPN  Leila Wagner ( foto )  34  desembarcou ontem de Washington  EUA  para participar da abertura da casa Bowling Planet amanhã na Lapa ( zona oeste de São Paulo ).</t>
  </si>
  <si>
    <t>A secretaria geral da casa Real da Espanha respondeu que  por ordem do rei Juan Carlos  o Ministério de assuntoos Exteriores estudaria o caso.</t>
  </si>
  <si>
    <t>repartição pública</t>
  </si>
  <si>
    <t>O crime aconteceu a as 22h danteontem na casa de João Góes Cavalcante  50  pai de Isaías  após uma discussão entre os dois.</t>
  </si>
  <si>
    <t>João Cavalcante teria tentado escapar  pulando uma janela da casa  mas caiu morto a menos de um quarteirão.</t>
  </si>
  <si>
    <t>desde a semana passada  os universitários reivindicam melhorias na estrutura da casa do estudante  onde moram cerca de 200 pessoas.</t>
  </si>
  <si>
    <t>A prisão ocorreu na rua Alicante  em Vila Esperança ( zona leste de SP )  na casa de Eduvaldo Ferreira Neves  amigo de Torres.</t>
  </si>
  <si>
    <t>De  diz que ouviu por telefone que não seria mais aceito em casa.</t>
  </si>
  <si>
    <t>Ele diz que passou então a dormir na frente da casa dos irmãos e da mãe  onde viveu desde os 15 anos  quando foi adotado por o pai  supostamente legítimo.</t>
  </si>
  <si>
    <t xml:space="preserve"> Via meus irmãos chegando de noite em casa de carro.
</t>
  </si>
  <si>
    <t>Ademir disse que  desde que Thiago nasceu  a família mudou se de casa 12 vezes  fugindo de perguntas constrangedoras e irônicas dos vizinhos sobre como um pai negro e uma mãe mulata poderiam ter um filho branco.</t>
  </si>
  <si>
    <t>O dono do "L", Arnaque  Quentin de Saint Maur  disse que " a dedetização da casa está em dia ".</t>
  </si>
  <si>
    <t>Assustados  subiram para o terraço da casa  donde quebraram a janela do banheiro do quarto do filho do ex-ministro.</t>
  </si>
  <si>
    <t>As opções de hospedagem que ainda restam durante o período são os campings  casas damigos ou hotéis de municípios vizinhos a o Rio.</t>
  </si>
  <si>
    <t>A polícia prendeu ontem a a tarda dona-de-casa Salete Cleiseide Gaspar  52  e o soldador Antônio Siqueira de Carvalho  35  sob acusação de terem posto a a venda  por Cr$ 1 milhão  um bebê doito meses.</t>
  </si>
  <si>
    <t>Os policiais acompanharam a vendedora até a casa de Salete.</t>
  </si>
  <si>
    <t>Angélica entregou um cheque de Cr$ 1 milhão para a dona-de-casa  que lhe deu um recibo por o pagamento.</t>
  </si>
  <si>
    <t>Após a vendedora sair da casa  Salete e Carvalho foram presos.</t>
  </si>
  <si>
    <t>As fortes chuvas que atingiram ontem Belo Horizonte destelharam 20 casas e deixaram cerca de cem desabrigados  segundo o Corpo de Bombeiros.</t>
  </si>
  <si>
    <t>O leitor Ubirajara Oliveira Campos disse que no dia 6 de junho do ano passado o fio terra da rede elétrica da casa de ele ficou com força elétrica e provocou a perda de um vídeo  uma TV e um aspirador de pó.</t>
  </si>
  <si>
    <t>A historiadora Andréa lembra que o " happy hour " dos cafeicultores era feito na casa de banhos " Banhos da Sereia "  que reunia mocinhas incumbidas de fazer os barões relaxar e esquecer das pragas e oscilações do mercado de café.</t>
  </si>
  <si>
    <t>Dois homens invadiram uma casa em SP e mantiveram bancário como refém.</t>
  </si>
  <si>
    <t>A polícia de Florianópolis ainda não localizou o empresário João Maria Ramos  36  proprietário de uma casa de câmbio na cidade.</t>
  </si>
  <si>
    <t>A Prefeitura Municipal de João Pessoa desapropriou um terreno no bairro de Marés  onde serão construídas casas para 230 famílias desabrigadas por causa das chuvas do início do mês.</t>
  </si>
  <si>
    <t>As famílias receberão o material para construir as casas em mutirão  orientadas por técnicos da Fundação dação Comunitária e da Companhia Estadual de Habitação Popular.</t>
  </si>
  <si>
    <t>O Sr. prometeu construir 120 mil casas populares em seu governo.</t>
  </si>
  <si>
    <t>Quantas já foram construídas? casa popular é um problema federal.</t>
  </si>
  <si>
    <t>CEF já tem US$ 1,4 bilhão no FGTS  que deveria estar a a disposição para se construírem casas populares.</t>
  </si>
  <si>
    <t>Se se colocam quatro pessoas por família  são mais de 17 mil casas.</t>
  </si>
  <si>
    <t>A Cohab está terminando mais 10 mil casas.</t>
  </si>
  <si>
    <t>De mutirão  temos mais 4.000 casas que estão dependendo de prestação de contas.</t>
  </si>
  <si>
    <t>Mas está difícil chegar a as 120 mil casas.</t>
  </si>
  <si>
    <t>de acordo com Nóbrega  logo após ser solto  Lavouras  mesmo debilitado  foi para casa  na Ilha do Governador ( zona norte do Rio )  de táxi.</t>
  </si>
  <si>
    <t>O corpo de José foi encontrado dentro do poço de uma casa de campo em Maricá ( 60 km do Rio ).</t>
  </si>
  <si>
    <t>A estudante de magistério Ivana Belazi estava saindo de sua casa com os filhos gêmeos Sara e Renato  4  e Henrique  6  quando foi abordada por os assaltantes.</t>
  </si>
  <si>
    <t>Os ladrões obrigaram Ivana e as crianças a retornarem para dentro de casa.</t>
  </si>
  <si>
    <t>A casa foi cercada por policiais.</t>
  </si>
  <si>
    <t>Até a as 15h de ontem  os assaltantes continuavam na casa.</t>
  </si>
  <si>
    <t>Segundo Trindade  Dias estava pegando carona para casa.</t>
  </si>
  <si>
    <t>O delegado disse que os dois e o detetive Rubens Marins haviam deixado o diretor do DGPI em casa.</t>
  </si>
  <si>
    <t>Segundo Tinoco  US$ 5 milhões seriam usados apenas para recuperar as casas atingidas por as chuvas.</t>
  </si>
  <si>
    <t>nos loteamentos José Sarney e Aliança  cerca de 1.500 pessoas tiveram que abandonar suas casas.</t>
  </si>
  <si>
    <t>A casa estava interditada parcialmente desde o dia 7  quando foi feita a primeira blitz do Gapi ( Grupo dapoio e Proteção ao Idoso )  que reúne Vigilância Sanitária  e polícias civil e militar.</t>
  </si>
  <si>
    <t>Outros três foram para casa de familiares.</t>
  </si>
  <si>
    <t>A casa dapoio  que pertence a a Igreja  será administrada por três portadores assintomáticos do vírus HIV.</t>
  </si>
  <si>
    <t>destinado a religiosos</t>
  </si>
  <si>
    <t xml:space="preserve"> Será uma casa de família   supõe Bom.</t>
  </si>
  <si>
    <t>O diheiro arrecadado é inteiramente investido no tratamento dos aidéticos e no desenvolvimento dos projetos de Carlos  como saldar a dívida da casa onde funciona o abrigo.</t>
  </si>
  <si>
    <t>Quem tiver interessado em fazer doações para a casa Espírito e Vida deve ligar para ( 011 919-7809 ).</t>
  </si>
  <si>
    <t>Outro vizinho de Ivana e Walter suspeitou da movimentação na casa e chamou a PM.</t>
  </si>
  <si>
    <t>Ela foi trazida por a polícia até a casa e teve permissão para entrar a fim dagilizar a negociação.</t>
  </si>
  <si>
    <t>Genival mora a cerca de três quarteirões da casa que invadiu.</t>
  </si>
  <si>
    <t>Mas ele não concorda que os invasores sejam remanejados para áreas onde possam construir suas casas em mutirão.</t>
  </si>
  <si>
    <t>Ela foi sequestrada anteontem a a noite por dois assaltantes que invadiram a casa paroquial da cidade vizinha de Guarantã.</t>
  </si>
  <si>
    <t>Foram decorados 44 ambientes  numa casa da família Matarazzo  com 1.200 m2  na rua Argentina.</t>
  </si>
  <si>
    <t>A leitora Kelly Sacramento Amadeu  residente na rua Florestópolis  no Jardim Maria Estela  reclama do atraso na poda de uma árvore em frente a sua casa.</t>
  </si>
  <si>
    <t>Ela ter sido informada de que um funcionário da prefeitura viria a sua casa e que ela teria que estar presente.</t>
  </si>
  <si>
    <t>Segundo José Firmino de Souza  pai de Marcos  seu filho saiu de casa dizendo que ia a um baile no clube Proença  em Honório Gurgel ( zona norte )  perto do local onde seu corpo foi encontrado.</t>
  </si>
  <si>
    <t>O juiz Renato Simoni foi procurado por a Folha  por telefone  ontem  a as 19h15  em sua casa em Petrópolis ( RJ )  e não foi encontrado.</t>
  </si>
  <si>
    <t>O advogado integra um grupo cada vez maior  formado por trintões e quarentões que  no próximo domingo  Dia das Mães  não vai precisar sair de casa para comemorar a data: eles moram com ela.</t>
  </si>
  <si>
    <t>O acidente mais recente foi no último dia 25 de março  um deslizamento de terra atingiu algumas casas no bairro Cota 200.</t>
  </si>
  <si>
    <t>Foram construídas 11 casas no local onde em 1985 dez moradores do Cota 95 morreram soterrados.</t>
  </si>
  <si>
    <t>A lavadeira Isaura Maria de Lima  48  foi uma das moradoras a construir sua casa no local.</t>
  </si>
  <si>
    <t>A varanda da casa do carpinteiro Severino dos Ramos Santos desapareceu  levada por deslizamentos de terra.</t>
  </si>
  <si>
    <t>Ele também construiu sua casa no local do acidente de 85.</t>
  </si>
  <si>
    <t>Hoje  menos de dois metros separam a casa do carpinteiro de um abismo de cerca de 30 metros.</t>
  </si>
  <si>
    <t>A os 42 anos  o citarista Alberto Marsicano só vê um grande problema em morar na mesma casa que sua mãe: " Não posso tocar cítara a a noite "  diz.</t>
  </si>
  <si>
    <t xml:space="preserve"> Toda mãe gosta de ter o filho em casa.
</t>
  </si>
  <si>
    <t>Entidade dá sinal verde para prefeitura desapropriar casas em Pinheiros.</t>
  </si>
  <si>
    <t>A polícia afirmou que foram achados em sua casa 3 kg de maconha  3 kg de cocaína em pó e em pasta  dois revólveres calibre 38 e US$ 8.756.</t>
  </si>
  <si>
    <t>O risco que crianças com menos de um ano têm de contrair uma diarréia  a o saírem de casa  é 3,4 maior após uma passagem por um hospital da rede pública ou conveniada de São Paulo.</t>
  </si>
  <si>
    <t>nesse caso  a chance da criança ter diarréia é 4,4 vezes maior do que em situações em que ninguém na casa tem a infecção.</t>
  </si>
  <si>
    <t>no " ranking " dos riscos fora de casa  creches mantidas por a prefeitura ou por associações e escolinhas pagas por os pais compartilham um segundo lugar.</t>
  </si>
  <si>
    <t xml:space="preserve"> Às vezes a gente estranha um pouco  mas essas meninas estariam em casa  no Allure ou no Limelight.
</t>
  </si>
  <si>
    <t>A dona-de-casa Francisca Souza Pereira  54  afirmou que " é comum estuprar meninas do bairro  mas nenhuma costuma ir na polícia porque elas têm vergonha daparecer ".</t>
  </si>
  <si>
    <t>Ele teria batido a a porta da casa da doméstica E R Q.</t>
  </si>
  <si>
    <t>O editor foi sequestrado em frente a sua casa  no Morumbi ( zona sul )  juntamente com o empresário Vicente Tommaso Neto  42  e filha de este  Carolina  14.</t>
  </si>
  <si>
    <t>A Prefeitura do Rio desobedeceu a determinação da Justiça e demoliu  na madrugada de ontem  cerca de 80 casas da Via Parque  na Barra da Tijuca ( zona sul ).</t>
  </si>
  <si>
    <t>A prefeitura  anteontem  desocupou as casas e removeu as famílias que habitavam a beira da Lagoa da Tijuca  terreno de propriedade da União e reserva ambiental.</t>
  </si>
  <si>
    <t>Segundo o despacho da Justiça  " não se cogitou de demolição das casas existentes  mas de simples desocupação e remoção dos ocupantes ".</t>
  </si>
  <si>
    <t>Segundo os moradores da Via Parque  muitos objetos que permaneciam nas casas foram roubados durante a demolição.</t>
  </si>
  <si>
    <t>As 80 famílias desalojadas anteontem  numa operação que contou com mais de 600 homens  entre Guarda Municipal  Polícia Militar e funcionários de diversos órgãos do município  foram transferidas para 136 casas em Guerenguê  Jacarepaguá ( zona oeste ).</t>
  </si>
  <si>
    <t>As casas possunapenas 24 metros quadrados.</t>
  </si>
  <si>
    <t>Nenhum dos órgãos da Prefeitura do Rio de Janeiro procurados por a Folha quis assumir a responsabilidade por a demolição  ontem  das casas das famílias removidas.</t>
  </si>
  <si>
    <t xml:space="preserve"> Trata se de um projeto com função pedagógica  já que exige a participação de todos os funcionários da casa   diz Édis Milaré  secretário estadual do Meio Ambiente.</t>
  </si>
  <si>
    <t>A dona-de-casa Ivone Ávila foi ferida por estilhaços de duas granadas num de eles - uma perseguição em Rocha Miranda ( zona norte ).</t>
  </si>
  <si>
    <t>Fugindo de policiais  três homens jogaram as granadas em frente a a casa de Ivone Ávila  na praça das Esmeraldas.</t>
  </si>
  <si>
    <t>O editor foi sequestrado em frente a a sua casa  no Morumbi ( zona oeste ) e morto com três tiros.</t>
  </si>
  <si>
    <t>A.  16  é acusado datropelar e matar a dona-de-casa Laurinda Aparecida de Souza Freire  50  na madrugada de ontem.</t>
  </si>
  <si>
    <t>Moreno - 1,84 m  de olhos verdes  carente  procura companhia para dividir a casa com a sua cachorra.</t>
  </si>
  <si>
    <t>Atualmente  este valor não deve passar da casa dos 16 %.</t>
  </si>
  <si>
    <t>casa decimal</t>
  </si>
  <si>
    <t>Se não há produção  por exemplo  o funcionário vai para casa para não gerar custos a a empresa  diz o economista.</t>
  </si>
  <si>
    <t>Trezentos milhões de dólares de acordo om os números publicados no " Balanço do Mercado Segurador "  da Editora de Manuais Técnicos de Seguros  que se baseia nos dados dos balanços publicados  mas que  de acordo com versões menos oficiais e mais exatas  já que os balanços brasileiros nem sempre exprimem a realidade  deve ser bem maior  alcançando a casa dos US$ 400 milhões.</t>
  </si>
  <si>
    <t>governo e vários bancos dos EUA iniciaram esta semana uma campanha nacional para resgatar os cents esquecidos nas casas dos americanos.</t>
  </si>
  <si>
    <t>Segundo pesquisa realizada recentemente nos EUA  os americanos têm em média US$ 9,93 em cents " parados " em casa.</t>
  </si>
  <si>
    <t xml:space="preserve"> Percebemos que o cliente tem moeda  mas como ele não está acostumado a usar  acaba deixando em casa ou no carro   afirma Rosa da Silva Moreira  gerente.</t>
  </si>
  <si>
    <t>Uma enxurrada de comerciais de TV invada sala da sua casa com apelos que misturam marcas de sandálias e alimentos a futebol.</t>
  </si>
  <si>
    <t xml:space="preserve"> mercado   filme de 30 segundos feito para lançar uma nova versão da margarina Delicia  da Sanbra  teve 11 % das respostas de 101 donas-de-casa pesquisadas entre os dias 7 e 13 de julho.</t>
  </si>
  <si>
    <t>Para relançar o produto  a Sanbra fez  entre outras coisas  degustação em pontos-de-venda  distribuiu brindes em mercados e amostras do produto em mais de 1,6 milhão de casas de classe alta.</t>
  </si>
  <si>
    <t>Agora vai ficar mais fácil trabalhar em casa.</t>
  </si>
  <si>
    <t>teve um derrame cerebral ontem  ao acordar por volta das 7h  em sua casa no bairro de Higienopólis ( zona oeste de São Paulo ).</t>
  </si>
  <si>
    <t>O Banco Mercantil de São Paulo / Finasa lança amanhã  nas suas 56 agências da Grande São Paulo  um pacote de produtos e serviços por computador  que permitirá a o cliente obter informações bancárias e fazer aplicações  resgates e transferências sem sair de casa.</t>
  </si>
  <si>
    <t>Mauch disse  entretanto  que as companhias hipotecárias poderão captar dinheiro no exterior  onde os juros estão na casa de 5 % a o ano  e viabilizar empréstimos mais baratos.</t>
  </si>
  <si>
    <t>Ao se valer da falta de legitimidade de estes fundos para impingir lhes títulos públicos  no entanto  comportou se como o policial que resolve levar para casa o automóvel do motorista que passou o sinal vermelho.</t>
  </si>
  <si>
    <t>O real deve ser grafado com duas casas decimais ( centavos ).</t>
  </si>
  <si>
    <t>As prestações da casa própria por o SFH ( Sistema Financeiro da Habitação ) continuam sendo corrigidas por a regra prevista no contrato do mutuário.</t>
  </si>
  <si>
    <t>12.º - na operação de conversão de cruzeiros reais para real  serão adotadas quatro casas decimais no quociente da divisão.</t>
  </si>
  <si>
    <t>Por a medida provisória que criou o real  na conversão de cruzeiro real para real  o consumidor deve considerar apenas as duas casas depois da vírgula e desprezar as demais.</t>
  </si>
  <si>
    <t>Como a lição de casa não foi feita  as inconsistências macroeconômicas vão aparecer em breve.</t>
  </si>
  <si>
    <t>O coordenador de fiscalização da Receita  Luis Henrique Barros darruda  disse que os fiscais vão até as casas de esses contribuintes para realizar uma fiscalização completa.</t>
  </si>
  <si>
    <t>Em casa A Brahma realizou aumento de capital para R$ 50,7 milhões  mediante emissão de 187 mil ações  num plano dopção de compra de ações para executivos e funcionários.</t>
  </si>
  <si>
    <t>Estabelecimento</t>
  </si>
  <si>
    <t>O treinador não gostou de algumas " vaciladas " da equipe nos finais do primeiro e do segundo tempo  quando o Santos foi pressionado por o time da casa.</t>
  </si>
  <si>
    <t>estar em casa</t>
  </si>
  <si>
    <t>O Santos obteve em Itu sua primeira vitória fora de casa no Campeonato Paulista de 1994.</t>
  </si>
  <si>
    <t>Jogando fora de casa  o time perdeu para o Seattle Supersonics por 95 a 92.</t>
  </si>
  <si>
    <t>O técnico Pepe  Ex-santos  aproximava a marca do pênalti do gol porque  segundo ele  a chance de um árbitro marcar um pênalti para o time da casa é sempre maior do que a do adversário.</t>
  </si>
  <si>
    <t>Michael Schumacher  que corria em casa  esmurrou o painel de seu Benetton ao perceber que abandonaria a corrida na 20ª volta  com problemas no carro.</t>
  </si>
  <si>
    <t>Abandonou a prova oito voltas depois  sem conseguir quebrar um tabu: nunca um piloto alemão venceu em casa.</t>
  </si>
  <si>
    <t>Paulo Peixoto da Agência Folha  em Belo Horizonte O Atlético entra em campo hoje disposto a " matar " o Botafogo para não ter a obrigação de vencer a segunda partida das quartas-de-final fora de casa.</t>
  </si>
  <si>
    <t>Perder um ponto em casa pode custar muito caro "  disse o treinador Levir Culpi.</t>
  </si>
  <si>
    <t>A dada altura  Marías diz que o vídeo que todo torcedor do Real tem em casa é o da histórica vitória de 7 a 3 sobre o Eintrach Frankfurt  na final da quinta Copa da Europa  com Puskas comendo a bola.</t>
  </si>
  <si>
    <t>Assim  evitou o dissabor de igualar o recorde de 20 derrotas consecutivas dentro de casa  que pertence a o St Louis Browns.</t>
  </si>
  <si>
    <t xml:space="preserve"> É a oportunidade de comprar a casa para meus pais   concluiu o jogador  que fará um contrato de três anos.</t>
  </si>
  <si>
    <t>Se perco os dentes  não saio de casa "  brincou o jogador  que na partida de domingo recebeu uma cotovela involuntária de um zagueiro do Rio Branco.</t>
  </si>
  <si>
    <t>Quando cheguei em casa conversei com a minha esposa.</t>
  </si>
  <si>
    <t>New York volta invicto para casa depois de vencer 3 rivais do Editoria: Esporte PáGINA: 4-4 New York volta invicto para casa depois de vencer 3 rivais do Oeste das agências internacionais O New York Knicks  um dos fortes concorrentes a o título da atual temporada da NBA e que realiza a melhor campanha da Conferência Leste  voltou para casa no domingo a a noite invicto  com três vitórias  em seu giro por a Conferência Oeste.</t>
  </si>
  <si>
    <t>no outro jogo da rodada  o Boston Celtics  em casa  venceu o Phoenix Suns por 106 a 94.</t>
  </si>
  <si>
    <t>Mas também deve ser levado em conta que a Colômbia de hoje é capaz de façanhas golear a Argentina fora de casa por 5 a 0 num jogo decisivo por as eliminatórias sul-americanas.</t>
  </si>
  <si>
    <t>Estava  talvez  com a melhor seleção que levou a as Copas desde 1978  quando ganhou o controvertido ( senão não seria Argentina ) Mundial em casa.</t>
  </si>
  <si>
    <t>Em pontaria  a sua média de acertos está na casa dos 51 %  sem contar o pênalti de Raí.</t>
  </si>
  <si>
    <t xml:space="preserve"> A polícia recebeu a autorização seis horas depois de estar investigando a casa de meu cliente   disse.</t>
  </si>
  <si>
    <t>A frase - e o diálogo em que se inseria - chegou a a casa de pelo menos 17 telespectadores paulistas.</t>
  </si>
  <si>
    <t>Também ontem  depois que a Folha obteve a gravação das cenas  ninguém na emissora quis explicar como as imagens chegaram a a casa dos telespectadores.</t>
  </si>
  <si>
    <t>Entre eles  a bicicleta de Balboa na vitória dos EUA sobre a Colômbia  ex-favorita que voltou para casa mais cedo 1º.</t>
  </si>
  <si>
    <t>Os donos da casa   os EUA  de quem não se esperava uma simples figuração  apresentaram bom futebol.</t>
  </si>
  <si>
    <t>O Indiana tem a vantagem de jogar quatro partidas em casa caso a série vá até o sétimo jogo.</t>
  </si>
  <si>
    <t>De relance  percebe se que os importados  japoneses e europeus  dividno gosto americano com a prata da casa.</t>
  </si>
  <si>
    <t>Os Knicks não perderam nenhum dos oito jogos que disputaram em casa na fase final da NBA.</t>
  </si>
  <si>
    <t>A dona-de-casa  que chegou a São Paulo no domingo  retorna a Goiânia hoje.</t>
  </si>
  <si>
    <t xml:space="preserve"> Quem quer mais de dois atacantes no time é porque deseja que nós voltemos mais cedo para casa  fracassando na Copa.
</t>
  </si>
  <si>
    <t>A equipe foi goleada em casa no último domingo por o São Paulo  por 4 a 0.</t>
  </si>
  <si>
    <t>O time do técnico holandês Johan Cruyff precisa vencer  em casa  o Gijon  que ocupa posição intermediária na classificação  para continuar na luta por o título.</t>
  </si>
  <si>
    <t>Jogando em casa  os tricampeões ganharam do Cleveland Cavaliers por 104 a 96.</t>
  </si>
  <si>
    <t>Danny jogou sábado  em casa  na vitória de 118 a 102 sobre o Philadelphia.</t>
  </si>
  <si>
    <t>Se excesso de convivência acaba até com casamentos  o que não fará com times de futebol.</t>
  </si>
  <si>
    <t>no segundo tempo  o Grêmio virou a partida e se classificou fora de casa.</t>
  </si>
  <si>
    <t>A seleção da casa  a Grécia  derrotou a seleção da Argélia por 3 sets a 0 ( 15/13  15/1 e 15/7 )  na outra partida do grupo A.</t>
  </si>
  <si>
    <t>Em sua casa  Bebeto afirmou ontem que o São Paulo também está interessado em seu passe e admitiu a hipótese de jogar no clube paulista.</t>
  </si>
  <si>
    <t>O Paysandu  por seu lado  vai tentar uma nova vitória fora de casa para garantir a liderança isolada do Grupo B.</t>
  </si>
  <si>
    <t>Depois  "ONeal", foi a outra casa noturna  em Ipanema ( zona sul ).</t>
  </si>
  <si>
    <t>A derrota causou a demissão do técnico Waldemar Carabina  com a polícia tendo que proteger a equipe da casa O Jogo O Cruzeiro foi superior  mas com dois expulsos perdeu poder.</t>
  </si>
  <si>
    <t>O Paysandu  por seu lado  vai tentar uma nova vitória fora de casa para garantir a liderança isolada do grupo B.</t>
  </si>
  <si>
    <t>Já o time da casa manterá a equipe que jogou domingo.</t>
  </si>
  <si>
    <t xml:space="preserve"> Ainda vamos realizar três partidas em casa e temos chances de reverter a situação   afirmou.</t>
  </si>
  <si>
    <t>O computador chega a as casas por as mãos dos pais  mas logo vira brinquedo dos filhos.</t>
  </si>
  <si>
    <t>em casa  bebês tomam contato com o computador no colo dos pais.</t>
  </si>
  <si>
    <t>Tudo via computador  sem sair de casa.</t>
  </si>
  <si>
    <t>Começou usando em casa um PC do pai.</t>
  </si>
  <si>
    <t>Há um ano  quando o pai levou um Macintosh para casa  Rebecca ganhou novos software.</t>
  </si>
  <si>
    <t>Ele conclui: " Muita gente está com o computador em casa porque acha que é ótimo.</t>
  </si>
  <si>
    <t>Eu tenho em casa.</t>
  </si>
  <si>
    <t>Tem também outros jogos em casa e programas educativos  como um de inglês  diz a mãe  a advogada Claudia Giglio Veltri.</t>
  </si>
  <si>
    <t>O pai  funcionário da  levava jogos para casa e o filho se divertia.</t>
  </si>
  <si>
    <t xml:space="preserve"> Eu tinha que trabalhar em casa  atender o telefone.
</t>
  </si>
  <si>
    <t>Um garoto com cara de Pimentinha  sua irmã  pais e avós ensinam crianças pequenas a tomar contato e aprender os nomes do objetos de uma casa.</t>
  </si>
  <si>
    <t>O programa começa com um desenho de uma casa.</t>
  </si>
  <si>
    <t>Para os que gostam de ficar em casa  aí vai uma dica para aproveitar melhor o tempo.</t>
  </si>
  <si>
    <t>Com " 3 D Home Architect " ( US$ 59,95 ) e " Home Design for Windows " ( US$ 14,95 )  o usuário pode projetar sua casa na tela do micro.</t>
  </si>
  <si>
    <t>Sem sair de casa  o usuário encontra hoje disponíveis programas em CD-ROM que reúnem desde os quadros expostos no museu National Gallery  em Londres  até 1.500 obras de Picasso.</t>
  </si>
  <si>
    <t>A hora é boa para comprar programas mesmo sem sair de casa.</t>
  </si>
  <si>
    <t>Novas publicações eletrônicas sobre cinema música pintura e temas atraem cada vez mais fãs  como o empresário Julio Serson  32  que tem em casa uma biblioteca eletrônica.</t>
  </si>
  <si>
    <t>A garotada corre imediatamente a as locadoras querendo levar sua cópia para casa.</t>
  </si>
  <si>
    <t>Para a brincadeira dar certo  é preciso aprender a ter uma visão social mais apurada  cuidando para não colocar muitas casas e pouco comércio.</t>
  </si>
  <si>
    <t>Se não houver essa preocupação  as pessoas empobrecem e as casas passam a apresentar rachaduras.</t>
  </si>
  <si>
    <t>A entrada é um cartão magnético  que pode chegar a a casa do visitante por o correio.</t>
  </si>
  <si>
    <t>Cada empresa comparece com seus respectivos títulos voltados para quem tem microcomputador em casa.</t>
  </si>
  <si>
    <t>A WordPerfect lançou 26 títulos para quem usa computador em casa ou tem uma pequena empresa.</t>
  </si>
  <si>
    <t>Em pouco tempo  esses garotos serão jovens e estarão tão acostumados a a leitura diária do " News &amp; Observer " que vão querer ter o serviço em casa O que os executivos do jornal chamam de sua " quinta edição "  a versão on line  custa hoje US$ 30 por mês  independentemente do número de horas utilizadas.</t>
  </si>
  <si>
    <t>Dá lições a crianças sobre segurança em casa  boas maneiras e saúde.</t>
  </si>
  <si>
    <t>Mostra imagens de vídeo de crianças na escola  em casa ou em atividades de lazer.</t>
  </si>
  <si>
    <t>Quem tem computador já pode ter em casa uma loja eletrônica.</t>
  </si>
  <si>
    <t>Além de entregar os produtos em casa  a maioria dos fornecedores oferece parcelamento.</t>
  </si>
  <si>
    <t>Catálogos impressos  telefone e até BBS ( veja texto a o lado ) levam os produtos a a casa do cliente.</t>
  </si>
  <si>
    <t>Resposta: É possível fazer com que qualquer conta seja arredondada no número de casas decimais desejadas  tanto no " Quattro Pro " como no " Calctec ".</t>
  </si>
  <si>
    <t>Por exemplo  para arredondar duas casas decimais será necessário digitar o número um ; para arredondar três casas decimais  digite o número dois  e assim por diante.</t>
  </si>
  <si>
    <t>nesse momento  deverá ser indicado o número de casas decimais desejado e o bloco ou a célula a ser alterado.</t>
  </si>
  <si>
    <t>A segunda alternativa é utilizar a seguinte fórmula: Round ( célula a ser arredondada ; número de casas decimais desejado ).</t>
  </si>
  <si>
    <t>Exemplo: para arredondar a célula B3 em cinco casas decimais utiliza se a fórmula Round ( B3 ; 5 ).</t>
  </si>
  <si>
    <t>Mas de todos os serviços on line  o chamado " remote banking " ( banco remoto ) é tem maior potencial de crescimento  por causa da conveniência de checar o saldo  saber quais os cheques que " caíram "  transferir dinheiro entre contas e fazer pagamentos sem tirar os pés de casa.</t>
  </si>
  <si>
    <t>Hoje em dia  clientes de 14 bancos já podem usar o Prodigy para obter em casa informações sobre suas contas.</t>
  </si>
  <si>
    <t>Um dos sistemas em fase de testes prevê que  por US$ 50  o usuário tenha em casa um telefone especial ligado a seu banco com capacidade para receber impulsos eletrônicos e "", carregar "", um cartão magnético de valor.</t>
  </si>
  <si>
    <t>As pessoas físicas podem ter o kit em casa para pagar contas de luz  telefone e para comprar pizzas  passagens etc..</t>
  </si>
  <si>
    <t>Micros multimídia e kits também estão a a venda para qunainda não tem seu equipamento em casa.</t>
  </si>
  <si>
    <t>Essa loja de CDs de música foi inaugurada há duas semanas em São Paulo e tem no primeiro andar da casa a Planet Mídia  divisão que conta com pelo menos 200 títulos de programas e jogos em CD-ROM.</t>
  </si>
  <si>
    <t>Em casa tem um micro e videogame  mas prefere jogar no computador.</t>
  </si>
  <si>
    <t>na casa de Raphael Ricciardi  9  há dois micros 486.</t>
  </si>
  <si>
    <t>Giuliano Ianarelli brinca em sua casa com um 486 multimídia e um Mac.</t>
  </si>
  <si>
    <t>Mas já é capaz de ligar um dos computadores de casa  " carregar " um programa e passar algum tempo brincando com o sem oopy  o Mickey ou o Coelho Leitor.</t>
  </si>
  <si>
    <t xml:space="preserve"> A partir da planta de uma casa é possível ", entrar ", num ponto qualquer na tela e criar uma animação multimídia   diz Jorge Brant  gerente-geral da Autodesk.</t>
  </si>
  <si>
    <t>Point de Vue " ) é o convidado do Hot Brass ( ) dia 17 de abril  num dos domingos musicais da casa.</t>
  </si>
  <si>
    <t>Certa noite  numa festa em sua casa  Doris viu o transando com a melhor amiga de sua mãe no quartinho junto a o seu.</t>
  </si>
  <si>
    <t>Mas confessou que não é fiel a a casa: " Eu e meus amigos gostamos de variar porque ir sempre a o mesmo lugar cansa ".</t>
  </si>
  <si>
    <t>O ritmo da cidade  o desenvolvimento do automóvel  a dimensão das casas.</t>
  </si>
  <si>
    <t>O sequestrador é o aparentemente pacato professor de química Raymond Lemorne ( )  que tem mulher  filhinha e uma casa no campo.</t>
  </si>
  <si>
    <t>tem até aquele sax sofisticado estilo Kenny G que nem a mãe de Kenny G admite em sua casa.</t>
  </si>
  <si>
    <t>Conta a história de " bagaço e mato na casamata de um sabiá ".</t>
  </si>
  <si>
    <t>Tudo em sua casa se come com as mãos e lembra vagamente alimento.</t>
  </si>
  <si>
    <t>O final é apoteótico: Madonem a canta " Like a Virgin " no Radio City Music Hall ( uma das principais casas de espetáculo de Nova York )  primeiro show gravado para a TV.</t>
  </si>
  <si>
    <t>Uma semana depois de ele ganhar a eleição  Zulema mudou de casa.</t>
  </si>
  <si>
    <t>Yoma entendeu a dica e mudou se de casa.</t>
  </si>
  <si>
    <t>na casa de Beverly Hills só havia a mãe  d.</t>
  </si>
  <si>
    <t>Somente até 1960  Levitt havia construído 100 mil casas apenas populares nos Estados Unidos.</t>
  </si>
  <si>
    <t>Tipo Ivana Trump tupiniquim tomando champanhe ! Diz que na casa de ela tem um quadro a óleo: ela e o marido numa Mercedes conversível deixando um rastro de dólares ! E ela tava elegendo os mais chiques e os mais bregas.</t>
  </si>
  <si>
    <t>Os mais chiques: Olacyr de Moraes e sua nova mulher de 18 anos  Luiz Estevão de Brasília e o dono de uma casa noturna na Amaral Gurgel.</t>
  </si>
  <si>
    <t>Claro que a percussão pesada e as sirenes das composições de Varèse não agradaram seus pais  que o proibiram de tocar o disco quando estivessem em casa.</t>
  </si>
  <si>
    <t>O presidente ficou pra lá de irritado com a tentativa da casa em fazer passar na medida provisória do Plano Real a aprovação de sua independência.</t>
  </si>
  <si>
    <t>grupo/estado</t>
  </si>
  <si>
    <t>Nusrat pesa 150 quilos  só canta sobre tapetes persas e com o equipamento da casa em que estreou na Europa.</t>
  </si>
  <si>
    <t>Quando voltaram  no fim da guerra  encontraram a casa devastada  nada de plantação  a usina desativada e.</t>
  </si>
  <si>
    <t>Ficou contente de estar em casa outra vez e em tempo de paz.</t>
  </si>
  <si>
    <t>Continuou levando a vida  dando jeito na casa e nos negócios.</t>
  </si>
  <si>
    <t>É recomendável confirmar as informações por telefone antes de sair de casa.</t>
  </si>
  <si>
    <t>Além do mais  os Gay Games atraíram tanta gente de outos lugares que os nova-iorquinos ficaram em casa.</t>
  </si>
  <si>
    <t>Além de host da noite  Romero decora a casa com bonecos em tamanho natural  vestidos a rigor.</t>
  </si>
  <si>
    <t>o entardecer  Louise Colet costumava se afastar de casa para ler Lamartine - hábito que a personagem Emma Bovary tinha.</t>
  </si>
  <si>
    <t>Como um Zelig saído das páginas de revistas do gênero " Vanity Fair "  Capote ora desliza por a costa da Dalmácia no iate dagnelli  ora se banqueteia na Casa Branca  ora troca confidências com Peggy Guggenheim num palácio veneziano  ora dança com Marilyn Monroe numa casa noturna de Manhattan  ora passa um fim-de-semana com Sinatra em Palm Springs  ora descansa na mansão suíça de Chaplin  ora discute com Dorothy Parker num " talk show " da TV.</t>
  </si>
  <si>
    <t>Historiador Harold Acton morre a os 89 Editoria: Ilustrada PáGINA: 5-5 historiador Haroldo Acton morre a os 89 das agências internacionais O colecionador  crítico e historiador Sir Harold Acton morreu anteontem  a os 89 anos  em Villa Pietra  sua casa-museu em Florença  cidadonde nasceu em 1904.</t>
  </si>
  <si>
    <t>Fitas roubadas podem conter canções inéditas Editoria: Ilustrada PáGINA: 5-5 Fitas roubadas podem conter canções inéditas das agências internacionais Os ladrões que entraram na casa londrina do guitarrista Brian May no último sábado podem ter levado canções inéditas de Freddie Mercury  disse o jornal inglês " The Sun ".</t>
  </si>
  <si>
    <t>Os elencos reunidos por o Scala refletem uma tendência européia recente  que consiste em contratar cantores talentosos  mas não caros quanto as estrelas de primeiríssimo plano  que ou se exibnapenas em recitais como solistas  ou têm um preço que só pode ser pago por casas dos Estados Unidos.</t>
  </si>
  <si>
    <t>revelou seus planos sobre a continuação de " 1900 " e as angústias sobre a vida política na Itália na casa de Fiorella Amico  em Roma.</t>
  </si>
  <si>
    <t>Bomba ! O Edmundo morde e a Parmalat ! Editoria: Ilustrada PáGINA: 5-5 Bomba ! O Edmundo morde e a Parmalat ! Micoevento é dar plantão na porta da casa do Fernando Henrique Cardoso debaixo de chuva ! Rarará ! José Simão da equipe darticulistas Bomba ! Bomba ! Megaencrenca no megadomingão.</t>
  </si>
  <si>
    <t>Aí um amigo ligou para a casa e eu disse: " Você tem Q.I. pra ligar aqui para a casa? " E ele: " Eu tenho um pé no norte  mas minha avó era holandesa ".</t>
  </si>
  <si>
    <t>E como é que fica o Fernando Henrique que diz que é mulatinho? Rarará ! E se eu cair na Cândida eu fico com Q.I. de 180? Rarará ! E  no meio de tantos megaeventos  micoevento é dar plantão na porta da casa do Fernando Henrique debaixo de chuva.</t>
  </si>
  <si>
    <t>Vocês não sabem o que é o concreto da miséria  o concreto do rato  da lama  do lixo  da casa de caixote  do prego  da morte na vala.</t>
  </si>
  <si>
    <t>Nascido na Normandia  filho de nobres  Poussin fugiu de casa a os 18 anos e iniciou sua carreira artística em Paris.</t>
  </si>
  <si>
    <t>A mulher volta a se vestir muito acuradamente  quase distinguindo um vestido para cada hora  um vestido para o  para estar em casa  um outro para ir trabalhar  um outro para uma pequena festa a a tarde  o vestido para a noite.</t>
  </si>
  <si>
    <t>É em torno de angelo Oswaldo - prefeito de ouro Preto - o jantar de quinta-feira na casa de Berenice Villela de Andrade.</t>
  </si>
  <si>
    <t>Mudava de casa durante a noite e lia nos jornais os fundamentalistas estavam loucos para me matar.</t>
  </si>
  <si>
    <t>Quando sinto saudade da minha casa  dos meus amigos e do meu país  eu escrevo.</t>
  </si>
  <si>
    <t>Os donos da casa aparecem com 19 filmes  incluindo o elogiado " Shallow Grave "  do estreante Danny Boyle.</t>
  </si>
  <si>
    <t>Editoria: Mais ! PáGINA: 6-2 Com festança em seu château no Jardim Europa  Veridiana Prado comemora terça-feira sua entrada na casa dos 50.</t>
  </si>
  <si>
    <t>década</t>
  </si>
  <si>
    <t>Veja se  para dar um só exemplo  o caso do " Gueledé " iorubá ( com acento agudo  sim ; o " Novo Aurélio "  que reina soberano sobre os revisores de nossas casas editoriais  aboliu erroneamente o sinal ).</t>
  </si>
  <si>
    <t>no último domingo  antes de voltar para casa  ele viu o barco passar perto da margem.</t>
  </si>
  <si>
    <t>na casa vizinha  ele ouviu os sons de uma televisão  um chiado que se soma a o ruído da chuva.</t>
  </si>
  <si>
    <t>Logo logo  a água se infiltrará no assoalho da casa.</t>
  </si>
  <si>
    <t>Enrolou a rede em que dormira mais de vinte anos e saiu de casa.</t>
  </si>
  <si>
    <t>mas não  qualquer suposição vinha atrasada  a acerola com o açaí e o guaraná babavam sua espuma no meu peito e eu queria ter um verão decente  chegar a a porta de casa e mendigar um sopro na minha orelha  baixinho.</t>
  </si>
  <si>
    <t>mesmo que jamais fosse atendido por nada nem ninguém eu conseguiria sim chegar até a porta de casa.</t>
  </si>
  <si>
    <t>Minha esperança era que os assaltantes que invadiam a casa seguidos por um cortejo de mendigos chegassem a nossa mesa e nos forçassem sair dali sob os rogos e os canos serrados das espingardas calibre 12.</t>
  </si>
  <si>
    <t>Como as imagens poéticas não mudam o mundo dei a partida e fui para casa aliviado por não ter que pensar em mais nada.</t>
  </si>
  <si>
    <t>Ainda assim  com ressalvas: Pagu parece ter se autodelegado uma lição-de-casa de-casa militante  mas como era ótima aluna ultrapassou as expectativas de seus professores  esmiuçando inclusive aspectos que não lhes agradariam.</t>
  </si>
  <si>
    <t xml:space="preserve"> Voyage ao Bout de la Nuit   que lhe rende de fato dividendos  muito úteis estiver fugindo da Liberação  com a casa de Montmartre saqueada e a cabeça a prêmio  será traduzido em toda parte  e recepcionado como explêndido diagnóstico do mal-estar dos tempos.</t>
  </si>
  <si>
    <t xml:space="preserve"> Quando tudo acabou  os moradores encontraram as carcaças de suas casas saqueadas  as tripas fedorentas do gado morto e nada mais   diz a repórter.</t>
  </si>
  <si>
    <t>Os dois livros compõnuma unidade temática e de linguagem  onde o eu lírico é  por um lado  a figura clássica da mulher enamorada que espera ; e  por outro  a mulher " qualquer-ser-humano que  se chega em casa e " lê o jornal como um homem "  também passa a ferro camisas de algodão como passam " lapsos longos do meu tempo (.</t>
  </si>
  <si>
    <t>Pode se dizer que  no universo dos temas  é uma poesia que lembra a dadélia Prado é também a poesia feminina da mãe e dona-de-casa.</t>
  </si>
  <si>
    <t>O seu fim trágico tem relação com esta sua proximidade dos órgãos da repressão  pois sua prisão ocorreu depois que o chefe da polícia política  NIcolai Ijóv  foi preso e encarcerado ( Babel frequentava sua casa e tivera uma ligação amorosa com sua mulher ).</t>
  </si>
  <si>
    <t>do prolongado sacrifício de guerra  com os maridos sempre no campo de batalha  mulheres dos maiores soldados de Atenas e Esparta se unem  lideradas por a prostituta Lisístrata  para que seus maridos interrompam os combates e reassumam as tarefas em casa e na cidade.</t>
  </si>
  <si>
    <t>O negro Ismael  herói maldito por ter renegado a própria cor  é casado com uma branca que mantém presa em casa.</t>
  </si>
  <si>
    <t>A rotina de uma série incontrolável de eventos amaldiçoa a casa.</t>
  </si>
  <si>
    <t>Jamais foi concedida uma indenização a um cientista por não ter citado outro ( nem mesmo nos Estados Unidos  onde cair na frente de uma casa dá direito a uma indenização a ser paga por o proprietário ).</t>
  </si>
  <si>
    <t xml:space="preserve"> Originalmente sou um escritor e seria muito feliz em casa  escrevendo textos teatrais ou livros   disse a o programa inglês de TV " South Bank Show ".</t>
  </si>
  <si>
    <t>Vamos falar um pouco da sua infância  do seu avô Ribeiro de Almeida  da casa nas Laranjeiras  de como era o Rio de Janeiro? Meu avô Ribeiro de Almeida nasceu em Maricá  Estado do Rio.</t>
  </si>
  <si>
    <t>Ele se tornou ministro do Supremo  e nossa casa era muito frequentada.</t>
  </si>
  <si>
    <t>Morávamos numa casa que foi feita quase para minha mãe.</t>
  </si>
  <si>
    <t>Meu avô não era rico e uma coisa que me agrada é que ele morreu e deixou só uma casa hipotecada  depois de ser ministro do Supremo muitos anos.</t>
  </si>
  <si>
    <t>Vivíamos bem e lembro da casa grande  da.</t>
  </si>
  <si>
    <t>Meu avô tinha missa em casa  minha avó abria a janela da sala e os vizinhos vinham.</t>
  </si>
  <si>
    <t>Quando casei estava ajudando meu pai e tinha uma prima com uma casa  já uma senhora.</t>
  </si>
  <si>
    <t>Vivíamos do aluguel da casa de ela.</t>
  </si>
  <si>
    <t>Quando tinha que acordar cedo o garçom do Lamas telefonava para minha casa.</t>
  </si>
  <si>
    <t>A gente escuta os mais velhos mas às vezes eles também falam besteira  não é? Depois que ele visitou a minha casa em Canoas ( RJ )  ele disse no portão: olha  Oscar  sua casa é muito bonita  mas não é multiplicável.</t>
  </si>
  <si>
    <t>Achei uma besteira: como é que a casa podia ser multiplicável? A casa era num determinado terreno  para ser igual teria que ser em outro terreno parecido.</t>
  </si>
  <si>
    <t>É uma cidadaprazível  as ruas com as casas ajardinadas  arborizadas.</t>
  </si>
  <si>
    <t>Tem casas que ele fez que são bonitas.</t>
  </si>
  <si>
    <t>Há 20 ou 30 anos atrás  era muito diverso em nosso país o repertório das casas de disco.</t>
  </si>
  <si>
    <t>Podia se até mesmo  com alguma facilidade  importar discos individuais nesses casas.</t>
  </si>
  <si>
    <t>Hoje  é como se um furacão tivesse varrido as estantes de música erudita das casas de discos.</t>
  </si>
  <si>
    <t>Qualquer dona-de-casa sabe que os bifes não fritam direito se forem colocados um sobre os outros.</t>
  </si>
  <si>
    <t>O detalhismo dos livros de Burton é uma armadilha para atrair leitores de vários tipos  assim como um best-seller tem de agradar secretárias  executivos e donas de casa.</t>
  </si>
  <si>
    <t>Quando não se trata de uma reportagem mais ou menos específica  o interesse de tais livros reside menos no lugar visitado do que na arte e na personalidade do visitante que   para escrever los não precisaria sequer ter saído de casa  como já o demonstrou  há dois séculos  Xavier de Maistre em sua " Viagem à Roda de Meu Quarto ".</t>
  </si>
  <si>
    <t>Com ênfase no que há para se ver e aprender longe de casa  os guias Baedeker estabeleceram um padrão de confiabilidade sem dúvida derivado da maneira singular como eram confeccionados.</t>
  </si>
  <si>
    <t>Existe algo como a concepção de uma mesa de escrever  e em nenhum lugar  salvo numas poucas casas particulares  vi seus frutos ; devo acrescentar que essa é a única coisa cujas providências para facilitação não têm uma amplitude extraordinária  uma amplitude sem igual em nenhum outro setor ".</t>
  </si>
  <si>
    <t>Enquanto os pares de patins ficam estacionados na porta  esperando para levar los de volta para casa.</t>
  </si>
  <si>
    <t>Uma vez por mês ela dava um chá em sua casa  quando convidava os psicanalistas de Londres.</t>
  </si>
  <si>
    <t>nesse meio tempo  ocorreu a eleição de Roberto Marinho  seguida de recepção em casa do nóvel imortal  uma senhora recepção  de alto coturno  como não poderia deixar de ser.</t>
  </si>
  <si>
    <t>Scatimburgo recuou o veto  mas não deixou de lastimar as relações mantidas por Ubaldo: amigo de indivíduo capaz de ir de tênis a a recepção em casa de Roberto Marinho - onde já se viu? Houve o caso da irmã de Paulo Maluf.</t>
  </si>
  <si>
    <t>Almoçara em casa de Sarney e tetemunhara a operação que levou a o bolso do candidato Pacheco a carta com os votos antes destinados a o candidato Ubaldo.</t>
  </si>
  <si>
    <t>Já Carlos Chagas revelou se eleitor entusiasta do romancista: " Ele é meu candidato não só porque eu o admiro muito  mas também porque  se não votasse em ele  minha família me expulsaria de casa.</t>
  </si>
  <si>
    <t>Quando Dias Gomes se inscreveu  telefonei para a casa dariano em Recife  falamos Academia  referi me a a sua posição  somos velhos amigos  perguntei se ele considerava o dramaturgo Gomes escritor digno de seu voto  " Com certeza  me respondeu.</t>
  </si>
  <si>
    <t>Telefonei para Paulo Loureiro  o velho bolchevique  amigo do peito meu e de Suassuna  pedi lhe que fosse a a casa do romancista de " A Pedra do Reino " em missão punitiva.</t>
  </si>
  <si>
    <t>Sempre com o ritmo tranquilo da Poderosa  percorremos os primeiros quilômetros sem maiores aborrecimentos  a a parte alguns problemas mecânicos de pouca importância  até que  alcançados por a noite  fomos obrigados a recitar a habitual historinha do farol quebrado numa queda para dormirmos numa casa a a beira da estrada ; " desculpa " útil  já que o frio da noite se fez sentir com insólita aspereza.</t>
  </si>
  <si>
    <t>Arrastão Editoria: Mais PáGINA: 6-2 Arrastão A fim de não dividirnas areias de seu conde omínio praiano com simples mortais  alguns poderosos proprietários de casas em Laranjeiras  perto de Parati  estão a um passo de radicalizar.</t>
  </si>
  <si>
    <t>Sua mãe trabalha em casa.</t>
  </si>
  <si>
    <t>Não há o risco de que as crianças estejam apenas repetindo o que ouvem em casa e na escola  de pais e professores  em vez de pensar por conta própria? Não há o risco de que  em vez de uma classe de filosofia  ela vire uma classe de moral? Isso podocorrer até certo ponto.</t>
  </si>
  <si>
    <t>Vai haver muita repetição da opinião de outras pessoas  sobretudo do que as crianças ouvem em casa.</t>
  </si>
  <si>
    <t>É lógico que quando você pergunta a uma criança sua opinião sobre alguma coisa  ela vai repetir o que ouve em casa  mas o confronto com essa comunidade de investigação muda essas opiniões com os meses.</t>
  </si>
  <si>
    <t>É lógico que o progresso e a profundidade de essa mudança depende da qualidade do professor  se ele está bem preparado e sabe como passar da opinião que vem de casa para o que está por trás e sustenta essa opinião.</t>
  </si>
  <si>
    <t>Sua casa vive um cotidiano medíocre  abriga baratas e teias de aranha  tem gordura espalhada por todo lado  poeira e bibelôs baratos ; " o velho "  operário aposentado e alcoólatra  é objeto de gozação dos outros ; " a velha " mais parece uma alma penada vagando entre o corredor e a cozinha ; ranzinzas  os dois deixam de se falar  agridem se velada ou abertamente  enquanto os anos passam e os dejetos urbanos se avolumam em torno de eles.</t>
  </si>
  <si>
    <t>Por causa de isso  a beleza das casas japonesas aparentemente vazias - é muito mais sofisticada que a das casas ocidentais  sempre cheias de pratarias  objetos  quadros  confusão visual.</t>
  </si>
  <si>
    <t>Outro alerta de Stanley Coren: um doberman que fica sozinho em casa " não vai parar quieto até destruir tudo na casa ou conseguir escapar ".</t>
  </si>
  <si>
    <t>Faço caridade desde que saí da casa de meus pais  dizia outro.</t>
  </si>
  <si>
    <t>O que mais se assemelha a um show centenário de strip-tease pode ser visto hoje por módicos Cr$ 500,00 numa casa apertada  escura  de aparência péssima  na Boca do Lixo paulistana.</t>
  </si>
  <si>
    <t>Turistas japoneses e norte-americanos frequentam a casa atrás de mulheres bonitas  que passam a noite dançando seminuas em cima do balcão do bar ou no pequeno palco da boate.</t>
  </si>
  <si>
    <t>na nova Boca do Luxo paulistana  no Itaim ( zona oeste )  onde a principal boate da região é o Café Photo  as casas concorrentes buscam alternativas para atrair o público  formado por executivos e jovens de classe média.</t>
  </si>
  <si>
    <t>A casa inaugura no final do mês um programa chamado " table dance "  no qual o cliente paga para uma modelo fazer strip-tease em frente a a sua mesa  num pequeno tablado e cercada por um biombo.</t>
  </si>
  <si>
    <t>Mas o que ia querer a mulher  agora a rede social não decidia mais de seu destino  de seu espaço e dos limites de seu desejo? O que ia desejar a mulher que deixava até seu lugar na família  saia de casa para entrar no mercado do trabalho? O strip talvez surja no fim do século como a profissão mais próxima possível da feminidade: a a mulher só sobrava desejar ser desejada  e ser desejada não por os seus atos  mas por sí só  por sua bela inércia.</t>
  </si>
  <si>
    <t>Sendo uma espécie degradada daquele " homem do subterrâneo " de Dostoievski  em que até a sua firma comercial existe sob tetos baixos  num certo tipo de subsolo que a protege contra a invasão pública  Alves  que até então se identificara a a Cia. da casa comercial  representada por o amigo que o trai  Machado é subitamente desestruturado e tem que buscar a sua auto-identificação.</t>
  </si>
  <si>
    <t>É o caso  em particular  do mergulho que o livro faz nos documentos encontrados na casa de um diretor da empreiteira Norberto Odebrecht em Brasília.</t>
  </si>
  <si>
    <t>Pulôver e cafetã no último dia  a equipe visita a casa dos órfãos que Arafat adotou.</t>
  </si>
  <si>
    <t>Nota discordante  a em frente da casa: soldados palestinos vigiam e afastam  peremptoriamente  qualquer curioso.</t>
  </si>
  <si>
    <t>Vários bacanas com casa no vizinho e luxuoso conde omínio de Laranjeiras transferiram para lá seus respectivos títulos de eleitor.</t>
  </si>
  <si>
    <t>Buchada de bode nunca mais Editoria: Mais PáGINA: 6-5 Buchada de bode nunca mais MAURO RASI Especial para a Folha FHC chega em casa após a apuração.</t>
  </si>
  <si>
    <t>Nunca vou te perdoar  Fernando ; permitir que aquele baiano horroroso redecorasse a nossa casa  o nosso ( com sotaque francês ) " studiiô " ! ! Olha o que ele fez ! Me obrigar a dormir em rede estou toda desconjuntada.</t>
  </si>
  <si>
    <t>Promete nunca mais me levar pra jantar na casa da Ruth Escobar? Eu tava emagrecendo.</t>
  </si>
  <si>
    <t>Não disse que ele tinha quebrado  quando deu uma geral aqui em casa? Você compra outro  querida.</t>
  </si>
  <si>
    <t>é que eu e mais ele  a gente se entendeu  sabe? Tamo numa boa ! Lucimar ! É uma versão paraibana de " Calígula " ! Ainda bem que não descobriram antes  senão ia ser um novo caso Miriam Cordeiro ! Leva ele pra sua casa.</t>
  </si>
  <si>
    <t>Estamos sem cadeira lá em casa.</t>
  </si>
  <si>
    <t>O que é que o senhor está pensando? Que o céu é a casa da sogra? O fiofó da Maria Joana? Aqui temos regras  estatutos  Constituição ! Vocês pensam que vão me engabelar é? essa Constituição? ( desafiando ) Eu quero ver essa Constituição ! Quadro 2 Dona Constituição A Constituição ( papel a ser feito por a primeira vedete da companhia ) entra com roupas adequadas  mas provocantes.</t>
  </si>
  <si>
    <t>O que fazer  Leonel? Editoria: Mais PáGINA: 6-9 O que fazer  Leonel? Quarto na casa de campo do candidato a a Presidência Leonel Brizola.</t>
  </si>
  <si>
    <t>) Cuidado com as parabólicas  Leonel ! Batidas na porta que leva a o interior da casa.</t>
  </si>
  <si>
    <t>... Então  vamos de uma vez pra onde tenho de ir ! Você não tem de ir a lugar algum ! O quê? ! Me condenaram a ficar aqui? Alma penada na minha própria casa? Nunca.</t>
  </si>
  <si>
    <t>Em seguida  ouvem se leves batidas na porta que dá para o interior da casa.</t>
  </si>
  <si>
    <t>A casa  que custa US$ 659 mil  comporta 30 pessoas.</t>
  </si>
  <si>
    <t>A casa  que pode ser mantida por até 15 anos  tem uma cozinha  uma sala de jantar  lavanderia  banheiros com chuveiro e dormitórios.</t>
  </si>
  <si>
    <t>É a quarta vez que a África do Sul entra em estado de emergência  no qual as forças de segurança podem prender pessoas semcusação e revistar casas e indivíduos sem mandato judicial.</t>
  </si>
  <si>
    <t>Em 1992  de um rapaz de 16 anos em Baton Rouge  Louisiana  por o dono de uma casa.</t>
  </si>
  <si>
    <t>O rapaz se confundiu com a casa em que estava sendo realizada uma festa de Halloween  para onde se dirigia.</t>
  </si>
  <si>
    <t>O dono da casa foi absolvido  tendo sido considerado que ele agira em defesa própria.</t>
  </si>
  <si>
    <t>O prefeito de Los Angeles  Richard Reardon  sugere " folhetos descrevendo a hora mais segura para se sair de casa e os locais onde ( os japoneses ) não devem ir ".</t>
  </si>
  <si>
    <t>Eles voam de volta para casa para amenizar esta discrepância.</t>
  </si>
  <si>
    <t>Clinton também disse esperar que  se o banco central elevar as taxas de juros de curto prazo  o mercado reagirá com tranquilidade e manterá a baixas as taxas de longo prazo  em especial as de empréstimos para a compra de casas.</t>
  </si>
  <si>
    <t>O Estado também tem um terço das casas sem energia elétrica no México.</t>
  </si>
  <si>
    <t>A casa do pai era a sede do Partido Democrata no seu bairro.</t>
  </si>
  <si>
    <t>Ele diz que o presidente não gosta da sua casa de campo em Camp David  perto do clube.</t>
  </si>
  <si>
    <t>O assessor afirma que estava querendo fazer com que Clinton usasse a casa de Camp David em fins-de-semana e  para isso  buscava atrativos para convencer lo à ir para lá com frequência.</t>
  </si>
  <si>
    <t>Embora estejam em minoria nas duas casas  os republicanos acreditam que podem vencer qualquer votação sobre o caso Whitewater.</t>
  </si>
  <si>
    <t>EUA terão nova lei de crime até junho Editoria: Mundo PáGINA: 3-6 EUA terão nova lei de crime até junho Projeto prevê mais 50 mil policiais nas ruas e inclusão de 50 crimes entre os puníveis com a pena de morte De Washington A Câmara e o Senado dos Estados Unidos têm até junho para conciliar as versões da nova Lei de Crime aprovadas em cada uma das casas do Congresso.</t>
  </si>
  <si>
    <t>A adolescente Dina  que tem pai sérvio e mãe muçulmana e trabalha para as forças da ONU como intérprete  foi mais cautelosa: " Só vou voltar para visitar minha casa se o general Rose estiver segurando a minha mão "  afirmou.</t>
  </si>
  <si>
    <t>Israel ampliou o toque de recolher nos territórios ocupados  elevando para 2 milhões o número de palestinos confinados em suas casas.</t>
  </si>
  <si>
    <t>Familiares de Duran afirmaram em Colorado Springs  oeste dos EUA  que ele telefonou para casa há poucos dias e disse que estaria morto antes do final do mês.</t>
  </si>
  <si>
    <t>Há seis semanas  um avião monomotor caiu de madrugada no jardim sul da Casa Branca e bateu contra o prédio  logo abaixo do quarto de dormir do presidente Clinton  que não estava em casa.</t>
  </si>
  <si>
    <t>na garagem de sua casa em Colorado Springs  há uma bandeira dos EUA hasteada de cabeça para baixo e em seu carro foi encontrado material de propaganda a favor do uso darmas.</t>
  </si>
  <si>
    <t>A o todo  a lista contém 92 números de telefone  entre eles os da casa de Major.</t>
  </si>
  <si>
    <t>Eles acreditavam que no dia 31 de Outubro os espíritos dos mortos visitam suas antigas casas.</t>
  </si>
  <si>
    <t>Atacada símbolo da luta contra racismo ; França expulsa 20 argelinos para África ; Congresso de Hong Kong será abolido ; Berlusconi nega que antecipará eleições ; EUA começa treino para invasão do Haiti ; Denúncia de Susana Fujimori é arquivada Editoria: Mundo PáGINA: 2-9 Atacada símbolo da luta contra racismo A norte americana Rosa Parks ( foto ) foi atacada durante assalto a sua casa em Detroit.</t>
  </si>
  <si>
    <t>A maior parte do dinheiro será usada para construir casas para oficiais  que têm dificuldades de recolocação no Exército russo e de ex-repúblicas soviéticas.</t>
  </si>
  <si>
    <t>Atacada símbolo da luta contra racismo ; França expulsa 20 argelinos para África ; Heroína quase pura mata 13 em NY ; Berlusconi nega que antecipará eleições ; EUA começa treino para invasão do Haiti ; Denúncia de Susana Fujimori é arquivada Editoria: Mundo PáGINA: 2-9 Atacada símbolo da luta contra racismo A norte-americana Rosa Parks ( foto ) foi atacada durante assalto a sua casa em Detroit.</t>
  </si>
  <si>
    <t xml:space="preserve">Como outros trintões que usufruem da casa dos pais  Nejme contribui com algumas despesas do lar.
</t>
  </si>
  <si>
    <t xml:space="preserve">A estilista Silvia Lucchi voltou a morar com seus pais há um ano depois de 12 anos fora de casa.
</t>
  </si>
  <si>
    <t xml:space="preserve">de chapéus e bolsas  Silvia se mudou para a casa dos pais junto com seu ateliê.
</t>
  </si>
  <si>
    <t xml:space="preserve">A os 33 anos  Sylvio Roque de Guimarães Horta está concluindo o mestrado em filosofia da educação na USP e pensa  num futuro próximo  em deixar a casa dos pais.
</t>
  </si>
  <si>
    <t xml:space="preserve">Sylvio aprecia as mordomias e a liberdade que têm em casa.
</t>
  </si>
  <si>
    <t xml:space="preserve">Posso levar a namorada para casa.
</t>
  </si>
  <si>
    <t xml:space="preserve">O advogado Clayton Bichara tem um amigo  também na faixa dos 30  que alugou um apartamento  mobiliou o  pagou o aluguel por um ano  mas jamais se mudou da casa dos pais.
</t>
  </si>
  <si>
    <t xml:space="preserve">Mais da metade do total passa o dia sem mãe nno pai em casa os dois trabalham fora.
</t>
  </si>
  <si>
    <t xml:space="preserve">As opções para os casais que trabalham casa e têm filhos com menos de 5 anos são caras e muitas vezes fracas escolas particulares  babás despreparadas e rodízio de vizinhos para olhar as crianças.
</t>
  </si>
  <si>
    <t xml:space="preserve">Com isso  a prefeitura poderá começar a desapropriação inicial de 105 casas no bairro de Pinheiros.
</t>
  </si>
  <si>
    <t xml:space="preserve">na casa de Rosana  a polícia encontrou as armas cinco revólveres e duas pistolas.
</t>
  </si>
  <si>
    <t xml:space="preserve">Ele e outros moradores desentupiram uma valeta que recebe o esgoto de algumas casas para escoar a água.
</t>
  </si>
  <si>
    <t xml:space="preserve">Sem similares nacionais  as marcas Little Kites e Fisher Price têm reproduções de partes da casa ( para meninas ) e pequenas oficinas ( para meninos ).
</t>
  </si>
  <si>
    <t xml:space="preserve">Um enxame dabelhas invadiu anteontem casas em Patos ( PB ).
</t>
  </si>
  <si>
    <t>Ela só se salvou porque entrou e se escondeu na minha casa   afirmou M.</t>
  </si>
  <si>
    <t xml:space="preserve"> Se ganharmos hoje  vamos para 23 e aí só precisaremos de mais três pontos em três jogos  sendo um de eles em casa "  declarou o treinador.</t>
  </si>
  <si>
    <t xml:space="preserve">Ricardo joga no micro que tem em casa em ( São Paulo ). Quem não gosta de sofrer nas comparações que as faça só antes de comprar: </t>
  </si>
  <si>
    <t xml:space="preserve">é quase certo que você encontrará mais barato em outro lugar o produto de informática que está carregando para casa. </t>
  </si>
  <si>
    <t xml:space="preserve">Antes a secretária que digitava as cartas no escritório não queria saber - e nem precisava - de um computador em casa. </t>
  </si>
  <si>
    <t xml:space="preserve">Enquanto o pai usa um programa para fazer a contabilidade doméstica o Júnior consulta uma enciclopédia em CD e a secretária pode trabalhar sem sair de casa recebendo e transmitindo informações via linha telefônica. </t>
  </si>
  <si>
    <t>Aliás o congestionamento em casa é responsável por um segundo fenômeno: uma empresa de pesquisas descobriu que 16 % das famílias que compraram um computador multimídia já investiram num segundo atendendo a pedidos das crianças da casa.</t>
  </si>
  <si>
    <t xml:space="preserve"> O conhecido por o consumidor norte-americano é A Silly Noise House " que leva a criança a um passeio por uma casa na tela do microcomputador.</t>
  </si>
  <si>
    <t>A tela gigante será instalada entre as duas torres da estação e deverá  segundo os realizadores do projeto   fazer com que os 350 mil usuários diários do local se sintam em casa ".</t>
  </si>
  <si>
    <t>a vontade</t>
  </si>
  <si>
    <t xml:space="preserve">Segundo John Unterecker  biógrafo de Crane  o poeta presenciou em 1926  na Isla de los Pinos  um furacão que destruiu parcialmente a casa em que ele estava.
</t>
  </si>
  <si>
    <t xml:space="preserve">Aprendeu português escrever uma carta sem erro algum para seus amigos daqui  assim que chegou em casa.
</t>
  </si>
  <si>
    <t xml:space="preserve">De resto  no seu caso  a parceria socioambiental começa em casa: sua mulher e co-fundadora da Fundação Pau-Brasil  a zoóloga brasileira Maria Cristina Alves   é o dínamo do programa de educação ambiental mantido com um orçamento de US$ 23 mil anuais ( em sua maior parte doados por a ONG norte-americana Wildlife Preservation Trust International ).
</t>
  </si>
  <si>
    <t xml:space="preserve">" do que se trata? De jovens na casa dos 20  30 anos que andam meio perdidos por os anos 90.
</t>
  </si>
  <si>
    <t>decada</t>
  </si>
  <si>
    <t xml:space="preserve">na escola  por exemplo  as meninas ficam pensando nos meninos  e eu fico pensando se voltar para casa terá uma carta de Sarajevo ou se meus pais conseguiram falar com minha família lá.
</t>
  </si>
  <si>
    <t xml:space="preserve">Este início é  de longe  melhor que o filme tem a dar: a descrição da vida dos operários ( no trabalho e em casa )  as cenas que sugerem o perigo de mutilação ou morte representado por as máquinas  a fome  os trajes  tudo contribui para criar um quadro não propriamente novo ( parece saído de Charles Dickens )  mas eficiente.
</t>
  </si>
  <si>
    <t xml:space="preserve">
Os atuais proprietários vêm  em sua maioria  das origens da casa.
</t>
  </si>
  <si>
    <t xml:space="preserve"> É como se os músicos viessem para minha casa e eu estivesse com meus amigos ""  afirma."</t>
  </si>
  <si>
    <t>O grupo possui ainda financeiras  seguradoras e casa bancária em Grand Cayman no Caribe.</t>
  </si>
  <si>
    <t>Leila Wagner desembarcou ontem de Washington  EUA  para participar da abertura da casa Bowling Planet amanhã na Lapa.</t>
  </si>
  <si>
    <t>Trata-se de um projeto com função pedagógica  já que exige a participação de todos os funcionários da casa.</t>
  </si>
  <si>
    <t>O assessor afirma que estava querendo fazer com que Clinton usasse a casa de Camp David em fins de semana.</t>
  </si>
  <si>
    <t>ONeal foi a outra casa noturna  em Ipanema.</t>
  </si>
  <si>
    <t>Minha esperança era que os assaltantes que invadiam a casa seguidos por um cortejo de mendigos chegassem na a nossa mesa e nos forçassem sair dali sob os rogos e os canos serrados das espingardas calibre 12.</t>
  </si>
  <si>
    <t>Peggy Guggenheim num palácio veneziano  ora dança com Marilyn Monroe numa casa noturna de Manhattan  ora passa um fim-de-semana com Sinatra em Palm Springs.</t>
  </si>
  <si>
    <t xml:space="preserve"> O conhecido pelo consumidor norte-americano é A Silly Noise House " que leva a criança a um passeio por uma casa na tela do microcomputador.</t>
  </si>
  <si>
    <t>Com o dinheiro do amendoim Guidi   está construindo uma casa em Pontal e ainda tem para receber US$ 470 mil referente a a venda de 49,4 mil sacas.</t>
  </si>
  <si>
    <t>nos últimos cinco anos  Lula e sua mulher  Marisa Letícia da Silva  quitaram uma casa financiada pelo BNH ( Banco Nacional de Habitação )  compraram um terreno no Riacho Grande  em São Bernardo.</t>
  </si>
  <si>
    <t>Transformada num sobrado em estilo colonial ao longo dos últimos 15 anos  a casa vale cerca de US$ 70 mil.</t>
  </si>
  <si>
    <t>Sem similares nacionais  as marcas Little Kites e Fisher Price têm reproduções de partes da casa ( para meninas ) e pequenas oficinas ( para meninos ).</t>
  </si>
  <si>
    <t>O corpo de José foi encontrado dentro do poço de uma casa de campo em Maricá.</t>
  </si>
  <si>
    <t>A casa  que pode ser mantida por até 15 anos  tinha uma cozinha  uma sala de jantar  lavanderia  banheiros com chuveiro e dormitórios.</t>
  </si>
  <si>
    <t>As prestações da casa própria pelo SFH ( Sistema Financeiro da Habitação ) continuam sendo corrigidas por a regra prevista no contrato do mutuário.</t>
  </si>
  <si>
    <t>Segundo John Unterecker  biógrafo de Crane  o poeta presenciou em 1926  na Isla de los Pinos  um furacão que destruiu parcialmente a casa em que ele estava.</t>
  </si>
  <si>
    <t>Itamar só conversou com os ministros da casa sobre a medida provisória</t>
  </si>
  <si>
    <t>A bancada governista no Senado foi acionada pela Casa Civil para pressionar o Congresso na tentativa de acelerar a tramitação de pedidos</t>
  </si>
  <si>
    <t>A secretaria geral da casa Real da Espanha respondeu que  por ordem do rei Juan Carlos  o Ministério de assuntos Exteriores estudaria o caso.</t>
  </si>
  <si>
    <t>Vice-presidente da Câmara diz que não inicia impeachment no comando interino da Casa</t>
  </si>
  <si>
    <t>Já o Senado Federal, com menos membros e maior período de mandato, equivale à alta casa do Congresso</t>
  </si>
  <si>
    <t>Quanto à função legislativa, cabe ao Congresso, por cada casa, legislar sobre as matérias de competência da União, mediante elaboração de emendas</t>
  </si>
  <si>
    <t>para ter status de emenda constitucional a lei precisa ser aprovada em cada casa do congresso, em dois turnos por três quintos dos membros</t>
  </si>
  <si>
    <t>o presidente da Câmara, Arthur Lira (PP-AL), deixou claro que o impeachment está fora da pauta da Casa</t>
  </si>
  <si>
    <t>a lei precisa ser aprovada em duas cada casa do congresso para ter validade</t>
  </si>
  <si>
    <t>A Câmara e o Senado dos Estados Unidos têm até junho para conciliar as versões da nova Lei de Crime aprovadas em cada uma das casas do Congresso.</t>
  </si>
  <si>
    <t>Atualmente  este valor não deve passar da casa dos 16%.</t>
  </si>
  <si>
    <t>o número de mortos por covid supera a casa dos 5 milhões</t>
  </si>
  <si>
    <t>o rombo do Brasil está na casa de bilhões de dólares</t>
  </si>
  <si>
    <t>Cruzeiro supera casa de 34 mil sócios-torcedores</t>
  </si>
  <si>
    <t>De acordo com versões menos oficiais e mais exatas  já que os balanços brasileiros nem sempre exprimem a realidade  deve ser bem maior  alcançando a casa dos US$ 400 milhões.</t>
  </si>
  <si>
    <t>O treinador não gostou de algumas "vaciladas" da equipe nos finais do primeiro e do segundo tempo  quando o Santos foi pressionado pelo time da casa.</t>
  </si>
  <si>
    <t>casa local competição</t>
  </si>
  <si>
    <t>a bicicleta de Balboa na vitória dos EUA sobre a Colômbia a fez voltar para casa mais cedo.</t>
  </si>
  <si>
    <t>O time do técnico holandês Johan Cruyff precisa vencer  em casa  o Gijon  que ocupa posição intermediária na classificação  para continuar na luta pelo título.</t>
  </si>
  <si>
    <t>A derrota causou a demissão do técnico Waldemar Carabina  com a polícia tendo que proteger a equipe da casa. O Jogo O Cruzeiro foi superior  mas com dois expulsos perdeu poder.</t>
  </si>
  <si>
    <t xml:space="preserve">O gerente da casa  que se identificou apenas por " Alemão "  afirmou que a máquina dá 70 % de chance de vitória ao jogador.        </t>
  </si>
  <si>
    <t>Ainda vamos realizar três partidas em casa e temos chances de reverter a situação   afirmou.</t>
  </si>
  <si>
    <t>A tela gigante será instalada entre as duas torres da estação e deverá  segundo os realizadores do projeto   fazer com que os 350 mil usuários diários do local se sintam em casa.</t>
  </si>
  <si>
    <t>Ele teria batido à porta da casa da doméstica E R Q.</t>
  </si>
  <si>
    <t>A experiência resgata uma antiga prática das décadas de 50 e 60  quando era comum os padeiros entregar  alimento na casa dos consumidores.</t>
  </si>
  <si>
    <t xml:space="preserve">Mas já é capaz de ligar um dos computadores de casa carregar um programa e ficar brincando </t>
  </si>
  <si>
    <t>Regina diz que  em de Outubro de 93  encostou seu carro no portão de sua residência para pegar as chaves dos cadeados laterais dentro de casa.</t>
  </si>
  <si>
    <t>Se o leitor for procurar o mecanismo de ação nas bulas das drogas que eventualmente tenha em casa  como: muitos antiinflamatórios  tranquilizantes  antialérgicos  antibióticos  certamente encontrará o mesmo desconhecimento  só que  maliciosamente disfarçado por palavras.</t>
  </si>
  <si>
    <t>depois de deixá-las em casa  Serrano iria para o seu apartamento  no Leblon ( zona sul ).</t>
  </si>
  <si>
    <t>Mas que absurdo ! A gente não pode nem brincar mais em esta casa</t>
  </si>
  <si>
    <t>Ele diz que passou então a dormir na frente da casa dos irmãos e da mãe  onde viveu desde os 15 anos  quando foi adotado pelo pai  supostamente legítimo.</t>
  </si>
  <si>
    <t>Via meus irmãos chegando de noite em casa de carro.</t>
  </si>
  <si>
    <t>A estudante de magistério Ivana Belazi estava saindo de sua casa com os filhos gêmeos Sara e Renato  4  e Henrique  6  quando foi abordada pelos assaltantes.</t>
  </si>
  <si>
    <t>O risco que crianças têm de contrair uma diarréia  a o saírem de casa  é 3,4 maior após uma passagem por um hospital da rede pública ou conveniada de São Paulo.</t>
  </si>
  <si>
    <t>um avião monomotor caiu de madrugada no jardim sul da Casa Branca e bateu contra o prédio  logo abaixo do quarto de dormir do presidente Clinton  que não estava em casa.</t>
  </si>
  <si>
    <t>domicílio</t>
  </si>
  <si>
    <t>teve um derrame cerebral ontem  ao acordar por volta das 7h  em sua casa no bairro de Higienopólis.</t>
  </si>
  <si>
    <t>Finasa lança amanhã  nas suas 56 agências da Grande São Paulo  um pacote de produtos e serviços por computador  que permitirá a o cliente obter informações bancárias e fazer aplicações  resgates e transferências sem sair de casa.</t>
  </si>
  <si>
    <t>Cada empresa comparece com seus respectivos títulos voltados para quem tem computador em casa.</t>
  </si>
  <si>
    <t>Um garoto com cara de Pimentinha  sua irmã  pais e avós ensinam crianças pequenas a tomar contato e aprender os nomes do objetos da casa.</t>
  </si>
  <si>
    <t>Um dos sistemas em fase de testes prevê que  por US$ 50  o usuário tenha em casa um telefone especial ligado a seu banco com capacidade para receber impulsos eletrônicos e carregar um cartão magnético de valor.</t>
  </si>
  <si>
    <t>Em casa tinha um micro e videogame  mas prefere jogar no computador.</t>
  </si>
  <si>
    <t>mãe de Kenny G admitiu uma empregada em sua casa.</t>
  </si>
  <si>
    <t>ao entardecer  Louise Colet costumava se afastar de casa para ler Lamartine - hábito que a personagem Emma Bovary tinha.</t>
  </si>
  <si>
    <t>na escola por exemplo as meninas ficam pensando nos meninos e eu fico pensando se voltar para casa terá uma carta de Sarajevo ou se meus pais conseguiram falar com minha família lá.</t>
  </si>
  <si>
    <t xml:space="preserve">Este início é  de longe  melhor que o filme dar: a descrição da vida dos operários ( no trabalho e em casa ) </t>
  </si>
  <si>
    <t>Ricardo joga no computador que tem em casa.</t>
  </si>
  <si>
    <t>uma empresa de pesquisas descobriu que 16 % das famílias que compraram um computador multimídia já investiram num segundo atendendo a pedidos das crianças da casa.</t>
  </si>
  <si>
    <t>A os 33 anos Sylvio Roque de Guimarães Horta está concluindo o mestrado em filosofia da educação na USP e pensa num futuro próximo em deixar a casa dos pais.</t>
  </si>
  <si>
    <t>Sylvio aprecia as mordomias e a liberdade que têm em casa.</t>
  </si>
  <si>
    <t>O advogado Clayton Bichara tem um amigo  também na faixa dos 30  que alugou um apartamento  mobiliou o  pagou o aluguel por um ano  mas jamais se mudou da casa dos pais.</t>
  </si>
  <si>
    <t>Só vou voltar para visitar minha casa se o general Rose estiver segurando a minha mão, afirmou.</t>
  </si>
  <si>
    <t>Ao todo  a lista contém 92 números de telefone  entre eles os da casa de Major.</t>
  </si>
  <si>
    <t xml:space="preserve"> permitir que aquele baiano horroroso redecorasse a nossa casa! Olha o que ele fez ! Me obrigar a dormir em rede estou toda desconjuntada.</t>
  </si>
  <si>
    <t xml:space="preserve">O que é que o senhor está pensando? Que o céu é a casa da sogra? O fiofó da Maria Joana? </t>
  </si>
  <si>
    <t>Me condenaram a ficar aqui? Alma penada na minha própria casa? Nunca.</t>
  </si>
  <si>
    <t>Quando não se trata de uma reportagem mais ou menos específica  o interesse de tais livros reside menos no lugar visitado do que na arte e na personalidade do visitante que   para escrever los não precisaria sequer ter saído de casa.</t>
  </si>
  <si>
    <t>Enquanto os pares de patins ficam estacionados na porta  esperando para levá-los de volta para casa.</t>
  </si>
  <si>
    <t>amigo de indivíduo capaz de ir de tênis a a recepção em casa de Roberto Marinho - onde já se viu? Houve o caso da irmã de Paulo Maluf.</t>
  </si>
  <si>
    <t>Ele é meu candidato não só porque eu o admiro muito  mas também porque  se não votasse em ele  minha família me expulsaria de casa.</t>
  </si>
  <si>
    <t xml:space="preserve">Quando Dias Gomes se inscreveu  telefonei para a casa de Ariano em Recife </t>
  </si>
  <si>
    <t xml:space="preserve">Não há o risco de que as crianças estejam apenas repetindo o que ouvem em casa e na escola  de pais e professores  em vez de pensar por conta própria? </t>
  </si>
  <si>
    <t xml:space="preserve">Sua casa vive um cotidiano medíocre  abriga baratas e teias de aranha  tem gordura espalhada por todo lado  poeira e bibelôs baratos </t>
  </si>
  <si>
    <t xml:space="preserve">O que ia desejar a mulher que deixava até seu lugar na família, saía de casa para entrar no mercado do trabalho? </t>
  </si>
  <si>
    <t>Babel frequentava sua casa e tivera uma ligação amorosa com sua mulher</t>
  </si>
  <si>
    <t>Do prolongado sacrifício de guerra  com os maridos sempre no campo de batalha  mulheres dos maiores soldados de Atenas e Esparta se unem  lideradas por a prostituta Lisístrata  para que seus maridos interrompam os combates e reassumam as tarefas em casa e na cidade.</t>
  </si>
  <si>
    <t>Vamos falar um pouco da sua infância  do seu avô Ribeiro de almeida  da casa nas Laranjeiras  de como era o Rio de Janeiro? Meu avô Ribeiro de Almeida nasceu em Maricá  Estado do Rio.</t>
  </si>
  <si>
    <t>Na casa dela tem um quadro a óleo: ela e o marido numa Mercedes conversível deixando um rastro de dólares ! E ela tava elegendo os mais chiques e os mais bregas.</t>
  </si>
  <si>
    <t>Certa noite  numa festa em sua casa  Doris o viu transando com a melhor amiga de sua mãe no quartinho junto ao seu.</t>
  </si>
  <si>
    <t>O professor está na casa dos 20 anos.</t>
  </si>
  <si>
    <t>depois casa dos 60 a cabeça fica branca.</t>
  </si>
  <si>
    <t>ele procura uma noiva na casa dos 20 anos.</t>
  </si>
  <si>
    <t>o funcionário se aposentou ao chegar na casa dos 70 anos.</t>
  </si>
  <si>
    <t>O supervisor da seção comemora a entrada na casa dos 40 anos</t>
  </si>
  <si>
    <t>do que se trata? De jovens na casa dos 20 30 anos que andam meio perdidos pelos anos 90.</t>
  </si>
  <si>
    <t>Jovem é até a casa dos 40 anos.</t>
  </si>
  <si>
    <t>no " ranking " dos riscos os riscos de perder fora de casa  ocorre</t>
  </si>
  <si>
    <t>casa_estabelecimento</t>
  </si>
  <si>
    <t xml:space="preserve">New York volta invicto para casa depois de vencer 3 rivais </t>
  </si>
  <si>
    <t xml:space="preserve"> Quem quer mais de dois atacantes no time é porque deseja que nós voltemos mais cedo para casa  fracassando na Copa.</t>
  </si>
  <si>
    <t>Se ganharmos hoje  vamos para 23 e aí só precisaremos de mais três pontos em três jogos  sendo um de eles em casa "  declarou o treinado</t>
  </si>
  <si>
    <t>Lula entrou em cada casa dos moradores do bairro de Pinheiros.</t>
  </si>
  <si>
    <t>casa_decimal</t>
  </si>
  <si>
    <t>Bebeto ficou em casa e afirmou ontem que o São Paulo também ficou interessado em seu passe e admitiu a hipótese de jogar no clube paulista.</t>
  </si>
  <si>
    <t>"Se perco os dentes fico em casa"  brincou o jogador  que na partida de domingo recebeu uma cotovela involuntária de um zagueiro do Rio Branco.</t>
  </si>
  <si>
    <t>Gravei o delegado ligando para minha casa pedindo o dinheiro.</t>
  </si>
  <si>
    <t>Mas já é capaz de ligar um dos computadores de casa " carregar " um programa e passar algum tempo brincando com o sem oopy o Mickey ou o Coelho Leitor.</t>
  </si>
  <si>
    <t>Ele está tomando antibióticos e ficará dez dias em casa.</t>
  </si>
  <si>
    <t>Outros três ficaram em casa das famílias</t>
  </si>
  <si>
    <t>Será uma casa de família, supõe-se</t>
  </si>
  <si>
    <t>Toda mãe gosta de ter o filho em casa.</t>
  </si>
  <si>
    <t>Agora vai ficar mais fácil trabalhar em casa, na mordomia do lar.</t>
  </si>
  <si>
    <t>A frase e o diálogo em que se inseria chegou à pelo menos 17 telespectadores paulistas em casa.</t>
  </si>
  <si>
    <t>sem sair de casa, pelo computador tudo acontece</t>
  </si>
  <si>
    <t>Eu tenho um computador em casa.</t>
  </si>
  <si>
    <t xml:space="preserve">há um computador 486 na casa de Raphael Ricciardi  9  </t>
  </si>
  <si>
    <t>Vivíamos do aluguel da casa dela.</t>
  </si>
  <si>
    <t>Aprendeu português escrever uma carta sem erro algum para seus amigos daqui  assim que chegou em casa.</t>
  </si>
  <si>
    <t>Como outros trintões que usufruem da casa dos pais, Nejme contribui com algumas despesas do lar.</t>
  </si>
  <si>
    <t>estab</t>
  </si>
  <si>
    <t>A estilista Silvia Lucchi voltou a morar com seus pais há um ano depois de 12 anos fora de casa.</t>
  </si>
  <si>
    <t>de chapéus e bolsas Silvia se mudou para a casa dos pais junto com seu ateliê.</t>
  </si>
  <si>
    <t>na casa de Beverly Hills só havia a mãe.</t>
  </si>
  <si>
    <t>O assessor afirma que queria fazer com que Clinton usasse a casa de Camp David em fins de semana.</t>
  </si>
  <si>
    <t>Mas confessou que não é fiel à casa: " Eu e meus amigos gostamos de variar porque ir sempre a o mesmo lugar cansa ".</t>
  </si>
  <si>
    <t>casa domicilio</t>
  </si>
  <si>
    <t>Os mais chiques: Olacyr de Moraes e sua nova mulher de 18 anos  Luiz Estevão de Brasília e o dono de uma casa noturna na Amaral Gurgel.casa decimal</t>
  </si>
  <si>
    <t>Os donos da casa inauguraram o bar no jogo dos EUA  de quem não se esperava uma simples figuração  apresentaram bom futebol.</t>
  </si>
  <si>
    <t>o presidente interino da casa deu entrada ao impeachment de Dilma Rooself.</t>
  </si>
  <si>
    <t>a estimativa supera casa dos 90</t>
  </si>
  <si>
    <t>a dívida não deve passar da casa dos 2 milhões.</t>
  </si>
  <si>
    <t>os juros não passam da casa de 5 % ao ano  e vai viabilizar empréstimos mais baratos.</t>
  </si>
  <si>
    <t>Ele está na casa dos 50 e não tem um cabelo branco</t>
  </si>
  <si>
    <t>na casa dos 60 a cabeça começa a branquear</t>
  </si>
  <si>
    <t>Prado comemora terça-feira sua entrada na casa dos 50.</t>
  </si>
  <si>
    <t>é aparentemente pacato professor de química Raymond Lemorne que tem uma filhinha e mora numa casa construída no campo.</t>
  </si>
  <si>
    <t>a casa de Jurubatuba está com o financiamento quitado.</t>
  </si>
  <si>
    <t xml:space="preserve"> É a oportunidade de financiar a casa para meus pais  em suaves prestações de financiamento</t>
  </si>
  <si>
    <t>a água se infiltrará no assoalho no quarto da casa em construção.</t>
  </si>
  <si>
    <t>A casa projetada tem quartos, sala, banheiro e cozinha</t>
  </si>
  <si>
    <t>vou financiar uma casa na planta.</t>
  </si>
  <si>
    <t>Com alguns aplicativos e poucos dólares o usuário pode projetar sua casa na tela do micro.</t>
  </si>
  <si>
    <t>recall:</t>
  </si>
  <si>
    <t>De janeiro a março  o mercado interno comprou 7.676 máquinas.</t>
  </si>
  <si>
    <t>atividade comercial</t>
  </si>
  <si>
    <t>A Argentina é o principal mercado.</t>
  </si>
  <si>
    <t>economia/pais</t>
  </si>
  <si>
    <t>cem mil toneladas de sementes para pastagens são produzidas e consumidas anualmente no mercado interno brasileiro.</t>
  </si>
  <si>
    <t>É um mercado hoje equivalente a do milho híbrido.</t>
  </si>
  <si>
    <t>nesses quinze anos a produção de sementes para pastagens se caracterizou um mercado informal  pulverizado  que convive com fiscalização frágil  concentrando milhares de empresas e produtores individuais.</t>
  </si>
  <si>
    <t>no mercado internacional a " conversa é outra ".</t>
  </si>
  <si>
    <t>Assim fica o pecuarista buscar qualidade na hora da compra  embora Durban ressalte que sementes com valor cultural em torno de 45 % ( a média hoje do mercado brasileiro )  dão resultados satisfatórios para o pecuarista.</t>
  </si>
  <si>
    <t>A cotação do café oscilou bastante nos mercados internacional e interno.</t>
  </si>
  <si>
    <t>Segundo ele  o mercado está atípico: enquanto as carnes de primeira estão tendo procura  as de segunda ( mais baratas ) não encontram consumidores.</t>
  </si>
  <si>
    <t>O mercado de café registrou  na semana passada  várias oscilações de preços - internos e nas bolsas de Londres e Nova York e fechou em baixa.</t>
  </si>
  <si>
    <t>Manoel Bertone  presidente do Conselho Nacional do Café  diz que o governo  com os leilões  tenta baixar o preço até do mercado internacional.</t>
  </si>
  <si>
    <t>O primeiro passo da ofensiva dos produtores será uma pesquisa de mercado  avaliada em US$ 100 mil  para identificar o que a população pensa sobre a carne suína.</t>
  </si>
  <si>
    <t>A decisão de buscar uma fatia inexplorada do mercado se deve a a estagnação que a atividadapresenta há três.</t>
  </si>
  <si>
    <t>A tributação nas exportações de farelo e óleo de soja está reduzindo a competitividade de estes produtos no mercado internacional e levando o Brasil a se transformar em exportador de matéria-prima.</t>
  </si>
  <si>
    <t>A Rezende Alimentos está lançando o primeiro óleo de soja tipo 1 do mercado brasileiro.</t>
  </si>
  <si>
    <t>O novo rumo traçado por a diretoria da associação conta com o apoio da maioria dos donos de haras  que sentem a necessidade de se buscar um mercado mais amplo para o marchador.</t>
  </si>
  <si>
    <t>Este filão de mercado  afirma o criador Lúcio Flávio Baineta  ainda está quase inexplorado  mas deve crescer bastante nos próximos anos  principalmente entre adolescentes.</t>
  </si>
  <si>
    <t>Já no dia 23  em Tapiratiba ( SP )  foi a vez do produtor de leite A  Olavo Barbosa  colocar no mercado 62 cabeças de holandês e girolando por a média de R$ 2.058.</t>
  </si>
  <si>
    <t>Com sede em Trieste  a IIlycaffè deve faturar este ano cerca de US$ 130 milhões com a venda de pó para café expresso  sendo US$ 100 milhões no mercado italiano e US$ 30 milhões com exportações para 34 países do mundo.</t>
  </si>
  <si>
    <t>Os principais mercados  segundo Ernesto Illy  são Estados Unidos  Holanda e Alemanha.</t>
  </si>
  <si>
    <t>Embora não tenha fechado o balanço do mercado da raça em 94  a Associação Brasileira de Criadores de Cavalo da Raça Mangalarga ( ABCCRM ) destaca o projeto dos leilões avançados.</t>
  </si>
  <si>
    <t>Organizados fora de São Paulo  principalmente no Centro-Oeste  os 10 pregões procuraram abrir um novo mercado junto a os pecuaristas.</t>
  </si>
  <si>
    <t>Uma análise aprofundada sobre as questões do trigo nacional esbarra numa constrangedora barreira simplificadora  ou seja  praticamente não houve até aqui e não haverá mercado no Brasil no restante do ano comercial 93/94 ( agosto/julho ).</t>
  </si>
  <si>
    <t>O processo de privatização e a política de abertura do mercado brasileiro a o trigo importado  sem medidas de proteção e apoio a a triticultura nacional  provocaram a redução consecutiva na área plantada  e consequentemente da produção no país  até os 2,1 milhões de t da safra de 1993 ( veja quadro a o lado ).</t>
  </si>
  <si>
    <t>Com consumo estimado entre 7,0/7,2 milhões de t  apenas 29 % será coberto por a safra nacional  ficando as flutuações de preços totalmente ligadas a o mercado externo  responsável por mais de 70 % da demanda nacional.</t>
  </si>
  <si>
    <t>Como o mercado internacional registrou queda na cotações em 93  em função da recuperação da safra mundial  os produtores observaram uma pressão muito forte sobre as cotações internas  a ponto de não vislumbrar durante toda essa temporada condições de ver o trigo sequer ultrapassar o preço mínimo oficial  o que mal dá para cobrir os custos de produção.</t>
  </si>
  <si>
    <t>Considerando que 62 % da safra ( 1,3 milhão de t ) foram " egefados "  o setor indiretamente estatizado novamente  sendo que apenas o trigo de qualidade superior  com Ph acima de 7,8 ( caso de parte do trigo produzido no norte do Paraná )  pode encontrar condições de comércio no mercado.</t>
  </si>
  <si>
    <t>O mercado brasileiro resumido  também no segundo semestre de 1994  a os EGFs do governo e a negócios limitados para o trigo de Ph elevado.</t>
  </si>
  <si>
    <t>A novidade da Maxion atende por o nome de MF 6855 e corresponde a a maior colheitadeira disponível no mercado.</t>
  </si>
  <si>
    <t>Esta modalidade está chegando a a região Sudeste  o que representa mais um segmento de mercado a explorado.</t>
  </si>
  <si>
    <t>nas padarias e mercados  o consumidor está pagando hoje R$ 0,52 o litro do tipo C.</t>
  </si>
  <si>
    <t>O mercado do leite é dos mais complicados na passagem do cruzeiro real para real.</t>
  </si>
  <si>
    <t>O mercado criou mecanismos de convivência com inflação elevada  os quais estão  agora  dificultando a implantação da nova moeda.</t>
  </si>
  <si>
    <t>Após a saída do governo do tabelamento do preço do leite  no final de 91  as forças de mercado começaram a agir na definição do preço.</t>
  </si>
  <si>
    <t>O mercado de São Paulo tem o maior preço do país  pago a o produtor.</t>
  </si>
  <si>
    <t>Finalmente dois lembretes: a implantação de este sistema representa forte incentivo a a modernização da pecuária leiteira e deve se ter flexibilidade na sua aplicação para permitir a passagem dos sinais de mercado.</t>
  </si>
  <si>
    <t>Representantes de pecuaristas e laticínios acreditam que os preços pagos hoje por o produto em padarias e mercados não devnaumentar.</t>
  </si>
  <si>
    <t>Como o pão  o leite é um alimento básico e o pouco dinheiro da população faz com que a produção sequer seja absorvida por o mercado.</t>
  </si>
  <si>
    <t>sistema compra/venda</t>
  </si>
  <si>
    <t xml:space="preserve"> Eles não conhecem o mercado.</t>
  </si>
  <si>
    <t xml:space="preserve"> As indústrias captavam o leite  pagavam a a prazo a o produtor e vendiam o produto em padarias e mercados a a vista.
</t>
  </si>
  <si>
    <t>Não sabem que a maioria dos mercados e algumas padarias tem prazo para pagar o leite "  afirma Forte.</t>
  </si>
  <si>
    <t>oferta/procura emprego</t>
  </si>
  <si>
    <t>Segundo ele  a recuperação do setor só está acontecendo por causa da escassez do produto no mercado internacional.</t>
  </si>
  <si>
    <t>Mas se o Brasil começar a vender café  como se a escassez não existisse  há risco do preço desabar no mercado internacional.</t>
  </si>
  <si>
    <t>Se fosse vendida no mercado  com base no preço do quilo do produto no varejo  a xícara custaria Cr$ 110,00.</t>
  </si>
  <si>
    <t>Segundo Moricochi  " sem bola de cristal " não é possível saber até quando a alta do café se sustentará nos mercados interno e externo.</t>
  </si>
  <si>
    <t>Para Moricochi  a tendência é produtores de diversos países apostarem na alta  investirem em seu plantio e o preço cair com o posterior aumento da oferta no mercado internacional.</t>
  </si>
  <si>
    <t>Ele diz que na semana passada  por exemplo  os melhores cafés tiveram queda de 10 URVs no mercado e os contratos para entrega em julho cairam 1.715 pontos na Bolsa de Nova York  contra uma alta na semana anterior de 2.310 pontos.</t>
  </si>
  <si>
    <t>Para Carvalhaes  os aspectos fundamentais de este mercado - como a escassez de produtos não mudaram e não devem se alterar nos próximos anos.</t>
  </si>
  <si>
    <t xml:space="preserve"> Excesso de produção só vai prejudicar os produtores  com a queda dos preços no mercado internacional   diz.</t>
  </si>
  <si>
    <t>Ele dá algumas orientações de como se obter um produto compatível com as exigências do mercado.</t>
  </si>
  <si>
    <t xml:space="preserve"> Há interesse de grandes companhias norte-americanas e européias na produção do café na Ásia  porque o mercado consumidor ali é grande e tem a China do lado   afirma Guimarães.</t>
  </si>
  <si>
    <t>Segundo Guimarães  os chamados " tigres asiáticos "  como são conhecidos os países do sudeste da Ásia  entram no mercado de café sem o compromisso de respeitar as regras internacionais do setor.</t>
  </si>
  <si>
    <t>De janeiro a junho de 93  o consumo foi maior: 4,6 milhões de sacas no mercado interno.</t>
  </si>
  <si>
    <t xml:space="preserve"> A consequência é que o consumo no mercado interno deve ficar 20 % menor em 94   afirma Dagmar Cupaiolo  51  presidente do Sindicato da Indústria de Café de São Paulo.</t>
  </si>
  <si>
    <t>O período de entressafra do grão ( a colheita começou recentemente ) e a contínua redução da produção são as principais causas da atual alta do café no mercado.</t>
  </si>
  <si>
    <t xml:space="preserve"> Tínhamos pouco produto no mercado  reflexo de uma produção baixa frente a a média produzida na década passada e a diminuição dos estoques   diz Waldyr Ariano  presidente em exercício da Febec.</t>
  </si>
  <si>
    <t>A única incerteza que pode vir a criar instabilidade no mercado de terras em São Paulo é o rumo da campanha eleitoral para a.</t>
  </si>
  <si>
    <t>Assim  não deve haver alteração no comportamento dos investidores em relação a este mercado.</t>
  </si>
  <si>
    <t>As causas  segundo os pesquisadores  são a atratividade do mercado financeiro e a tranquilidade com o plano econômico.</t>
  </si>
  <si>
    <t>mercado financeiro</t>
  </si>
  <si>
    <t>Isto seria suficiente para atender o mercado interno que consome hoje cerca de 6,7 milhões de toneladas por ano.</t>
  </si>
  <si>
    <t>no ano passado  o limousin foi o gado de corte mais valorizado no mercado.</t>
  </si>
  <si>
    <t>Este ano  o mercado de puro-sangue árabe vem sofrendo com a indecisão dos compradores na fase que antecedo real.</t>
  </si>
  <si>
    <t>Duas novidades marcam a 60ª Exposição Nacional de Gado Zebu ( Expozebu )  iniciada há uma semana em Uberaba ( MG ): a abertura do mercado norte-americano para o nelore e o projeto de criação de um laboratório nacional para produzir vacinas anti-aftosa.</t>
  </si>
  <si>
    <t>A Agroceres estima que vai fechar o ano detendo 30 % do mercado de matrizes para frango de corte.</t>
  </si>
  <si>
    <t>Há quatro anos  a empresa tinha 7 % de esse mercado.</t>
  </si>
  <si>
    <t>Começou garantindo a produção e a partir do segundo semestre vai entrar no mercado futuro.</t>
  </si>
  <si>
    <t>As indústrias de queijo estão trabalhando para transformar seu produto em " commodity "  com cotações em bolsa e negócios no mercado futuro.</t>
  </si>
  <si>
    <t>Fábio Scarcelli  presidente da Abiq  afirma que não há risco da bolsa do queijo a ditar o preço do setor  acabando com a concorrência e monopolizando o mercado.</t>
  </si>
  <si>
    <t>Nossos concorrentes no exterior se organizaram em termos de novos plantios ( sul da Flórida  México  Cuba ) e de mercados regionais fortemente protegidos ( Nafta ).</t>
  </si>
  <si>
    <t>Essa redução diminuirá o " carry-over " de suco e seus altos custos da armazenagem a frio e excitará o mercado numa disputa de matéria-prima  sobretudo por parte das novas indústrias que estão iniciando suas atividades.</t>
  </si>
  <si>
    <t xml:space="preserve"> Gado bom  seja girolando  holandês  jersei  tem mercado garantido   afirma.</t>
  </si>
  <si>
    <t>Em Maringá  estiveram criadores de Estadosonde a raça é criada em maior número  como São Paulo  e também de regiões onde o quarto de milha abriu mercado nos últimos anos  como o Nordeste.</t>
  </si>
  <si>
    <t>A 60ª Expozebu marca a abertura do mercado dos Estados Unidos para o nelore brasileiro  conquistado após a entrada da raça brahma ( norte americana ) no Brasil.</t>
  </si>
  <si>
    <t xml:space="preserve"> Apesar de toda tecnologia disponível  as empresas estrangeiras que dominam o mercado dispõem de vacinas antiquadas   diz Dirceu Borges  pecuarista associado da ABCZ e que trabalha com seleção genética.</t>
  </si>
  <si>
    <t>Instalada numa fazenda próxima a Uberaba  este " mercado " do nelore foi oficializado por a Associação Brasileira de Criadores de Zebu e está em sua terceira edição.</t>
  </si>
  <si>
    <t>O desenvolvimento das economias em todos os quadrantes do planeta e a democratização crescente dos regimes de governo parecem constituir  em este final de século  uma base sólida para sustentar um processo amplo e contínuo de globalização dos mercados.</t>
  </si>
  <si>
    <t>Quanto mais cedo e mais amplamente o Brasil se incorporar a as correntes do mercado internacional  maiores serão as oportunidades para alavancar a conquista de novas posições nesse mercado.</t>
  </si>
  <si>
    <t>São mais de US$ 300 milhões anuais de subsídios utilizados para abrir espaços nos mercados internacionais e - com a complacência de nossas autoridades - no nosso próprio mercado interno.</t>
  </si>
  <si>
    <t>A o postular tratamento isonômico a as exportações do setor primário  a emenda pretende estabelecer condições mais justas em termos de competitividade nos mercados  para que também a agricultura possa trazer  a os empresários e trabalhadores do enorme interior brasileiro  os benefícios da abertura dos mercados internacionais.</t>
  </si>
  <si>
    <t>A política de retenção do café  que tem por objetivo valorizar os preços no mercado externo  está prejudicando a indústria de café torrado e moído.</t>
  </si>
  <si>
    <t xml:space="preserve"> O esforço do governo para elevar os preços do café cru no mercado internacional  se conseguiu modificar o panorama externo  trouxe reflexos fortes no preço interno e afetou todo o equilíbrio do consumo doméstico   diz Américo Sato  presidente da Abic.</t>
  </si>
  <si>
    <t>Segundo a Abic  o consumo total de café torrado e moído no mercado interno em 93 não ultrapassou 9,3 milhões de sacas  o equivalente a 2,9 quilos per capita.</t>
  </si>
  <si>
    <t>Dando sequência a campanha iniciada no ano passado  a Promovos está desenvolvendo ações de merchandising em 170 mercados da.</t>
  </si>
  <si>
    <t>de acordo com o presidente da Associação Nacional dos Produtores de Cebola ( Anace )  Edson Silva  embora em fase experimental  a exportação permite a os produtores o acesso a um mercado mais estável do que o nacional e a incorporação de tecnologia para atender o mercado europeu  " mais exigente e sofisticado ".</t>
  </si>
  <si>
    <t>O objetivo é ampliar a oferta do produto no mercado  oferecendo a os produtores novas variedades.</t>
  </si>
  <si>
    <t>Segundo Petrarcas de Deus  técnico da Conab  o mercado só deve ceder de forma expressiva em abril  começa a oferta da safra da seca.</t>
  </si>
  <si>
    <t>Normalmente  Irecê abastece o mercado paulista em fevereiro e março  mas este ano a colheita será consumida na região.</t>
  </si>
  <si>
    <t>Antonângelo acredita que o mercado em São Paulo está saturado.</t>
  </si>
  <si>
    <t xml:space="preserve"> Os negócios estão parados há mais de uma semana  por absoluto desconhecimento do que vai acontecer no mercado   afirma Cesário Ramalho da Silva  diretor da Sociedade Rural Brasileira.</t>
  </si>
  <si>
    <t>A tendência  segundo Ramalho da Silva  é de alta nos preços pois os pecuaristas preferem deixar os animais no pasto enquanto não houver estabilidade no mercado.</t>
  </si>
  <si>
    <t>O mercado de cavalos puro-sangue inglês foi sempre influenciado por os valores dos prêmios pagos no Jóquei.</t>
  </si>
  <si>
    <t xml:space="preserve"> Quando os prêmios são compensadores  o mercado vende mais e os cavalos alcançam altas cotações  sejam potros em início de treinamento ou animais adultos  diz Friedberg.</t>
  </si>
  <si>
    <t>Este ano  continua ele  outro fator deve influenciar positivamente o mercado.</t>
  </si>
  <si>
    <t xml:space="preserve"> A queda da inflação vai atrair dinheiro do mercado financeiro para os leilões de cavalos de raça   diz.</t>
  </si>
  <si>
    <t>Os produtos natalinos da Sadia chegam a as gôndolas dos mercados ainda este mês  amparados por uma campanha publicitária de cerca de US$ 1 milhão.</t>
  </si>
  <si>
    <t xml:space="preserve"> Estamos recuperando mercado  mas as vendas de este Natal não devem superar as registradas entre 85 e 89   pondera Áureo Bonilha  da Batavo  de Castro ( PR ).</t>
  </si>
  <si>
    <t>o mercado ganha um novo produto este mês  o Bruster  desenvolvido por a Frangosul  de Montenegro ( RS ).</t>
  </si>
  <si>
    <t>A Frangosul vai colocar nos mercados das regiões Sul e Sudeste 1.200 t de Bruster  que pesa em média três quilos.</t>
  </si>
  <si>
    <t>Mais carne no peito e na coxa  além de tempero especial feito com ervas naturais e especiarias  são alguns dos atributos do Bruster  que vai disputar mercado com o Classy ( Seara-Ceval )  o Chester ( Perdigão ) e o Fiesta ( Sadia ).</t>
  </si>
  <si>
    <t>relacao comerciantes</t>
  </si>
  <si>
    <t>Depois de testar a ave em 92  a Ceval colocou 400 t de Classy nos mercados do Sul e Sudeste no final de 93  obtendo o prêmio de lançamento do ano  na categoria de produtos congelados  concedido por a Abras ( Associação Brasileira dos mercados ).</t>
  </si>
  <si>
    <t xml:space="preserve"> O nosso plano é ocupar 10 % do mercado brasileiro daves temperadas até 1996   afirma Carlos Hiroshi Fujii  diretor da divisão carnes da Ceval.</t>
  </si>
  <si>
    <t xml:space="preserve"> Decidimos apostar no Classy após pesquisas junto a os consumidores  que revelaram existir uma brecha no mercado daves entre o frango comum e o peru   diz Fujii.</t>
  </si>
  <si>
    <t>Serão colocadas nos mercados 1.500 toneladas de Fiesta  com aumento de 15 % sobre 93.</t>
  </si>
  <si>
    <t>além das reservas oficiais  o mercado está sendo abastecido com sobras das safras do Mato Grosso do Sul e Paraná.</t>
  </si>
  <si>
    <t>De este total  cerca de 500 mil t serão destinadas a o mercado externo.</t>
  </si>
  <si>
    <t>O restante será absorvido por o mercado interno  que terá  segundo a Apa  consumo per capita de 19 kg  contra 17,5 kg em 93.</t>
  </si>
  <si>
    <t>Quanto a PREP|+ aplicação de tarifas compensatórias  elas não podem ser descartadas em razão dos pesados subsídios que até hoje existem no mercado internacional do leite.</t>
  </si>
  <si>
    <t>Este mercado  segundo a empresa  deverá evoluir nos próximos anos  atingindo outras culturas como café e laranja.</t>
  </si>
  <si>
    <t>Promovido por a estância São Pedro  do grupo gaúcho Cabanha Azul  o pregão colocou no mercado 1.302 animais e foi conduzido por o leiloeiro Marcelo Silva.</t>
  </si>
  <si>
    <t xml:space="preserve">local/oferta de item </t>
  </si>
  <si>
    <t>Segundo Adilson Cresta  presidente da associação  a proposta é suprir a lacuna do mercado através do engajamento de criadores no Projeto 500.</t>
  </si>
  <si>
    <t>Mas a preocupação com o mercado interno se mantém.</t>
  </si>
  <si>
    <t>Tudo começou há cerca de três anos  selecionadores premiados  como o paulista Paulo Roberto Levy  abriram caminho e colocaram alguns exemplares no seleto mercado norte-americano.</t>
  </si>
  <si>
    <t>As flores tropicais estão em franca ascensão no mercado internacional  já plenamente abastecido de espécies convencionais.</t>
  </si>
  <si>
    <t xml:space="preserve"> O mercado hoje está carente de novidades   diz Castro  destacando que a logomarca Amazônia pode ser um excelente instrumento de marketing no exterior.</t>
  </si>
  <si>
    <t>O mercado mundial de floricultura movimenta US$ 55 bilhões anuais e tem crescido em média 12 % a o ano "  diz Castro.</t>
  </si>
  <si>
    <t>Apostando em este mercado  a Celular Alfha  credenciada da Telesp  investiu US$ 150 mil para se integrar no sistema Ruralcel  diz o gerente Carlos Ferreira.</t>
  </si>
  <si>
    <t>A estabilização econômica continua ajudando bastante o mercado de gado leiteiro.</t>
  </si>
  <si>
    <t>na Bolívia existe mercado garantido para o mangalarga "  diz ele.</t>
  </si>
  <si>
    <t>Gramacho acredita que  se a TR continuar alta  o governo deverá assumir grande parcela da produção  já que o agricultor vai optar por entregar la a o governo vender la no mercado.</t>
  </si>
  <si>
    <t>Segundo Carvalho  o mercado do appaloosa no Brasil mudou pouco nos últimos meses.</t>
  </si>
  <si>
    <t xml:space="preserve"> O financiamento de cavalos num horizonte não inflacionário vai aquecer o mercado   afirma Carlos Raul Consoni  criador paulista.</t>
  </si>
  <si>
    <t>no outro remate ( Santa Ondina )  Arnaldo Mendes de Oliveira Júnior  selecionador de holandês em Marília ( SP )  faturou R$ 106,2 mil a o colocar 33 fêmeas holandesas puras de origem e puras de origem importadas no mercado.</t>
  </si>
  <si>
    <t xml:space="preserve"> O dia 1.º é adequado porque não criaria problemas na correção monetária das aplicações no mercado financeiro  com a virada do mês   justifica.</t>
  </si>
  <si>
    <t>no segundo dia serão discutidas a " Formação profissional para atuação na imprensa " e " A necessidade de ampliação do mercado e valorização da mídia jornal ".</t>
  </si>
  <si>
    <t>Outro objetivo da elevação de multas e juros é tentar desestimular as empresas a usar o dinheiro dos impostos como capital de giro  por causa do baixo custo em relação a as taxas de mercado.</t>
  </si>
  <si>
    <t>A principal preocupação de FHC era sinalizar a o mercado que o Plano Real não sofrerá modificações durante a sua gestão.</t>
  </si>
  <si>
    <t>O diretor de Redação da Folha  Otavio Frias Filho  será um dos expositores do painel sobre " A qualidade na era do descartável: jornalismo  mercado e tecnologia "  marcado para hoje  a as 15h.</t>
  </si>
  <si>
    <t>Ao fixar um preço mínimo para as concorrências  a estatal do governo de São Paulo restringe a livre disputa de mercado.</t>
  </si>
  <si>
    <t>Permitia que o governo estabelecesse orçamentos - preço mínimo para as obras já acima do valor de mercado das construções.</t>
  </si>
  <si>
    <t>Os orçamentos fixados por a Eletropaulo  de acordo com a diretoria da estatal  foram calculados dentro da realidade de mercado.</t>
  </si>
  <si>
    <t>O mercado  por meios originais  já está antecipando a indexação diária e acompanhando o dólar.</t>
  </si>
  <si>
    <t>Como não haverá déficit nas contas  o Tesouro precisará emitir menos títulos  o que deve reduzir as pressões do mercado por uma taxa mais atraente  acredita o governo.</t>
  </si>
  <si>
    <t>Os efeitos da redução sobre os gastos com juros e sobre necessidade de emissão e pressão do mercado por taxas mais altas também foram considerados na revisão do projeto.</t>
  </si>
  <si>
    <t>Ainda no primeiro semestre de este ano  o Exército abrirá licitação no mercado nacional e externo para compra de equipamentos  especialmente armamentos  tanques e helicópteros para a aviação da Força.</t>
  </si>
  <si>
    <t>A licitação de equipamentos no mercado internacional é coordenada diretamente por a em Washington  junto a a embaixada do Brasil na capital norte americana.</t>
  </si>
  <si>
    <t>no mercado nacional  a Imbel  estatal ligada a o Exército  a Engesa e a Avibrás são os principais fornecedores de equipamentos militares a as.</t>
  </si>
  <si>
    <t>Além de indenizações muito acima do preço real de mercado  o Incra detectou a existência de títulos de propriedade falsos.</t>
  </si>
  <si>
    <t>O dinheiro  para ser gasto em campanha política  teria sido entregue semanalmente em sacos de papel de mercado.</t>
  </si>
  <si>
    <t>Diniz teria infringido as leis  segundo Mercadante  durante a 10ª Convenção Paulista de mercados  quando teria defendido um realinhamento nos preços na última semana de junho  antes da implantação da nova moeda  o real.</t>
  </si>
  <si>
    <t>O governo federal está na iminência de criar uma nova empresa estatal  a Brasilprev  destinada a atuar no mercado da formação de pecúlio e complementação da aposentadoria de seus assegurados.</t>
  </si>
  <si>
    <t>A Associação Nacional de Previdência Privada e o Sindicato dos Corretores de Seguros e Capitalização no Estado de São Paulo são a entrada da Brasilprev no mercado.</t>
  </si>
  <si>
    <t>O mercado de previdência aberta privada possui hoje cerca de 3 milhões de segurados.</t>
  </si>
  <si>
    <t>São números aproximados  que circulam no mercado.</t>
  </si>
  <si>
    <t xml:space="preserve"> Vamos nos tornar a primeira empresa de engenharia brasileira com experiência em implantação de cabos submarinos e isto vai nos credenciar a disputar o mercado internacional   afirmou.</t>
  </si>
  <si>
    <t>As encomendas no mercado internacional  para instalação de cabos submarinos de fibras óticas  segundo ele  movimentam perto de US$ 800 milhões por ano.</t>
  </si>
  <si>
    <t>Todos os equipamentos da fábrica foram produzidos no próprio Estado  por meio de adaptações de produtos existentes no mercado.</t>
  </si>
  <si>
    <t>Equipamentos de esse tipo  segundo ele  são destinados a atender a demanda de grandes centros  enquanto seu projeto está voltado para o mercado regional.</t>
  </si>
  <si>
    <t>O mercado do país é enorme.</t>
  </si>
  <si>
    <t>Isso porque o governo projetou para o mercado taxas de juros que ficaram abaixo da inflação ( nos meses de janeiro e fevereiro ) ou muito próximas de ela ( como em junho passado ).</t>
  </si>
  <si>
    <t>financeiro</t>
  </si>
  <si>
    <t>Assim  o governo - que é um grande devedor do mercado viu sua dívida ser corroída por conta de esses juros negativos.</t>
  </si>
  <si>
    <t>Em julho  o BC não comprou dólares no mercado para abastecer as reservas.</t>
  </si>
  <si>
    <t>Lastro As reservas são utilizadas para os pagamentos da dívida externa do país e para suprir de dólares o mercado financeiro.</t>
  </si>
  <si>
    <t>Entre 16 atacadistas que fornecem para mercados paulistanos  amostra de 2.271 produtos registra queda média de 1,54 % em agosto  constata a Interstocks.</t>
  </si>
  <si>
    <t>Para quiser fazer as compras hoje ainda dá tempo de ir a o mercado.</t>
  </si>
  <si>
    <t>A maioria das padarias e mercados têm em estoque os ovos de chocolate a o leite ou o Sonho de Valsa e o Diamante Negro.</t>
  </si>
  <si>
    <t>O gerente- geral do hipermercado Extra Anhanguera  Luiz Carlos Narciso  29  conta que hoje devem faltar produtos na loja.</t>
  </si>
  <si>
    <t>Carboni acabou criando uma espécie de mercado de cosméticos e guloseimas  com cerca de 6.000 produtos diferentes  tudo importado e com preços abaixo do mercado.</t>
  </si>
  <si>
    <t>de acordo com Ribeiro  o governo estadual já havia liberado uma verba de US$ 5 milhões para ser aplicada em campanhas publicitárias no mercado norte-americano  que acabaram sendo suspensas.</t>
  </si>
  <si>
    <t>Os mercados  bancos e o comércio em Belo Horizonte ( MG ) não funcionam amanhã.</t>
  </si>
  <si>
    <t>Apenas o mercado central vai trabalhar até a as 12h.</t>
  </si>
  <si>
    <t>na sexta-feira e sábado  o funcionamento do comércio e mercados será normal.</t>
  </si>
  <si>
    <t>na sexta-feira  os bancos  mercados e lojas trabalharão normalmente.</t>
  </si>
  <si>
    <t>Assim é que determinados homens públicos são conhecidos por sua atuação no mundo econômico  outros na área de saúde  da educação  dos aposentados e por aí a fora constituindo seus nichos de mercado.</t>
  </si>
  <si>
    <t xml:space="preserve"> A explicação é o aquecimento do mercado por causa dos eventos que aconteceram na cidade   diz o gerente de recepção do Transamérica  Wagner Vicente  30.</t>
  </si>
  <si>
    <t>Lojas e mercados estarão fechados.</t>
  </si>
  <si>
    <t>A AACD ( Associação de Assistência à Criança Defeituosa ) ) promove  de 25 a 27 de novembro  em São Paulo  a 3ª Feira da Oportunidade  onde são oferecidos produtos com preços abaixo do mercado.</t>
  </si>
  <si>
    <t>Três homens armados mataram anteontem uma caixa do mercado Bom Preço  em Manaus  durante tentativa de assalto.</t>
  </si>
  <si>
    <t>O dono do mercado  Dorval do Carmo  foi ferido com dois tiros.</t>
  </si>
  <si>
    <t>Ele diz que os preços no mercado dartes estão baixos.</t>
  </si>
  <si>
    <t>Segundo Julio Bierrenbach  representante das empresas que vendem seguro saúde e vice-presidente da Sul América Seguros  as regras do mercado precisam estar presentes quando se negociam contratos de saúde privados.</t>
  </si>
  <si>
    <t xml:space="preserve"> O mecanismo mais eficiente de controle é a pluralidade do mercado   afirmou.</t>
  </si>
  <si>
    <t>Segundo o assessor da diretoria de Informática do Banespa Antonio Fernando Gimenez  42  o banco decidiu instalar o serviço após pesquisa de mercado que apontou a inexistência de esse tipo de programa.</t>
  </si>
  <si>
    <t>A leitora Nyvia Cristina Bandeira de Castro diz ter recebido um cartão de cliente preferencial da rede de mercados Pão de açúcar sem que ele fosse solicitado.</t>
  </si>
  <si>
    <t>de acordo com Vera Giangrande  ombudsman do Grupo Pão de açúcar  o cheque da cliente foi depositado antes da data por um engano do mercado.</t>
  </si>
  <si>
    <t>A queda da alíquota para importação de brinquedos  decretada em 14 de setembro por o governo  colocou no mercado mais opções para o consumidor brasileiro em época oportuna: próximo a o Dia da Criança  em 12 de Outubro.</t>
  </si>
  <si>
    <t xml:space="preserve"> Confio nos mercados e na indústria  mas não confio nos laudos da Semab que não seguiu a legislação   disse ontem vice-presidente da Apas ( Associação Paulista dos mercados )  Firmino Rodrigues Alves.</t>
  </si>
  <si>
    <t xml:space="preserve"> Confio nos mercados e na indústria  mas não confio nos laudos da Semab  que não seguiram a legislação   disse o vice-presidente da Associação Paulista dos mercados  Firmino Rodrigues Alves.</t>
  </si>
  <si>
    <t>mercados de São Paulo promovem alta de 10,96 % na semana  aponta Datafolha.</t>
  </si>
  <si>
    <t>Os mercados  por exemplo  viram o atacado como uma saída para driblar a alta dos fornecedores.</t>
  </si>
  <si>
    <t>no início da semana anunciou que estaria comprando mercadorias para entrega imediata  com pagamento em cruzeiros reais ou em URV.</t>
  </si>
  <si>
    <t>na compra da matéria-prima  elas não conseguem baixar preços são poucas indústrias de tecidos que dominam o mercado.</t>
  </si>
  <si>
    <t>A estratégia dos mercados de comprar mais barato no atacado para escapar das listas de preço em Unidade Real de Valor ( URV ) da indústria está deixando de ser um bom negócio.</t>
  </si>
  <si>
    <t>Segundo a Bolsa Eletrônica Interstocks ( Beis )  especializada na pesquisa de preços em 15 atacados de porte médio para 50 mercados  as cotações de 22 produtos subiram 13,43 % só na terceira semana de março.</t>
  </si>
  <si>
    <t xml:space="preserve"> Não vai demorar muito para essa alternativa do mercado se esgotar   diz Omar Assaf  vice-presidente da Associação Paulista de mercados ( Apas ).</t>
  </si>
  <si>
    <t>Wilson Tanaka  presidente do Sincovaga  sindicato que reúne os pequenos mercados  informa que os atacados reduziram o número de itens em promoção.</t>
  </si>
  <si>
    <t>A empresa diz que a decisão foi tomada devido a a queda das encomendas militares e a a situação geral do mercado.</t>
  </si>
  <si>
    <t>no mercado financeiro  há o temor de que empresas estatais tornem se deficitárias logo no início do plano de estabilização.</t>
  </si>
  <si>
    <t>O salário do presidente da CVM  Thomás Tosta de Sá  é de US$ 1.500  o que dá a medida do baixo nível salarial da entidade responsável por a fiscalização do mercado de capitais.</t>
  </si>
  <si>
    <t>Com investimento de US$ 5,5 milhões  vai atender a o mercado de 22 milhões de habitantes da ex-república soviética.</t>
  </si>
  <si>
    <t>As vendas brasileiras de peças fundidas e acabadas no mercado externo aumentaram em fevereiro frente a janeiro  mas registraram queda em receita na comparação com o mesmo mês de 1993.</t>
  </si>
  <si>
    <t>Suas vendas no mercado externo tiveram aumento de 57,1 % em relação a o mesmo mês de 93  somando US$ 11 milhões.</t>
  </si>
  <si>
    <t>Os preços voltaram a subir com intensidade nos mercados de São Paulo.</t>
  </si>
  <si>
    <t>nos 12 hipermercados pesquisados houve redução do ritmo daumentos.</t>
  </si>
  <si>
    <t>numa semana sem quedas de preço setorizadas fato que  aliás  não ocorre há 11 pesquisas -  o aumento dos mercados só não foi maior graças a os reajustes contidos dos hortigranjeiros ( 4,76 % )  embutidos ( 6,11 % ) e artigos de higiene ( 6,84 % ).</t>
  </si>
  <si>
    <t>Os mercados têm acusado constantemente os fornecedores de esses produtos de divulgar tabelas em URV com aumentos reais.</t>
  </si>
  <si>
    <t>A liderança de altas nos hipermercados também cabe a o setor de laticínios  com 69,6 % em 30 dias.</t>
  </si>
  <si>
    <t>na última pesquisa a alta do setor foi de 16,88 %  a maior dos hipermercados.</t>
  </si>
  <si>
    <t>Para o presidente do Sindicato das Empresas de Seguros do Paraná e diretor da Fenaseg  João Gilberto Possiede  63  o mercado tem campo para crescer e representa hoje cerca de 1,3 % do PIB.</t>
  </si>
  <si>
    <t>Para melhorar a situação  as seguradoras contrataram a consultoria Mckinsey  dos EUA  para traçar diretrizes de desenvolvimento do mercado no Brasil.</t>
  </si>
  <si>
    <t>Segundo a assessoria de imprensa da empresa  a concentração da produção faz parte de uma nova estratégia de mercado.</t>
  </si>
  <si>
    <t>Segundo informações do mercado  as transações são feitas por mais de cem corretores autônomos que também atuam no comércio paralelo de telefones comuns.</t>
  </si>
  <si>
    <t>Como ela não consegue atender o mercado  a medida só aumentou os riscos para os que buscam uma solução no comércio paralelo.</t>
  </si>
  <si>
    <t>O único elo de este mercado não corre riscos é o intermediário que  em média  apura um lucro de R$ 500,00 a cada transação.</t>
  </si>
  <si>
    <t>na avaliação de Veronese é uma " incoerência " a Telesp impor uma taxa alta para desestimular a venda de linhas no mercado paralelo e   não ser capaz de atender a a procura.</t>
  </si>
  <si>
    <t>Preços abaixo do mercado podem ser linhas do interior.</t>
  </si>
  <si>
    <t>A maior parte dos corretores do mercado paralelo de telefones celulares não informa seus clientes sobre os riscos da compra de linhas em nome de terceiros.</t>
  </si>
  <si>
    <t>Para atrair clientes  corretores oferecem celulares por preço muito abaixo do mercado ( R$ 700,00 )  mas não especificam são linhas do interior do Estado.</t>
  </si>
  <si>
    <t>Segundo ele  compradores e vendedores têm mais confiança no mercado.</t>
  </si>
  <si>
    <t>O apoio funciona da seguinte maneira: os bancos estaduais - com o cacife da Fazenda - têm condições de captar e emprestar a as instituições em dificuldades  embora pagando taxas maiores do que as médias do mercado.</t>
  </si>
  <si>
    <t>Essas operações de socorro a pequenos bancos provocam elevação na taxa média do mercado financeiro.</t>
  </si>
  <si>
    <t>O mercado financeiro apostava na hipótese de que haveria uma queda na Taxa Referencial com a mudança do lastro das operações de CDIs ( negócios entre bancos ) para CDBs ( que entram no cálculo taxas menores de agências ).</t>
  </si>
  <si>
    <t>Infelizmente foi aconteceu e a pior de todas as consequências foi o desequilíbrio da carteira de automóveis que é a maior do mercado  e que  por sua composição  permite um giro muito de dinheiro  sempre seguido de uma sinistralidade alta  se não houver a correta adequação dos custos.</t>
  </si>
  <si>
    <t>Até poucos dias atrás  as seguradoras estavam praticamente paradas   graças a o desastre da Useg  corretamente proibida por a Susep  que é o órgão federal controlador da atividade seguradora  não sabiam como emitir as suas apólices  por não saberem operar sem um indexador e por tentarem cobrar juros mais altos que os de mercado.</t>
  </si>
  <si>
    <t>Quando a falta de moedas tornou se grave no Bom Marché ( na zona norte )  o mercado resolveu recorrer a os clientes.</t>
  </si>
  <si>
    <t>A expectativa do mercado é de que os juros dos CDBs hoje para grandes quantias seja por volta de 51,3 % a o ano  ou 3,5 % a o mês para o prazo de 30 dias.</t>
  </si>
  <si>
    <t>no mercado futuro de juros ( Di )  a estimativa na última sexta-feira era de que os juros iriam diminuir para 3,6 % no final de julho  contra os 4,3 % sinalizados por o BC.</t>
  </si>
  <si>
    <t>Bracher acredita que as taxa de juros fiquem no acumulado de agosto superiores a os 3,6 % do mercado futuro.</t>
  </si>
  <si>
    <t>A em agosto deve ser muito baixa e os ganhos no mercado financeiro serão pequenos  mas reais ( acima da inflação )  diz.</t>
  </si>
  <si>
    <t>Para ele  o mercado acionário é para quem tem dinheiro excedente e gosta de correr riscos.</t>
  </si>
  <si>
    <t>O filme Margarina  criado por a FCB ( Foote Cone &amp; Belding  )  mostra um casal no mercado.</t>
  </si>
  <si>
    <t>Com a vaidade ferida  a mulher desafia  pedindo para que ele siga por o mercado.</t>
  </si>
  <si>
    <t>A Delicia  em pesquisa nacional em abril e maio  tinha 12 % do mercado.</t>
  </si>
  <si>
    <t>A oferta no mercado de locação de imóveis teve redução de um terço no número de unidades desde a entrada do real.</t>
  </si>
  <si>
    <t xml:space="preserve"> O mercado não pode ficar engessado   observa Lembi.</t>
  </si>
  <si>
    <t xml:space="preserve"> O mercado já voltou a o normal   garante Sérgio Reze  presidente da Fenabrave ( Federação Nacional da Distribuição de Veículos Automotores ).</t>
  </si>
  <si>
    <t>A redução de preços não atinge os carros " populares "  que continuam sujeitos a lista de espera nas concessionárias e a cobrança de ágio ( de 12 % a 40 %  dependendo do modelo ) no mercado paralelo.</t>
  </si>
  <si>
    <t>Quem saiu ganhando com as oscilações do mercado durante o mês foi a Volkswagen.</t>
  </si>
  <si>
    <t>do dia 1º a o dia 20 de julho  a montadora vendeu o mesmo que em todo o mês anterior e aumentou sua participação no mercado de 36 % para 42 %.</t>
  </si>
  <si>
    <t>Midas: líder mundial no mercado de oficinas especializadas na troca de escapamentos.</t>
  </si>
  <si>
    <t>Um país com um potencial de 1,2 bilhão de consumidores deve ser um terreno fértil para uma empresa de pesquisa de mercado  principalmente quando se trata de uma nação onde  até então  não havia o costume de se ouvir a opinião pública sobre rigorosamente nada.</t>
  </si>
  <si>
    <t>É preciso quase sempre deixar de lado a técnica e usar uma boa dose de intuição  abordando o cidadão chinês de forma didática  muito mais como educadores do que como entrevistadores ( de certa forma  esse é um quadro parecido com aquele que o doutor Gallup encontrou na sociedade americana  quando começou a fazer pesquisas de mercado em 30 ).</t>
  </si>
  <si>
    <t xml:space="preserve"> A longo prazo queremos conquistar um mercado com mil unidade em todo o país.
</t>
  </si>
  <si>
    <t>O mercado acionário foi bastante agitado ontem.</t>
  </si>
  <si>
    <t>O mercado trabalhou com a expectativa de aprovação  por o  de medidas de socorro a bancos em dificuldades.</t>
  </si>
  <si>
    <t>O mercado acionário torna se mais turbulento também com a proximidade dos vencimentos dos mercados de índice futuro ( dia 14 de este mês ) e de opções ( no dia 19 ).</t>
  </si>
  <si>
    <t>O julgamento do caso Nahas na Comissão de Valores Mobiliários ( CVM ) atraiu também a atenção do mercado  pois deve ter repercussão nas eleições da Bolsa paulista.</t>
  </si>
  <si>
    <t>Gustavo Franco  diretor do BC  diz que oficializará cotação mínima para o dólar e não deixará que ele fique abaixo de esse valor  comprando a moeda norte americana no mercado.</t>
  </si>
  <si>
    <t>no mercado de renda fixa  o Banco Central já havia sinalizado que a taxa/over deve ficar em 5,45 % a o mês de hoje até o próximo dia 5.</t>
  </si>
  <si>
    <t>Os juros do mercado financeiro ficaram  ontem  estáveis.</t>
  </si>
  <si>
    <t>no mercado de Certificados de Depósito Interbancário ( CDIs )  as taxas variaram entre 5,50 % e 5,48 % a o mês.</t>
  </si>
  <si>
    <t>no mercado de Di ( Depósito Interfinanceiro ) da BM &amp; F  a projeção de juros para novembro foi de 4,11 % e de 4,17 % para dezembro.</t>
  </si>
  <si>
    <t>no mercado futuro do índice Bovespa  a cotação para dezembro ficou em 47.700 pontos.</t>
  </si>
  <si>
    <t>no mercado futuro de dólar  a moeda norte americana para dezembro fechou a R$ 0,879 e para janeiro a R$ 0,901.</t>
  </si>
  <si>
    <t>A resolução nº 11 determina ainda que as seguradoras podem continuar cobrando juros de mercado no parcelamento da apólice.</t>
  </si>
  <si>
    <t>O caso  ocorrido em junho de 1989  é considerado o maior escândalo do mercado financeiro do Brasil e foi parar também na Justiça Federal.</t>
  </si>
  <si>
    <t>As penas para os que forem considerados culpados vão de advertência até a proibição de operar no mercado financeiro por prazo daté 20 anos.</t>
  </si>
  <si>
    <t>O caso começou quando bancos que financiavam Nahas em operações de compra de ações no mercado a a vista retiraram seu crédito e  numa sexta-feira  o mercado foi abalado por um cheque sem fundos de NCz$ 39 milhões ( valor da época ) do investidor.</t>
  </si>
  <si>
    <t>Oficialmente  Nahas não mais opera no mercado de ações  embora circulem no mercado informações de que ele continuaria operando através de " laranjas " ( no jargão do mercado  " laranja " é a pessoa que empresta o nome para as operações de outa ).</t>
  </si>
  <si>
    <t xml:space="preserve"> Isso dependerá da concorrência no mercado   disse.</t>
  </si>
  <si>
    <t>O novo critério se chama base monetária ampliada  e inclui os títulos públicos em poder do mercado.</t>
  </si>
  <si>
    <t>desde o lançamento do  os bancos estaduais e os de pequeno porte têm sido os que enfrentam maiores dificuldades para obter dinheiro no mercado para suas transações cotidianas.</t>
  </si>
  <si>
    <t>As novas linhas  incluindo a criada ontem  têm juros de 6 % a o ano acima das taxas de mercado.</t>
  </si>
  <si>
    <t>Quem colocou o dinheiro no mercado de ações no último dia do ano passado garantiu um excelente início dano.</t>
  </si>
  <si>
    <t>Segundo informação da Bovespa  até o dia 20 passado os investidores estrangeiros responderam por US$ 30 milhões em recursos novos injetados no mercado de ações paulista.</t>
  </si>
  <si>
    <t>A empresa  instalada em São Paulo  é líder dos mercados residencial e industrial da Argentina desde 91.</t>
  </si>
  <si>
    <t>O ABN Amro Bank lançou no mercado internacional 2,5 milhões de opções de compra de uma cesta de que inclui os da Telebrás e Telefonos de Chile  entre outras empresas da América Latina.</t>
  </si>
  <si>
    <t>Eles esbarraram num ponto de resistência natural do mercado  diz.</t>
  </si>
  <si>
    <t>A pobreza existente no continente constitui um enorme desafio que devemos enfrentar  se é que esperamos manter o apoio a a democracia e a as economias de mercado.</t>
  </si>
  <si>
    <t>A reforma econômica com base no mercado constitui um ingrediente importante da receita para melhorar a governança e controlar a corrupção.</t>
  </si>
  <si>
    <t>Com a privatização de empresas estatais e a eliminação ou liberalização do controle sobre preços  câmbio e comércio  as decisões econômicas são formuladas por força de mercado impessoais  mais do que por burocracias que podem se tornar sujeitas a influências impróprias.</t>
  </si>
  <si>
    <t>A pesquisa foi feita em 70 mercados de São Paulo.</t>
  </si>
  <si>
    <t>A falta de humildade  que leva a dar palpites sobre temas que não estão sob sua responsabilidade  nem são de seu conhecimento  transformaram no em permanente fator de conturbação do mercado.</t>
  </si>
  <si>
    <t>Já o mercado de ações ainda promete ganhos  mesmo que não sejam tão expressivos como no mês de janeiro.</t>
  </si>
  <si>
    <t>Como o mercado começou a mudar sua espectativa de inflação para um patamar mais baixo - o próprio IGP-M de janeiro ficou em 39,07 % - tanto para janeiro como fevereiro  os fundos de renda fixa devem ganhar com folga da inflação em fevereiro.</t>
  </si>
  <si>
    <t>As tabelas das indústrias que abastecem os mercados deverão registrar aumentos de 40 %  em média.</t>
  </si>
  <si>
    <t>A redução de três pontos percentuais na média dos reajustes resultado da queda de demanda  especialmente a partir da segunda quinzena  e do fato dos mercados já estarnabastecidos.</t>
  </si>
  <si>
    <t>Para Firmino Rodrigues Alves  vice-presidente da Apas ( Associação Paulista dos mercados )  o aumento médio de preços deverá ser da ordem de 42 % em fevereiro.</t>
  </si>
  <si>
    <t>Sussumu Honda  diretor do Terranova mercados  também espera para este mês aumentos menores de preços das indústrias.</t>
  </si>
  <si>
    <t>As taxas de juros negociadas entre as indústrias e os mercados não devem mudar em este mês.</t>
  </si>
  <si>
    <t>comportamento do mercado de ações contrariou as expectativas dos analistas que esperavam uma realização de lucros ontem  depois que o governo sofreu uma derrota na votação da MP que aumentava impostos de pessoas jurícas  na semana passada.</t>
  </si>
  <si>
    <t>O mercado  no entanto  joga seu otimismo na revisão constitucional.</t>
  </si>
  <si>
    <t>O BC colocou no mercado 720 milhões de ( ) indexadas a o câmbio a juros de 26 % a o ano  com vencimento em 180 dias.</t>
  </si>
  <si>
    <t>O mercado esperava para ontem uma taxa anual de 9.980 % a o ano.</t>
  </si>
  <si>
    <t>no mercado cambial  o governo puxou a taxa diária do dólar comercial  que fechou janeiro registrando uma desvalorização do cruzeiro real de 40,67 %.</t>
  </si>
  <si>
    <t>no mercado de Certificados de Depósito Interbancário ( CDIs )  as taxas de juros oscilaram entre 60,20 % e 60,25 % a o mês por um dia.</t>
  </si>
  <si>
    <t>no mercado de Di ( Depósito Interfinanceiro ) da BM &amp; F  a projeção de juros para fevereiro fechou em 43,25 %  estável em relação a a vespera.</t>
  </si>
  <si>
    <t>no mercado futuro do índice Bovespa  a cotação para fevereiro ficou em 80.471 pontos  projetando uma lucratividade de 52,59 % a o mês.</t>
  </si>
  <si>
    <t>no mercado futuro de dólar  a expectativa de desvalorização cambial para fevereiro ficou em 38,75 %.</t>
  </si>
  <si>
    <t>Com a Rover  a BMW ganha acesso a dois importantes segmentos do mercado de automóveis: os carros populares e os de tração nas quatro rodas ( como o Range e o Land Rover ).</t>
  </si>
  <si>
    <t>A Fiat  maior grupo privado da Itália  anunciou que teve prejuízo de US$ 1,05 bilhão no ano passado devido a a crise no mercado automobilístico europeu.</t>
  </si>
  <si>
    <t>no início do mês  o mercado trabalhava com expectativa de inflação acima de 41 % para janeiro e fevereiro.</t>
  </si>
  <si>
    <t>Depois  o mercado passou a trabalhar com inflação em torno de 40 % para janeiro e abaixo de isto para fevereiro.</t>
  </si>
  <si>
    <t>no mercado de ações ainda há espaço para novas altas.</t>
  </si>
  <si>
    <t>A Adria pretende diversificar seus negócios entrando no mercado de molhos  mas ainda estuda a viabilidade do novo negócio.</t>
  </si>
  <si>
    <t>Outro mercado que está na mira da empresa são as massas semi-prontas.</t>
  </si>
  <si>
    <t>Quanto a o Brasil  registra as privatizações e outras iniciativas  mas não inclui o país entre os que adotaram o livre mercado.</t>
  </si>
  <si>
    <t>Rhodes nota que há preocupação o fluxo de capital para a região resultaria de ganhos imediatos com juros do que de julgamentos consistentes sobre o mercado latino.</t>
  </si>
  <si>
    <t>O mercado financeiro e o Banco Central iniciaram janeiro e 94 - da mesma forma que encerraram dezembro e 93.</t>
  </si>
  <si>
    <t>Enquanto o mercado trabalha com expectativa de inflação acima de 40 % para este mês  o BC faz questão de não referender esse patamar.</t>
  </si>
  <si>
    <t>no mercado de títulos privados  a taxa do CDB subiu 200 pontos percentuais  passando de 9.540 % a o ano para 9.740 %.</t>
  </si>
  <si>
    <t>Já no mercado aberto  o BC atuou com taxa/over bem menor  de 50,12 %.</t>
  </si>
  <si>
    <t>E no mercado de câmbio  o BC fez quatro intervenções  comprando dólar comercial  encerrando o dia com projeção de taxa cambial de 38,66 % em janeiro.</t>
  </si>
  <si>
    <t>nos dois leilões  o mercado pediu juros mais altos do que aqueles que o BC estava disposto a pagar.</t>
  </si>
  <si>
    <t>Como o mercado e o Banco Central continuam com avaliações diferentes em relação a a inflação  a os juros e a o câmbio  nada assegura o sucesso do leilão de hoje.</t>
  </si>
  <si>
    <t>nos mercados de risco ( ações  ouro e )  o dia ontem registrou retração nos negócios.</t>
  </si>
  <si>
    <t>no mercado de Certificados de Depósito Interbancário ( CDIs )  as taxas de juros oscilaram entre 50,10 % e 50,15 % a o mês por um dia.</t>
  </si>
  <si>
    <t>no mercado de Di ( Depósito Interfinanceiro ) da BM &amp; F  a projeção de juros para janeiro fechou em 43,87 % e para fevereiro em 43,55 %.</t>
  </si>
  <si>
    <t>no mercado futuro do índice Bovespa  a cotação para fevereiro ficou em 60.200 pontos  projetando uma lucratividade de 45,19 % a o mês.</t>
  </si>
  <si>
    <t>no mercado futuro de dólar  a expectativa de desvalorização cambial ficou em 41,57 % para janeiro.</t>
  </si>
  <si>
    <t>Quem comprar essa semana vai encontrar produtos  como televisores e videocassete  a preços abaixo do nível de mercado  afirma Giorgetti.</t>
  </si>
  <si>
    <t>O governo alega que esse forma de devolução evitaria a expansão da moeda no mercado  o que acelera a inflação  em que incentiva o programa de desestatização.</t>
  </si>
  <si>
    <t>Já a Trinter  localizada em olivos  na Grande Buenos Aires  obteve números próximos a US$ 30 milhões  a maior parte conseguido com vendas a o mercado externo.</t>
  </si>
  <si>
    <t>MP autoriza que qualquer contrato de aluguel tenha seu valor revisto seja revisto a partir de janeiro de 1995 para " adequar lo a os preços de mercado ".</t>
  </si>
  <si>
    <t>O estoque de essa dívida em poder do mercado é de US$ 27 bilhões.</t>
  </si>
  <si>
    <t>Ele levou um estudo da Trevisan a o governador mostrando que o Estado está perdendo participação no mercado nacional de café.</t>
  </si>
  <si>
    <t xml:space="preserve"> Se não houver leilão  a indústria prefere parar a ter que comprar café no mercado para não se tornar o vilão do real   diz Cupaiolo.</t>
  </si>
  <si>
    <t>O Ibmec  instituto que representa o mercado de capitais  recepciona o real com profundo ceticismo.</t>
  </si>
  <si>
    <t>De esse modo  suas declarações eram vistas como refletindo o pensamento uníssono da equipe  de forma que o mercado passou imediatamente  a negociar NTNs indexadas a o IGP-M com juros mais baixos - já que estes títulos teriam uma correção adicional em relação  por exemplo  a o dólar  quando a taxa de inflação diminuísse.</t>
  </si>
  <si>
    <t>As reservas permitem a o BC intervir no mercado para forçar uma baixa na taxa de câmbio caso haja movimento especulativo.</t>
  </si>
  <si>
    <t>Assim  a paridade fixa de R$ 1,00 igual a US$ 1,00 só vale numa ponta do mercado  quando o BC entrega os reais e fica com os dólares.</t>
  </si>
  <si>
    <t>E todos os dias vencem aplicações no mercado financeiro.</t>
  </si>
  <si>
    <t>A subida  porém  segundo opinião unânime dos consultores e analistas ouvidos por a Folha  foi insuficiente para reequilibrar o mercado.</t>
  </si>
  <si>
    <t>Em julho  o mercado financeiro ainda estará em fase de acomodação  por isto é natural que exista alguma preferência por a liquidez.</t>
  </si>
  <si>
    <t>Embora identifiquem um cenário mais promissor para o mercado acionário com o  as eleições presidenciais vão pesar cada vez no comportamento diário dos preços.</t>
  </si>
  <si>
    <t>Fritsch disse que o mercado financeiro está projetando juros nominais entre 7 % e 8 % e juros reais 3 %.</t>
  </si>
  <si>
    <t>Não pratica a violência contra as leis do mercado nem os contratos em vigor.</t>
  </si>
  <si>
    <t>O governo do presidente Itamar Franco elaborou um elenco de medidas que não agrediram o mercado e que estão buscando a estabilidade econômica através do fortalecimento monetário.</t>
  </si>
  <si>
    <t>alvo preferencial do governo nos primeiros dias do real será os mercados.</t>
  </si>
  <si>
    <t>Bancos e especuladores do mercado financeiro Não terão mais os altos rendimentos das aplicações de curtíssimo prazo ( ciranda financeira ).</t>
  </si>
  <si>
    <t>A média de preços de 31 produtos da cesta básica apurada por o Procon/Dieese em 70 mercados de São Paulo teve alta recorde em junho  de 61,84 % em cruzeiros reais.</t>
  </si>
  <si>
    <t xml:space="preserve"> Os empresários aumentaram os preços preventivamente agora para depois sentir o mercado e reduzir los durante o real   afirmou o economista Antonio Kandir.</t>
  </si>
  <si>
    <t>E além de isso  temos a maior safra agrícola da nossa história  a economia tem um grau de abertura adequado para permitir maior competitividade no mercado interno brasileiro e estamos crescendo moderadamente  com possibilidade de ampliar a produção sem bater nos limites da nossa capacidade.</t>
  </si>
  <si>
    <t>O mercado vai disputar os poucos compradores.</t>
  </si>
  <si>
    <t>A Sunab ( Superintendência Nacional de abastecimento ) não tem estrutura para monitorar os aumentos abusivos nos mercados.</t>
  </si>
  <si>
    <t>Se o órgão decidir fiscalizar os preços das 400 maiores empresas do setor  a relação de fiscais por mercado é de um para 12.</t>
  </si>
  <si>
    <t>A desvantagem dos fiscais por estabelecimentos de auto-serviço ( que  além dos mercados  inclui lojas de conveniência  mercados etc. ) é ainda maior: um para cada 96.</t>
  </si>
  <si>
    <t>Os números de mercados e estabelecimentos de auto-serviço são da Abras ( Associação Brasileira dos mercados ).</t>
  </si>
  <si>
    <t>Para cada fiscal da Sunab em Santa Catarina  existem 121 mercados.</t>
  </si>
  <si>
    <t>O Banco Central manteve controle rigoroso sobre o mercado financeiro no último dia de negócios com cruzeiros reais.</t>
  </si>
  <si>
    <t>no mercado cambial  os bancos procuraram reduzir o volume doperações  aguardando o megaleilão do Banco Central no período da tarde.</t>
  </si>
  <si>
    <t>O mercado trabalhou durante o período da manhã a Cr$ 2.612,50 para compra e Cr$ 2.750,00 para venda.</t>
  </si>
  <si>
    <t>O BC realizou o leilão a a tarde para " zerar " o mercado com cotação unificada para os mercados do dólar comercial e flutuante: Cr$ 2.557,50 para compra e Cr$ 2.750,00 para venda.</t>
  </si>
  <si>
    <t>Os investidores procuraram ontem se desfazer da moeda norte americana para aplicar no mercado financeiro.</t>
  </si>
  <si>
    <t>O mercado não apresentava deságio desde 31 de maio ( - 0,01 % ).</t>
  </si>
  <si>
    <t>O mercado financeiro começou a trabalhar com expectativa de juros para julho.</t>
  </si>
  <si>
    <t>no mercado futuro de Di  a estimativa de taxa de juros acumulada para o próximo mês era ontem de 7,22 %.</t>
  </si>
  <si>
    <t>no mercado de CDI  a taxa média do over foi de 10,91 % a o mês.</t>
  </si>
  <si>
    <t>As Bolsas de Valores operaram ontem em baixa de 5,36 % em São Paulo e 4,4 % no Rio ( )  por causa da expectativa de desestímulo a aplicações de investidores estrangeiros no mercado acionário.</t>
  </si>
  <si>
    <t>no mercado de Certificados de Depósito Interbancário ( CDIs )  a taxa média de 10,91 % a o mês  contra 60,77 % a o mês no dia anterior.</t>
  </si>
  <si>
    <t>no mercado de Di ( Depósito Interfinanceiro ) da BM &amp; F  a projeção de juros para julho fechou em 7,22 % a o mês.</t>
  </si>
  <si>
    <t>O órgão encontrou média de 1,64 URV nas notas fiscais dos mercados Eldorado e Carrefour.</t>
  </si>
  <si>
    <t>Marcelo Sodré  coordenador do Procon  disse que em abril  a empresa vendeu o produto a o mercado Eldorado por 1,99 URV - 17  06 % acima do declarado.</t>
  </si>
  <si>
    <t>A nota informou ainda que a direção do grupo proibiu aumento de preços de qualquer mercadoria a partir de hoje em todas suas lojas.</t>
  </si>
  <si>
    <t>Os mercados Sé e Cândia informaram que o funcionamento hoje será normal.</t>
  </si>
  <si>
    <t>Parágrafo 5º - Admitirá se fracionamento especial da unidade monetária nos mercados de valores mobiliários e de títulos da dívida pública  na cotação de moedas estrangeiras  na Unidade Fiscal de Referência - Ufir - e na determinação da expressão monetária de outos valores que necessitem da avaliação de grandezas a o centavo  sendo as frações resultantes desprezadas a o final dos cálculos.</t>
  </si>
  <si>
    <t>Parágrafo 4.º - Em caso de desequilíbrio econômico financeiro  os contratos de locação residencial  inclusive os convertidos anteriormente  poderão ser revistos  a partir de 1.º de janeiro de 1995  através de livre negociação entre as partes  ou judicialmente  a fim dadequar los a os preços de mercado.</t>
  </si>
  <si>
    <t>Parágrafo 4.º - A Taxa Referencial - TR - somente poderá ser utilizada nas operações realizadas nos mercados financeiro  de valores mobiliários  de seguros  de previdência privada e de futuros.</t>
  </si>
  <si>
    <t>5.991  de 17 de dezembro de 1993  passa a vigorar acrescido dos seguintes incisos: mercado - estabelecimento que comercializa mediante auto-serviço  grande variedade de mercadorias  em especial produtos alimentícios em geral  e produtos de higiene e limpeza: Armazém e empório - estabelecimento que comercializa  no atacado ou no varejo  grande variedade de mercadorias e  de modo especial  gêneros alimentícios e produtos de higiene e limpeza ; Loja de conveniência e "", drugstore "", - estabelecimento que  mediante auto-serviço ou não  comercializa diversas mercadorias  com ênfase para aquelas de primeira necessidade  de entre alimentos em geral  produtos de limpeza e apetrechos domésticos  podendo funcionar em qualquer período do dia e da noite  iclusive nos domingos e feriados " ; Art.</t>
  </si>
  <si>
    <t>6.º - A dispensação de medicamentos é privativa de: farmácia ; drogaria ; posto de medicamento e unidade volante ; dispensário de medicamentos ; mercado ; loja de conveniência e "", drugstore "".</t>
  </si>
  <si>
    <t>Parágrafo 1.º - A dispensação de medicamentos em mercados  armazém e empório ; loja de conveniência e "", drugstore "", é limitada a o fornecimento de drogas e medicamentos anódinos que não dependem de receita médica.</t>
  </si>
  <si>
    <t>Parágrafo 3.º - A posição dominante a que se refere o parágrafo anterior é presumida quando a empresa ou grupo de empresas controla 20 % ( vinte por cento ) de mercado relevante  podendo este percentual ser alterado por o Cade para setores específicos de economia.</t>
  </si>
  <si>
    <t>Parágrafo 3.º - Incluem se nos atos de que trata o caput aqueles que visem qualquer forma de concentração econômica  seja através de fusão ou incorporação de empresas  constituição de sociedade para exercer o controle de empresas ou qualquer forma de agrupamento societário que implique participação de empresas resultante em 20 % ( vinte por cento ) de um mercado relevante  ou em que qualquer dos participantes tenha registrado faturamento bruto anual no último balanço equivalente a 100.000.000 ( cem milhões ) de Ufir  ou unidade de valor superveniente.</t>
  </si>
  <si>
    <t>A Federação do Comércio do Estado de São Paulo faz uma recomendação a os lojistas no primeiro dia do real: o dinheiro que sobra no caixa deve ser aplicado no mercado financeiro.</t>
  </si>
  <si>
    <t>nas notas fiscais encontradas por o Procon nos mercados Eldorado e Carrefour  a média era de 1,64 URV.</t>
  </si>
  <si>
    <t>A Sunab não tem fiscais para monitorar os preços dos 400 maiores mercados do país.</t>
  </si>
  <si>
    <t>A segunda foi distribuir o dinheiro de essas grande agências para as agências operacionais dos bancos  mercados  shoppings  grandes empresas e metrô.</t>
  </si>
  <si>
    <t>Varejo Editoria: Dinheiro PáGINA: 2-1 Varejo Vendas nos mercados fecham maio com queda entre 5 % e 8 % sobre abril.</t>
  </si>
  <si>
    <t>Paulo Mallmann  diretor financeiro do BMC  por exemplo  sugere a prateleira do mercado.</t>
  </si>
  <si>
    <t>Durante o mês de maio  o espectro da tablita ainda rondava o mercado financeiro - ele deixou o cenário somente depois do Banco Central ( BC ) ter anunciado a mudança nas regras de cálculo da TR ( Taxa Referencial ).</t>
  </si>
  <si>
    <t>Para o mercado  a candidatura petista representa uma descontinuidade não só do  mas de todo o programa de privatizações da economia.</t>
  </si>
  <si>
    <t>Embora a candidatura petista assuste investidores nacionais e estrangeiros  nas últimas semanas o mercado passou a respirar um pouco mais o e reagiu.</t>
  </si>
  <si>
    <t>Hoje  os preços de imóveis ainda estão baixos em relação a o patamar praticado por o mercado até 1990.</t>
  </si>
  <si>
    <t>da situação que o mercado imobiliário estiver enfrentando  quem comprar um imóvel e vender lo após um pequeno período de tempo  pode até perder dinheiro.</t>
  </si>
  <si>
    <t>Preço baixo Quem se decidir por o investimento em imóveis hoje ainda deve conseguir preços baixos  comparados a os valores praticados em dólar por o mercado até 90.</t>
  </si>
  <si>
    <t>Salários crescem no setor de vestuário Editoria: Dinheiro PáGINA: 2-1 Salários crescem no setor de vestuário Índice de salário médio real em abril - Base: 1990 = 100 1991 = 89 1992 = 79 1993 = 82 1004 = 116 Fonte: FCESP Cr$ 1,6 tri saem dos CDBs para fundos e poupança Editoria: Dinheiro PáGINA: 2-2 Cr$ 1,6 tri saem dos CDBs para fundos e poupança da Reportagem Local e da Sucursal de Brasília Dados da Cetip ( o computador que registra as operações feitas com títulos privados no mercado financeiro ) mostram que migraram dos CDBs para outros ativos financeiros somente na segunda Feira Cr$ 1,591 trilhão.</t>
  </si>
  <si>
    <t>Vez do Chile nos mercados emergentes  as ações chilenas foram as que mais valorizaram no mundo na semana passada  com alta de 5,42 %  segundo a Baring Securities.</t>
  </si>
  <si>
    <t>É tempo de prevalecer o bom senso  a razão  sobre o protecionismo  o corporativismo  o clientelismo e outros comportamentos humanos retrógrados e inadimissíveis num país que buscar o desenvolvimento e um novo conceito de parceria entre as forças produtivas  o governo e os mercados internacionais.</t>
  </si>
  <si>
    <t>Os dois carros são vendidos com ágio  no mercado paralelo.</t>
  </si>
  <si>
    <t>Segundo Muraca  " o modelo encontra se disponível no mercado ".</t>
  </si>
  <si>
    <t xml:space="preserve"> O carro não sumiu do mercado.
</t>
  </si>
  <si>
    <t>Assaf conta que existe temor entre os donos de mercados de que a indústria tente alterar os preços já " urvizados ".</t>
  </si>
  <si>
    <t>Defasagnos preços que os pequenos mercados pagam a a indústria para repor parte das suas mercadorias estão em média 8 % mais altos  em cruzeiros reais  do que os cobrados do consumidor.</t>
  </si>
  <si>
    <t>O Sincovaga  sindicato que representa 35 mil pontos de venda  acaba de fazer uma pesquisa com 500 mercados - que têm de três a seis caixas registradoras para avaliar preços.</t>
  </si>
  <si>
    <t>Tanaka diz que a rentabilidade dos mercados vem da venda do " " de produtos.</t>
  </si>
  <si>
    <t>Segundo ele  os pequenos mercados estão recuperando margens.</t>
  </si>
  <si>
    <t>O lucro líquido sobre o faturamento dos pequenos mercados é hoje da ordem de 3 %  em média.</t>
  </si>
  <si>
    <t>Etiqueta em URV Os mercados paulistas cogitam colocar preços em URV nas etiquetas antes do dia 1º de julho  quando a nova moeda entra em circulação  informou ontem armando Jorge Peralta  presidente da Associação Paulista dos mercados ( Apas ).</t>
  </si>
  <si>
    <t>Pequenos devem ganhar Editoria: Dinheiro PáGINA: 2-8 Pequenos devem ganhar da Reportagem Local Os pequenos mercados e outros estabelecimentos do comércio varejista acreditam que vão sair ganhando com a chegada do real  em julho.</t>
  </si>
  <si>
    <t>É que eles não terão que reajustar os preços para compensar o suposto fim dos ganhos no mercado financeiro  diz o economista Leonel Tinoco Neto  do Sincovaga.</t>
  </si>
  <si>
    <t>Tinoco diz que estabelecimentos pequenos não praticavam a política de preços baixos - às vezes abaixo do custo - para ganhar a diferença no mercado financeiro.</t>
  </si>
  <si>
    <t>Expediente comum nas grandes redes  essa prática dá sinais de que vai desparecer e já levou os mercados a sinalizarnaumentos.</t>
  </si>
  <si>
    <t>O ministro da Fazenda  Rubens Ricupero  disse ontem ao dar posse a o novo superintendente da Susep que o governo quer transferir para os mercados de seguro e de previdência privada parte dos recursos das aplicações financeiras.</t>
  </si>
  <si>
    <t>O governo prevê que a estabilização da economia levará os poupadores a outras opções  como o mercado de seguros privados.</t>
  </si>
  <si>
    <t>Este é o cenário da transição no mercado financeiro a a nova moeda  o real.</t>
  </si>
  <si>
    <t>O mercado espera  porém  que os juros pós-real sejam altos o suficiente para impedir uma migração de recursos em direção a o consumo.</t>
  </si>
  <si>
    <t>Leia Mais sobre a transição no mercado financeiro nas págs.</t>
  </si>
  <si>
    <t>As razões de essa mudança estão no esgotamento de um modelo de crescimento econômico concentrado na região Sudeste e apoiado no fechamento do mercado interno a a concorrência internacional.</t>
  </si>
  <si>
    <t>A acumulação concentrada do capital não apenas gerava mais renda e receitas tributárias no Sudeste  mas também  já que inseparável do fechamento da economia  obrigava os Estados periféricos a comprar bens produzidos no Sudeste a preços a os do mercado internacional.</t>
  </si>
  <si>
    <t>Perdiam na esfera do mercado e da produção e ganhavam na esfera do governo e da distribuição das receitas tributárias.</t>
  </si>
  <si>
    <t>As economias dos Estados periféricos  conforme adquirem dinamismo e estabelecem parcerias também no mercado internacional  tendem a depender cada vez menos de acesso privilegiado a a distribuição de recursos orçamentários.</t>
  </si>
  <si>
    <t>O exemplo de Porto Alegre Editoria: Dinheiro PáGINA: 2-3 O exemplo de Porto Alegre A última palavra do mercado de consumo é proporcionar atendimento quase personalizado a o consumidor  mesmo em produtos de massa.</t>
  </si>
  <si>
    <t>Informe no quadro 6 - Relação de Doações e - Pagamentos Efetuados o nome do profissional ou da instituição Acordo com credores reforça filiais no país Editoria: Dinheiro PáGINA: 2-4 Acordo com credores reforça filiais no país Patrimônio das subsidiárias aumenta US$ 430 milhões NILTON Horita da Reportagem Local Os bancos estrangeiros aumentaram seu poder de fogo em US$ 430 milhões para atuar no mercado financeiro.</t>
  </si>
  <si>
    <t>Já os CDBs são mais indicados para grandes aplicadores  que conseguem as taxas mais altas do mercado.</t>
  </si>
  <si>
    <t>O mercado está estudando os papéis e  por enquanto  o volume de negócios ainda não é significativo.</t>
  </si>
  <si>
    <t>Ele recomenda ainda os Certificados de Depósito Bancário ( CDBs ) para o investidor com volume de dinheiro suficiente para conseguir as taxas mais altas oferecidas por o mercado financeiro.</t>
  </si>
  <si>
    <t>Nada de isso comanda o mercado financeiro.</t>
  </si>
  <si>
    <t>Para o mercado  não há nada de errado tecnicamente no Plano FHC.</t>
  </si>
  <si>
    <t>no mercado  que não é do ramo  quem tentava estimar índices de inflação com razoável grau de acerto  agora estima índice de rejeição  votos consolidados.</t>
  </si>
  <si>
    <t>O mercado  também em este caso  conseguiu proezas.</t>
  </si>
  <si>
    <t>O fato é que  nos olhos do mercado  a vitória de Luiz Inácio Lula da Silva não representa somente uma mudança no status político.</t>
  </si>
  <si>
    <t>Enfim  para o mercado  Lula representa o caos.</t>
  </si>
  <si>
    <t>O mercado financeiro não faz só contas.</t>
  </si>
  <si>
    <t>Uma boa opção é formar um " grupo de compra "  reunindo amigos  vizinhos ou parentes para fazer as compras semanais ou mensais de mercado.</t>
  </si>
  <si>
    <t>Optar por grandes mercados  que oferecem poucas mordomias  geralmente é uma boa forma de baratear os custos.</t>
  </si>
  <si>
    <t>Além dos preços serem em geral menores que na feira ou mercado  quanto maior a quantidade comprada  menor será o custo unitário.</t>
  </si>
  <si>
    <t xml:space="preserve"> O fundo faz parte da estratégia do banco de consolidar sua presença no mercado de investimentos estrangeiros   diz Álvaro Armond  gerente de marketing para investimentos.</t>
  </si>
  <si>
    <t>O fosso dos juros previsto por o mercado é enorme.</t>
  </si>
  <si>
    <t>É consenso no mercado financeiro de que a inflação vai dar novo salto em junho.</t>
  </si>
  <si>
    <t>Mas  em este caso  o mercado de CDB prefixado vai mesmo definhar na transição.</t>
  </si>
  <si>
    <t>nas previsões do mercado  o juro real ( acima da inflação ) deve cair rapidamente depois de introduzida a nova moeda.</t>
  </si>
  <si>
    <t>na avaliação do mercado obtida por a Folha  o que está em discussão é um " mico " de US$ 1,391 bilhão.</t>
  </si>
  <si>
    <t>Há quem no mercado acredite que esta será a " contribuição " dos bancos para a estabilização.</t>
  </si>
  <si>
    <t>Eris acredita que a queda da inflação obrigará o BC a rever todas as alíquotas de IOF do mercado.</t>
  </si>
  <si>
    <t>Clarice Pechman  diretora da Anecc  que reúne empresas de câmbio  diz que houve a partir da segunda quinzena de fevereiro saques de parcela dos recursos das cadernetas de poupança  para encontrar um porto seguro na tormenta no mercado do dólar no paralelo.</t>
  </si>
  <si>
    <t>As pessoas que estão sob investigação são empresários que aplicam recursos no mercado financeiro  acionistas majoritários de grandes empresas nacionais e internacionais.</t>
  </si>
  <si>
    <t>Papéis no mercado A Construtora Sultepa S/A está distribuindo quatro mil debêntures da 2.ª série de sua 1.ª emissão.</t>
  </si>
  <si>
    <t>De no exterior O Banco Ponto 3 inicia suas atividades hoje com o objetivo de especializar se na gestão de recursos de terceiros e disputar o mercado de investidores estrangeiros.</t>
  </si>
  <si>
    <t>A medida visa  basicamente  impedir que o mercado financeiro obtenha lucros extraordinários com a conversão dos títulos públicos de IGP-M em URV.</t>
  </si>
  <si>
    <t>O mercado aposta em juros reais altos em março com a adoção da URV.</t>
  </si>
  <si>
    <t>O mercado futuro de Di trabalha com expectativa de custo de dinheiro de 44,26 % para março  contra 41,51 % em fevereiro.</t>
  </si>
  <si>
    <t>no mercado de Certificados de Depósito Interbancário ( CDIs )  as taxas de juros oscilaram entre 48,89 % e 48,90 % a o mês por um dia.</t>
  </si>
  <si>
    <t>Futuros no mercado de Di ( Depósito Interfinanceiro ) da BM &amp; F  a projeção de juros para março ficou em 444,26 %.</t>
  </si>
  <si>
    <t>no mercado futuro do índice Bovespa  a cotação para abril ficou em 18.136 pontos  projetando uma lucratividade de 39,43 % a o mês.</t>
  </si>
  <si>
    <t>no mercado futuro de dólar  a expectativa de desvalorização cambial para março ficou em 41,59 %.</t>
  </si>
  <si>
    <t>Beer disse que a GM está recuperando sua posição no mercado graças a os incentivos do governo a a fabricação do carro popular.</t>
  </si>
  <si>
    <t>Segundo o vice-presidente  no ano passado a GM ficou em 10.º lugar em vendas no mercado.</t>
  </si>
  <si>
    <t xml:space="preserve"> na década de 80 a empresa tinha caído do 8.º para o 12.º lugar no mercado   disse.</t>
  </si>
  <si>
    <t>outubro  o custo da cesta básica  pesquisado por o Procon/Dieese em 70 mercados da cidade de São Paulo  acumulou alta de 8,56 %  a maior desde a entrada do real em 1º de julho.</t>
  </si>
  <si>
    <t>Firmino Rodrigues Alves  presidente em exercício da Associação Paulista dos mercados  disse que " a alta é consequência da retirada de descontos da indústria na semana passada  que está chegando agora a o consumidor ".</t>
  </si>
  <si>
    <t>Segundo ela  há mercados que comercializam a cesta por R$ 79,27.</t>
  </si>
  <si>
    <t>Firmino diz que é difícil explicar a diferença  " pois  provavelmente  há mercados fazendo mais promoções que outros ".</t>
  </si>
  <si>
    <t>O mercado de cigarros caiu 10,9 %.</t>
  </si>
  <si>
    <t>Demanda doméstica segmento papel da Souza Cruz lucrou R$ 4,3 milhões ( aumento de 13,6 % nas vendas  com redirecionamento de exportações para o mercado interno ).</t>
  </si>
  <si>
    <t>Novos mercados As exportações para a Coréia do Sul alcançaram US$ 610 milhões até agosto e deverão somar US$ 1,1 bilhão este ano  segundo Kim Eun-sang  que lidera delegação empresarial em visita a o Brasil.</t>
  </si>
  <si>
    <t>Os distribuidores de veículos importados aproveitam a oportunidade para alardear a viabilidade de trazer 400 mil veículos importados em 1995 ( mais de 25 % da atual produção nacional ! ) Diante do enorme impacto propagandístico causado por a exposição de estes veículos de última geração  alguns poderiam  de modo precipitado  defender a política darwiniana para o mercado automobilístico brasileiro: eliminar a alíquota de importação e que vençam os melhores ! Sem dúvida este é o caminho preferido por um pequeno mercado consumidor de elite e que também parece ser o agrado do governo  que recentemente reduziu  de uma só tacada  a tarifa de importação de 35 % pra 20 %.</t>
  </si>
  <si>
    <t>O movimento sindical não é contra as importações e muito menos a favor de uma eterna reserva de mercado para os fabricantes aqui instalados.</t>
  </si>
  <si>
    <t>A equipe econômica  que diz seguir os passos do Primeiro Mundo  deveria então lembrar fizeram os Estados Unidos  que reivindicaram dos japoneses limites voluntários das suas exportações ; ou o que fizeram Espanha  Itália e França  que fixaram quotas para as importações de veículos japoneses  variando de 5 % a 8 % do mercado interno.</t>
  </si>
  <si>
    <t>Só que estamos nos guiando por a Argentina de 1976  que abriu seus mercados através da abrupta redução das tarifas de importação.</t>
  </si>
  <si>
    <t>O resultado é que os veículos importados  praticamente inexistentes em 1978  passaram a representar mais de 22 % do mercado interno em 1981.</t>
  </si>
  <si>
    <t>Se este aumento passar automaticamente a os demais preços da economia ( salários  aluguéis  escolas  mercadorias ) tem se uma ameaça grave a o plano.</t>
  </si>
  <si>
    <t>Para ele  existem apenas alguns casos isolados em resposta a o aumento no mercado internacional.</t>
  </si>
  <si>
    <t xml:space="preserve"> A celulose e o papel subiram no mercado externo - isso provocou reajustes no Brasil   afirmou.</t>
  </si>
  <si>
    <t>na avaliação do mercado financeiro  o BC está calibrando as taxas de juros para complementar as medidas de restrição a o crédito com uma política monetária mais agressiva  de forma a estimular as aplicações financeiras.</t>
  </si>
  <si>
    <t>Segundo Geraldo Carbone  vice-presidente do Banco de Boston  a taxa indicada ontem por o BC sugere um juro real entre 1 % e 1,2 % acima de uma inflação média ( IPC-r  IGP-M e IPC-Fipe ) próxima de 3 % em novembro  de acordo com as expectativas do mercado financeiro.</t>
  </si>
  <si>
    <t>( Colaborou RODNEY VERGILI  da Redação ) Renda fixa lidera ranking Editoria: Dinheiro PáGINA: 2-7 Renda fixa lidera ranking da Reportagem Local Com uma perda nominal de 12,51 %  a carteira teórica da Bolsa de Valores ( Índice Bovespa ) foi o pior investimento do mercado financeiro em outubro.</t>
  </si>
  <si>
    <t>A preferência é por fundos ligados a os mercados de derivativos ( BM &amp; F e Bolsas ).</t>
  </si>
  <si>
    <t>Banco Central eleva taxa de juros do mercado financeiro para segurar o consumo e atrair dinheiro para a poupança da Redação As Bolsas fecharam o mês de Outubro em queda.</t>
  </si>
  <si>
    <t>O mercado avalia que a injeção de recursos externos ainda está sendo esporádica.</t>
  </si>
  <si>
    <t>Ontem  o volume de negócios no mercado acionário foi baixo e as cotações caíram.</t>
  </si>
  <si>
    <t>O efeito foi imediato sobre as demais taxas de juros do mercado financeiro.</t>
  </si>
  <si>
    <t>O mercado avalia que a elevação dos juros ontem faz parte das medidas de contenção do consumo e estímulo a a poupança.</t>
  </si>
  <si>
    <t>O governo não aceitou pagar os juros pedidos por o mercado ( daté 30 % a o ano mais variação cambial ).</t>
  </si>
  <si>
    <t>O mercado cambial esteve ontem tranquilo com as cotações do dólar comercial caindo mais um pouco  por causa do crescimento das exportações.</t>
  </si>
  <si>
    <t>no mercado de Depósito Interbancário ( CDIs )  a taxa média do over foi de 6,05 % a o mês.</t>
  </si>
  <si>
    <t>Futuros no mercado de Di ( Depósito Interfinanceiro ) da BM &amp; F  a projeção de juros para novembro foi de 4,20 % a o mês e de 4,52 % a o mês para dezembro.</t>
  </si>
  <si>
    <t>no mercado futuro de dólar  a cotação foi de R$ 0,866 para novembro e de R$ 0,886 para dezembro.</t>
  </si>
  <si>
    <t>O índice Bovespa no mercado futuro para dezembro fechou a 49.300 pontos.</t>
  </si>
  <si>
    <t>Porta de saída Com o sucesso dos papéis de empresas brasileiras no mercado externo  Amaral Júnior teme a repetição do que aconteceu na Itália  cujo mercado transferiu liquidez para a Inglaterra.</t>
  </si>
  <si>
    <t>Sem passaporte O que incomoda as corretoras é o fato de que as concorrentes internacionais agem com total liberdade no mercado mundial.</t>
  </si>
  <si>
    <t>volta do crescimento sustentado Editoria: Dinheiro PáGINA: 2-2 A volta do crescimento sustentado Iniciativa privada precisa investir na expansão de produção e mercados João Paulo DOS Reis VELLOSO A realização da pleito presidencial leva a uma reflexão sobre o nosso futuro econômico.</t>
  </si>
  <si>
    <t>Para que o crescimento realmente aconteça  é preciso que  entre outras coisas  a iniciativa privada saia das atuais estratégias de ajuste defensivo para investir na expansão de produção e de mercados  no marco de um espírito de competição e competitividade.</t>
  </si>
  <si>
    <t>nesse tipo de modalidade  as ações da empresa são vendidas a os próprios intermediários do negócio esse caso  os bancos - se o mercado se recusar a incorporar las.</t>
  </si>
  <si>
    <t>nesses situações  é praxe as empresas se pronunciarem somente depois de comunicado oficial a o mercado  conforme exigência da Comissão de Valores Mobiliários ( CVM )  que fiscaliza operações em Bolsas de Valores.</t>
  </si>
  <si>
    <t>Ele passa por uma restrição orçamentária firme para os gastos do setor público e por a ação disciplinadora do mercado sobre o setor privado.</t>
  </si>
  <si>
    <t>Mas a " banda " de 15 % no câmbio é um virtuosismo ou foi tocada para obedecer a o cálculo político de que quanto maior o tiro na inflação  via câmbio  menor a chance do plano naufragar a a boca das urnas? Libertar o mercado da ação do Banco Central quando se tem uma enxurrada de dólares entrando no país é um lance de ousadia política - pode até ser genial - mas não tem nada a ver com sensibilidades refinadas.</t>
  </si>
  <si>
    <t>no mercado a a vista da BM &amp; F a cotação caiu 0,81 %  sob a influência do dólar.</t>
  </si>
  <si>
    <t>O mercado de câmbio continua com mais oferta do que procura da moeda norte americana.</t>
  </si>
  <si>
    <t>A candidatura FHC é melhor recebida por o mercado ( propostas de privatização etc. ) e sua eventual vitória deverá ser seguida por altas das Bolsas.</t>
  </si>
  <si>
    <t>Entre os prováveis quadros da futura administração  questões como desemprego  inclusão social e fortalecimento do mercado interno têm prioridade muito menor do que as reformas de cunho liberal.</t>
  </si>
  <si>
    <t>O mercado futuro da BM &amp; F projeta para o comercial  preço de venda  R$ 0,882 para o final de Outubro  R$ 0,902 para novembro  R$ 0,918 para dezembro e R$ 0,940 para o final de janeiro.</t>
  </si>
  <si>
    <t>O Banco Central atua pouco no mercado e a procura continua mais baixa que a oferta.</t>
  </si>
  <si>
    <t>Difícil passar de US$ 400 Editoria: Dinheiro PáGINA: 2-5 Difícil passar de US$ 400 Os preços do ouro no mercado externo ganharam o patamar de US$ 395 a onça-troy ( 31,1 gramas ) nas últimas semanas  mas não conseguem ultrapassar a barreira de US$ 400.</t>
  </si>
  <si>
    <t>no mercado interno os preços se mantêm deprimidos.</t>
  </si>
  <si>
    <t>Fecharam sexta-feira em R$ 11,00 no mercado a a vista da BM &amp; F.</t>
  </si>
  <si>
    <t>no mercado externo o grama vale US$ 12,67.</t>
  </si>
  <si>
    <t>Mas os fundos de ações têm carteiras diversificadas e mostram que o Ibovespa reflete melhor o comportamento do mercado.</t>
  </si>
  <si>
    <t>A tendência do mercado está na dependência das eleições de amanhã.</t>
  </si>
  <si>
    <t>Por terem carteiras de papéis diversificadas e estratégias próprias de atuação no mercado  os fundos de ações se diferenciam muito em rentabilidade e riscos.</t>
  </si>
  <si>
    <t>As cotações das linhas telefônicas vendidas no mercado livre de São Paulo subiram 6,16 %  em média  em setembro.</t>
  </si>
  <si>
    <t>O mercado financeiro encerrou a semana passada com duas certezas o candidato Fernando Henrique Cardoso ganha amanhã a Presidência da República  dispensando a existência de segundo turno se a equipe econômica do governo pretende salvar o  medidas amargas terão de ser adotadas logo.</t>
  </si>
  <si>
    <t>Aparentemente  o governo só teria duas armas de uso imediato para enfrentar o desafio do retorno da inflação: o remanejamento de alíquotas de importação e exportação  de forma a garantir o suprimento de produtos a o mercado interno ; e a redução dos preços dos combustíveis.</t>
  </si>
  <si>
    <t>Este mês  embora o mercado aposte num IPC-r entre 2,5 % e 3,5 %  o custo básico do dinheiro deve escorregar para 3,74 %  segundo os negócios fechados no CDI-over na sexta-feira  antecipando a abertura do over na terça-feira  dia 4.</t>
  </si>
  <si>
    <t>Especialistas do mercado analisam esta perspectiva dentro de dois cenários: se a disputa presidencial se definir no 1º turno  a tendência de alta mais consistente seria retomada rapidamente ; ficando para o 2º turno  as Bolsas viveriam cerca de 45 dias nervosos  com realizações de lucro ( venda de ações ) e fortes oscilações.</t>
  </si>
  <si>
    <t>O custo é menor e os fundos  a o diversificarem sua carteira de títulos  conseguem diluir os riscos inerentes a o mercado acionário.</t>
  </si>
  <si>
    <t>no Brasil  o valor de mercado das ações de empresas abertas equivale a 32 % do PIB ( Produto Interno Bruto ).</t>
  </si>
  <si>
    <t>no momento  os 638 funcionários - 60 % do sexo feminino - estão empenhados na batalha da conquista do certificado de qualidade ISO 9000 que  segundo Nacamuli  será imprescindível a indústrias interessadas em ampliar fatias no mercado externo.</t>
  </si>
  <si>
    <t>Temos participação elevada  de 19 %  no mercado de reposição de limpadores de pára-brisas na Alemanha e penetração em patamar semelhante na Grécia e Finlândia  por exemplo.</t>
  </si>
  <si>
    <t>Estamos trabalhando com afinco para obter  entre junho e setembro de 1995  o certificado de qualidade ISO 9000  que será indispensável para as empresas que quiserem continuar operando no mercado internacional.</t>
  </si>
  <si>
    <t>Lembra a travessa de hamburguer do "McDonalds", e a gôndola de mercado.</t>
  </si>
  <si>
    <t>Preparamos programas adequados para veículos de cada país e por isso estudamos cada mercado separadamente para adequar o " mix " de produtos.</t>
  </si>
  <si>
    <t>Daí a importância de nossos representantes internacionais  que nos abastecem de informações sobre os diferentes mercados.</t>
  </si>
  <si>
    <t>Segundo Báez  até na década de 60 a base de competição das empresas eram os produtos  impostos por elas a o mercado.</t>
  </si>
  <si>
    <t>Estes títulos são negociados no mercado secundário de Nova York e em Londres  com desconto sobre o " valor da face ".</t>
  </si>
  <si>
    <t>Deve ser visto como uma alternativa " que tem riscos e é de renda variável "  conforme Deiwes Rubira de Assis  diretor do ING Bank  que é a instituição mais atuante no mundo em este mercado de títulos brasileiros.</t>
  </si>
  <si>
    <t>Este ano  entre janeiro e setembro  o ING girou um volume de US$ 37 bilhões em este mercado.</t>
  </si>
  <si>
    <t>dinheiro Moeda Editoria: Dinheiro PáGINA: 2-1 Moeda CMN aprova medidas para segurar o dólar mas não convence o mercado.</t>
  </si>
  <si>
    <t xml:space="preserve"> Antes da associação detínhamos mais de 23 % do mercado   afirmou um grande revendedor  " a o final de ela temos pouco mais de 10 % ".</t>
  </si>
  <si>
    <t>O mercado hoje é comprador de carros " populares "  mais baratos.</t>
  </si>
  <si>
    <t>Abertura ampla Desde que FHC disparou nas pesquisas  as entidades do mercado de capitais começaram a perceber maior interesse de empresas procurando informações sobre o processo de abertura de capital.</t>
  </si>
  <si>
    <t>Leitura do mercado A proposta refletiu na Telebrás PN o carro-chefe da Bovespa - desde segunda-feira  quando a cotação do papel passou a subir.</t>
  </si>
  <si>
    <t>E pergunta: " Se houver deflação em setembro  vão devolver? " As indústrias de café e o mercado consumidor Editoria: Dinheiro PáGINA: 2-2 As indústrias de café e o mercado consumidor JOSÉ Carlos Da Silva Júnior O tema " café " tem gerado muita controvérsia e revelado falta de informação de grande parte daqueles que se dizem conhecedores do assunto.</t>
  </si>
  <si>
    <t>A quebra que a safra do próximo ano terá em decorrência das recentes geadas  por exemplo  tem servido de bandeja para opiniões das mais absurdas  como a idéia de que o mercado consumidor brasileiro  segundo maior do mundo  deverá ser relegado em favor do mercado internacional  para que os preços sejam mantidos em alta e a lavoura não corra risos.</t>
  </si>
  <si>
    <t>Muitos  talvez por desconhecimento  acham que o preço de leilão  por exemplo  deve ser o mesmo do preço do mercado.</t>
  </si>
  <si>
    <t>Ora  basta o mínimo de raciocínio para perceber que se o preço for o mesmo  não há necessidade de leilão o estoque público de café é um estoque estratégico  para ser usado a fim de regular o mercado em épocas de escassez e de altas artificiais jamais um café estocado em média há oito ou dez anos  e portanto um café desmerecido  poderá ter a mesma cotação de um café novo  colhido recentemente.</t>
  </si>
  <si>
    <t>Como poderia a indústria abastecer o mercado com a alta vertiginosa que o preço do café teve e está tendo desde o início de este ano? A decisão do governo de realizar leilões é  portanto  extremamente justa para o consumidor brasileiro.</t>
  </si>
  <si>
    <t>Deve se lembrar que a garantia de esse preço médio por as indústrias foi possibilitada por a forma transparente e democrática com que os leilões públicos vêm sendo realizados: de pequenas quantias e de realização periódica  permitindo o abastecimento do mercado interno e inibindo qualquer manipulação ou interferência nas cotações internacionais.</t>
  </si>
  <si>
    <t>Esse período será de maior escassez  podendo comprometer ainda mais o mercado consumidor interno.</t>
  </si>
  <si>
    <t>nesse encontro  todos foram unânimes em achar que a saca de café cotada a US$ 200 ou US$ 250 inibiria o mercado consumidor internacional  sendo portanto acertada a realização dos leilões por o Brasil  como uma forma não só de garantir o abastecimento interno  mas também  de frear a alta especulativa do produto.</t>
  </si>
  <si>
    <t>na vida das pessoas comuns  no dia-a-dia no mercado  5 % não é exatamente uma inflação preocupante.</t>
  </si>
  <si>
    <t>O que a grande maioria da população quer  especialmente a de baixa renda  sempre à margem do mercado consumidor  é poder fazer conta no armazém da esquina  para citar um trecho dito com grande beleza por Fernanda Montenegro em " Dona Doida ".</t>
  </si>
  <si>
    <t>Preço médio cai 47,42 % no mês passado Editoria: Dinheiro PáGINA: 2-2 médio cai 47,42 % no mês passado A variação média de preços praticados entre atacados e mercados no mês de agosto foi negativa em 1,52 %.</t>
  </si>
  <si>
    <t>no acumulado dos primeiros sete meses do ano  o Brasil colocou no mercado externo 614,6 mil t de suco  pouco menos que as 617,6 mil t registradas no mesmo período de 93.</t>
  </si>
  <si>
    <t>Para Scheuer  é possível regular o mercado e eliminar o ágio sem punir o consumidor.</t>
  </si>
  <si>
    <t>Poderia  na avaliação da Fiat  desorganizar o mercado e provocar ágio em outros modelos.</t>
  </si>
  <si>
    <t>Bolsas e dólar comercial registram queda Editoria: Dinheiro PáGINA: 2-4 Bolsas e dólar comercial registram queda Analistas esperavam que CMN aprovasse a criação dos fundos de investimento em títulos da dívida da Reportagem Local Bastou o ministro da Fazenda  Rubens Ricupero  anunciar as medidas adotadas no CMN ( Conselho Monetário Nacional ) para que o dólar caísse no mercado a a vista e no mercado futuro.</t>
  </si>
  <si>
    <t>no mercado futuro  as cotações para outubro  por exemplo  chegaram a o patamar de R$ 0,948.</t>
  </si>
  <si>
    <t>no mercado acionário  foi um dia de boatos.</t>
  </si>
  <si>
    <t>Por isto  embora o mercado acredite que o BC vá fixar  para setembro  um juro do over ao redor de 5,25 %  o dinheiro " secou " no CDI.</t>
  </si>
  <si>
    <t>no mercado de Depósito Interbancário ( CDIs )  a taxa média do over foi de 5,31 % a o mês.</t>
  </si>
  <si>
    <t>Futuros no mercado de Di ( Depósito Interfinanceiro ) da BM &amp; F  a projeção de juros para setembro fechou a 3,75 % a o mês  a 3,82 % para outubro e a 3,94 % para novembro.</t>
  </si>
  <si>
    <t>no mercado futuro de dólar  a cotação foi de R$ 0,917 para 30 de setembro.</t>
  </si>
  <si>
    <t>O índice Bovespa no mercado futuro para outubro fechou a 55.700 pontos.</t>
  </si>
  <si>
    <t>As medidas visam aquecer a procura de dólar no mercado  e induzir a alta nas cotações.</t>
  </si>
  <si>
    <t>Segundo Franco  há um mercado potencial de US$ 22,5 bilhões para essas operações  da dívida externa privada.</t>
  </si>
  <si>
    <t>Café 2 Por a manhã as cotações subiram por causa de rumores no mercado de que os estoques oficiais do Brasil seriam bem menores que as 17 milhões de sacas estimadas por o governo.</t>
  </si>
  <si>
    <t>Segundo os analistas do mercado  a inflação corrente  porém  volta a subir a partir de Outubro.</t>
  </si>
  <si>
    <t>CMN aprova medidas para elevar dólar Editoria: Dinheiro PáGINA: 2-7 CMN aprova medidas para elevar dólar da Sucursal de Brasília O CMN ( Conselho Monetário Nacional ) aprovou ontem um pacote de seis medidas com o objetivo de elevar a cotação do dólar  sem que o Banco Central ( BC ) seja obrigado a atuar diretamente no mercado.</t>
  </si>
  <si>
    <t>Segundo Franco  há um mercado potencial de US$ 22,5 bilhões para essas operações  da dívida externa contratada por o setor privado.</t>
  </si>
  <si>
    <t>A maioria dos executivos financeiros leva em conta a inflação média para avaliar se os juros do mercado financeiro são positivos ou não.</t>
  </si>
  <si>
    <t>4 Parmalat investe no futebol russo Editoria: Esporte PáGINA: 4-1 Parmalat investe no futebol russo Multinacional acerta parceria com o Dínamo de Moscou e já cobiça o mercado português da Reportagem Local e das agências internacionais A Parmalat estendeu seu patrocínio a a Rússia.</t>
  </si>
  <si>
    <t>Acabou de ser lançado no mercado o  Thunder Dan Majerle ".</t>
  </si>
  <si>
    <t xml:space="preserve">  só devemos manter um acordo no patrocínio porque a penetração da Parmalat no mercado de Portugal ainda é pequena.</t>
  </si>
  <si>
    <t>Faturamento Presente na Argentina ( onde comprou a empresa Vascongada  com uma receita anual de US$ 45 milhões ) e com planos de se projetar no Uruguai  a Parmalat deve se interessar também por o mercado prometido na Colômbia.</t>
  </si>
  <si>
    <t>Até o final do mês vai estar disponível no mercado mundial a recente versão do programa " Alias Animator "  para criação danimações por computador.</t>
  </si>
  <si>
    <t>Em ele você pode marcar tarefas  compromissos  lista de mercado etc.</t>
  </si>
  <si>
    <t>O mercado oferece uma grande variedade de programas  que desenvolvem a coordenação motora  o raciocínio e auxiliam no aprendizado de diversas disciplinas.</t>
  </si>
  <si>
    <t>O mercado de programas educativos ganha lançamentos como o " Pincel Mágico "  " Discover Space "  " Discovering America " e " New Kid on the Block ".</t>
  </si>
  <si>
    <t>no mercado nacional já estão sendo vendidos programas feitos para o chip PowerPC  usado nos computadores ( veja quadro ).</t>
  </si>
  <si>
    <t>Eles integram uma lista de 130 aplicativos disponíveis no mercado internacional.</t>
  </si>
  <si>
    <t>A série 630 incorpora a linha Performa ( de máquinas baratas  só comercializada no mercado norte-americano ) e terá preços entre US$ 1.279 e US$ 2.349 nos EUA.</t>
  </si>
  <si>
    <t>Para unir computadores a as redes de micros existentes no mercado  o grupo norte-americano Global Technology  controlador da CompuSource  está abrindo no Brasil a empresa GlobalNet.</t>
  </si>
  <si>
    <t>A versão servidor ( para máquinas que gerenciam os computadores ) custa US$ 1.195 no mercado brasileiro.</t>
  </si>
  <si>
    <t>As máquinas Risc IBM foram as primeiras do mercado a funcionar com o chip PowerPC  criado por a IBM  Apple e Motorola.</t>
  </si>
  <si>
    <t>O Yankee Group  que faz pesquisas de mercado na área de informática  sustenta que a maioria das mil principais empresas citadas por a revista " Fortune " este ano tem planos para adotar sistemas de videoconferência.</t>
  </si>
  <si>
    <t>Com a queda constante nos custos e com os aplicativos cada vez mais sofisticados na área gráfica  as impressoras jato de tinta tendem  num futuro próximo  a conquistar grande parte do mercado de impressoras.</t>
  </si>
  <si>
    <t>Com preço médio de R$ 50  os produtos estão no mercado com uma missão ingrata: tentar substituir a audição dos discos originais.</t>
  </si>
  <si>
    <t>O programa precisa de pelo menos 80 Mbytes livres em disco rígido e chega a o mercado por R$ 704.</t>
  </si>
  <si>
    <t xml:space="preserve"> Podemos dividir a história do mercado de jogos para PC no Brasil entre antes e depois de Carmen   diz Stefano Arnhold  presidente da empresa.</t>
  </si>
  <si>
    <t>Confira as novidades da informática no mercado brasileiro e no exterior.</t>
  </si>
  <si>
    <t>Chegam a o mercado novos modelos de subem otebooks  máquinas com menos de 2 kg.</t>
  </si>
  <si>
    <t>O mercado fonográfico rendeu se a essa mídia.</t>
  </si>
  <si>
    <t>Apesar de não existir nenhum título em CD-ROM traduzido para o português  já está disponível no mercado um grande número de programas.</t>
  </si>
  <si>
    <t>A categoria de subem otebooks já tem outros representantes no mercado nacional.</t>
  </si>
  <si>
    <t>A Compaq  terceira maior fabricante mundial de computadores pessoais  está trazendo a o mercado brasileiro o seu primeiro subem otebook - micro portátil com menos de 2 kg e cerca de 1/3 que um notebook O Contura Aero vem disputar mercado com máquinas da Hp e da Epson  entre outros fabricantes.</t>
  </si>
  <si>
    <t>A máquina foi lançada no Siam 94 ( Salão Interamericano de mercados e Lojas de auto-Serviço )  na semana passada  em São Paulo.</t>
  </si>
  <si>
    <t>Mas várias lojas de São Paulo  querendo ganhar mercado  estão oferecendo títulos com descontos.</t>
  </si>
  <si>
    <t>Todo o mercado de informática respira multimídia.</t>
  </si>
  <si>
    <t>Nosso mercado editorial de informática é forte e vasto  mas conta com apenas seis títulos sobre o tema.</t>
  </si>
  <si>
    <t>Existem no mercado alguns livros embora não sejam especialmente dirigidos a a multimídia  abordam assuntos cuja tangência com essa última é muito grande.</t>
  </si>
  <si>
    <t>Para o usuário que está pensando em transformar seu computador numa estação multimídia  vale a pena conferir os kits disponíveis no mercado.</t>
  </si>
  <si>
    <t>Confira as novidades da informática no mercado internacional e brasileiro.</t>
  </si>
  <si>
    <t>Jogos dação para PC e Amiga chegam a o mercado para desafiar usuário.</t>
  </si>
  <si>
    <t>A indústria vem preparando terreno para esse mercado com micros que saem de fábrica com toca CD.</t>
  </si>
  <si>
    <t>A maior parte dos programas best sellers de mercado também está disponível em CD-ROM: processadores de texto  planilhas  banco de dados e desenhadores ficam mais fáceis de usar e têm help ( ajuda ) multimídia.</t>
  </si>
  <si>
    <t>A explosão da multimídia no país é reflexo do mercado norte-americano  onde foram vendidos 1 milhão de computadores com CD-ROM em 1992 e 5,3 milhões de toca CDs  segundo o instituto de pesquisas de ataquest  dos EUA.</t>
  </si>
  <si>
    <t>Mais um banco de dados para o " Windows "  da Microsoft  chega a o mercado nacional  o " Forest &amp; Trees ".</t>
  </si>
  <si>
    <t>Há diversas opções de software para editoração eletrônica disponíveis no mercado  como o " Ventura Publisher "  o " PageMaker "  o " QuarkXPress " e o " MS Publisher ".</t>
  </si>
  <si>
    <t>Essa pesquisa de mercado  feita por a AP Research  prevê a venda de 60 milhões de " slot cards " até 1997.</t>
  </si>
  <si>
    <t>Outras companhias como AT &amp; T  Paradyne  Intel  Magicram e MultiTech Systems também estão disputando este mercado.</t>
  </si>
  <si>
    <t>O mercado de programas para criação daplicativos multimídia ganha três novidades.</t>
  </si>
  <si>
    <t>Enquanto no mercado doméstico  CD-ROM já virou quase sinônimo multimídia  nas empresas a palavra-chave para popularização da tecnologia está nas redes.</t>
  </si>
  <si>
    <t>Além da Kernel  QI Informática  Micromax  MIT  Próxima Mídia Interativa e TraduAuto  o mercado vai ganhar um concorrente de peso: a IBM.</t>
  </si>
  <si>
    <t xml:space="preserve"> A ampliação do mercado de pagers está no variado uso que os consumidores estão encontrando para esse aparelho   afirma o diretor de marketing da Motorola  Rob Pollack.</t>
  </si>
  <si>
    <t>A empresa detém hoje 85 % do mercado nos EUA.</t>
  </si>
  <si>
    <t>Os programas em CD-ROM ameaçam o mercado das enciclopédias e livros impressos  graças a preços menores - descontado o equipamento necessário para ler os discos - e facilidade de consulta.</t>
  </si>
  <si>
    <t>Quando um novo videogame  daqueles considerados " quentes "  baixa no mercado americano é um.</t>
  </si>
  <si>
    <t>Se a coisa progredir  os executivos  da NewLeaf já têm até um projeto para colocar o sistema além do mercado de aluguel de vídeo  avançando para o mercado de brinquedos e produtos eletrônicos.</t>
  </si>
  <si>
    <t>Já está sendo distribuído no mercado internacional uma versão para computadores Power Macintosh do programa para cálculos científicos " Mathematica ".</t>
  </si>
  <si>
    <t>de olho no segmento de mercado conhecido como grupos de trabalho a IBM anunciou o PC Server computador que funciona como gerente " de pequenas redes.</t>
  </si>
  <si>
    <t>Onde Encontrar: Os programas multimídia  distribuídos em CD-ROM  trazem a o mercado a mania das bibliotecas eletrônicas.</t>
  </si>
  <si>
    <t xml:space="preserve"> Os programas que estão no mercado não têm densidade para universitários.
</t>
  </si>
  <si>
    <t>A LASoft está trazendo a o mercado brasileiro as novidades da Logitech  que produz acessórios e periféricos para micros.</t>
  </si>
  <si>
    <t>A qualidade eletromecânica do sistema é muito boa  sendo compatível com a maioria dos equipamentos similares disponíveis no mercado e testados anteriormente.</t>
  </si>
  <si>
    <t>O preço total do sistema testado é aparentemente alto ( US$ 5.390 ) mas fica compatível com o de máquinas similares disponíveis no mercado.</t>
  </si>
  <si>
    <t>A Intel lançou no mercado uma família de microprocessadores que operam com palavras de 32 bits  a qual é denominada família 80.486.</t>
  </si>
  <si>
    <t xml:space="preserve"> Beethovens", 5 th - é o novo CD-ROM sobre o compositor Ludwig van Beethoven que chega a o mercado brasileiro.</t>
  </si>
  <si>
    <t>O CD-ROM da Interactive Publishing Corporation vai concorrer no mercado com outro título sobre Beethoven  " Multimedia Beethoven The Symphony " editado por a Microsoft.</t>
  </si>
  <si>
    <t>A linha inclui ainda o modelo TD-2  já no mercado  que usa Pentium de 66 MHz.</t>
  </si>
  <si>
    <t>Essas máquinas serão apresentadas a o mercado brasileiro no próximo dia 16  trazidas por a Sisgraph.</t>
  </si>
  <si>
    <t xml:space="preserve"> CD-Romance   que chega a o mercado até o final do mês  é descrito como um " ponto de encontro multimídia ".</t>
  </si>
  <si>
    <t>... milhões de cópias do programa " Windows " são vendidas por mês  aproximadamente  no mercado mundial.</t>
  </si>
  <si>
    <t>Ocupa 12,4 % do mercado.</t>
  </si>
  <si>
    <t>A Apple detém hoje o segundo lugar no ranking  com 10,4 % do mercado de computadores pessoais  seguida por a IBM  que comercializou no primeiro trimestre 398.131 micros PC A Packard Bell está em quarto lugar  com 9 % do mercado de microcomputadores.</t>
  </si>
  <si>
    <t>Também no primeiro trimestre  a Compaq conquistou o mercado da Europa  liderado até então por a IBM e Apple.</t>
  </si>
  <si>
    <t>Segundo Mariano Gordinho  41  diretor da Officer  os lançamentos estarão a a venda em 3.200 revendas e em mercados de informática.</t>
  </si>
  <si>
    <t>O novo modelo trabalha a uma velocidade de 264 cps ( caracteres por segundo ) e vai substituir a impressora Lx 810  que segundo a Epson é líder mundial no mercado de periféricos há cinco anos.</t>
  </si>
  <si>
    <t>A Advanced Digital Systems lançou um placa de som de 16 bits que deve chegar a o mercado norte-americano por US$ 69 - seu preço de lista é US$ 129.</t>
  </si>
  <si>
    <t>O mercado está recheado de programas para criar projetos em microcomputadores PC.</t>
  </si>
  <si>
    <t>Os cursos de inglês em CD-ROM da DynEnd já estão disponíveis no mercado brasileiro  vendidos por a Lan Graphics.</t>
  </si>
  <si>
    <t>A Devell está trazendo para o mercado brasileiro dois novos programas em CD-ROM da "Comptons".</t>
  </si>
  <si>
    <t>A multimídia  tecnologia que reúne no microcomputador sons  textos e imagens  tem mais um forncedor de programas em CD-ROM no mercado norte-americano.</t>
  </si>
  <si>
    <t>Elas estarão colocando em breve no mercado um comunicador pessoal mais potente e mais caro: o Envoy  que sairá por US$ 1.500.</t>
  </si>
  <si>
    <t>Aparentemente  as empresas estão mais preocupadas em ocupar o espaço no mercado agora e cuidar do volume de vendas tarde.</t>
  </si>
  <si>
    <t>Chega na que vna o mercado norte-americano o PowerPortable N40  micro portátil da IBM equipado com o microprocessador PowerPC  desenvolvido em conjunto por a própria IBM  Apple e Motorola.</t>
  </si>
  <si>
    <t>A Tektronix promete oferecer a o mercado  até 1996  impressoras em cores para uso profissional por aproximadamente US$ 1.000.</t>
  </si>
  <si>
    <t>É possível encontrar opções no mercado norte-americano  como um notebook 386 com teclado em braile.</t>
  </si>
  <si>
    <t xml:space="preserve"> Investimos no BBS meteorológico porque é um serviço difundido nos EUA e acreditamos que há mercado no Brasil   diz Carlos Nascimento  32  da Climatempo.</t>
  </si>
  <si>
    <t>no mercado há versões em disquetes do " Aurélio " ( R$ 170 para " Windows "  na Nova Fronteira ) e do " DIC " ( R$ 99  na Opção ).</t>
  </si>
  <si>
    <t>Essa câmera deverá ser a sucessora da F801s  câmera profissional da Nikon já disponível no mercado há tempo.</t>
  </si>
  <si>
    <t>As vendas de Mac deverão acontecer fora do mercado norte-americano  que deverá ficar com a exclusividade da  apple.</t>
  </si>
  <si>
    <t>A versão atual do "", System é a 7.5 "",  lançada em setembro no mercado norte-americano.</t>
  </si>
  <si>
    <t>A Digital está direcionando suas novas máquinas para o mercado de escritórios e profissionais que precisam de computadores mais rápidos  para aplicações como editoração eletrônica  análise financeira ou contabilidade.</t>
  </si>
  <si>
    <t>A linha Presario foi lançada por a Compaq  uma das maiores fabricantes de computadores pessoais  para atingir o mercado doméstico e pequenos escritórios.</t>
  </si>
  <si>
    <t>O programa " Mathematica " ganhou versão em CD-ROM  que chega a o mercado norte-americano com o nome " MathSource CD-ROM ".</t>
  </si>
  <si>
    <t>Quais as outras placas de som no mercado? Quais as principais diferenças entre os kits Edutatinment CD16 e Double Fusion 16 Media Vison? Todos esses periféricos atendem a as especificações MPC2? ( Erivaldo de Sá Filho  Cubatão - SP ).</t>
  </si>
  <si>
    <t>Existem no mercado diversos modelos de placas de som e kits multimídia de diferentes fabricantes  como a Creative Labs  Media Vision e Sony  entre outros.</t>
  </si>
  <si>
    <t>O acionador de CD-ROM de dupla velocidade atende as especificações do MPC2 e tornou se padrão hoje no mercado.</t>
  </si>
  <si>
    <t>Existem outras placas no mercado  como Media Vision Pro Audio Studio 16  Aztech Sound Galaxy NX Para o 16  Malifax Computers Sound Vision 16 AISP  Western Digital Paradise 16-DSP Basic.</t>
  </si>
  <si>
    <t>na disputa por o mercado de impressoras quem sai ganhando é o consumidor.</t>
  </si>
  <si>
    <t>A Rima entra no mercado jato de tinta com o modelo Rima Jet 3  que tem resolução de 300 dpi.</t>
  </si>
  <si>
    <t>A Sharp aproveita o evento para anunciar a entrada no mercado de impressoras e monitores.</t>
  </si>
  <si>
    <t>Custa em torno de US$ 1.000 no mercado internacional.</t>
  </si>
  <si>
    <t>Seu preço no mercado internacional é de cerca de US$ 750.</t>
  </si>
  <si>
    <t>oferta no mercado são estrangeiros.</t>
  </si>
  <si>
    <t>O preço do modelo no mercado internacional é cerca de US$ 1.500.</t>
  </si>
  <si>
    <t xml:space="preserve"> Estamos nos dando a o luxo de excluir do mercado artistas que muitos países estrangeiros gostariam de ter sob contrato "  diz.</t>
  </si>
  <si>
    <t xml:space="preserve"> Mecenato sem mercado não vinga.</t>
  </si>
  <si>
    <t>Com isso  Pereira encontrava crescentes dificuldades em distribuir seus títulos no mercado.</t>
  </si>
  <si>
    <t>tem ainda o que o mercado dita e que só é possível captar rodando por o mundo  olhando as pessoas.</t>
  </si>
  <si>
    <t>Agora é a cidade de Reggio Calabria ( Itália ) que cria novo mercado para a música.</t>
  </si>
  <si>
    <t>O mesmo não pode acontecer com Blur? Inúmeras bandas podem sobreviver na Inglaterra sem se preocupar com o mercado externo.</t>
  </si>
  <si>
    <t>Além da militância étnica ou feminista  Shelley destaca um autor de origem chinesa  David Wang Louie  que em 1991 publicou um volume de contos   Pangs of Love "  que ela aponta sintoma de uma mudança do mercado em direção a questões mais.</t>
  </si>
  <si>
    <t>8 Estúdios e editoras descobrem poder cultural das minorias étnicas nos EUA Editoria: Ilustrada PáGINA: 5-1 Estúdios e editoras descobrem poder cultural das minorias étnicas nos EUA Artistas imigrantes chegam a o " mainstream " da cultura e viram fenômenos de mercado Hélio Guimarães da Reportagem Local Os United States of America estão prestes a virar United Colors of America.</t>
  </si>
  <si>
    <t xml:space="preserve"> Hoje há um mercado imenso e muito receptivo a histórias sobre mulheres e sobre relações entre mães e filhas.
</t>
  </si>
  <si>
    <t>Tradução de Lise Aron Livro revê vida e obra do bizarro Frank Zappa Editoria: Ilustrada PáGINA 5-8 Livro revê vida e obra do bizarro Frank Zappa Carlos Calado da Reportagem Local Orfãos desde o último dia 4 de dezembro  os zappamaníacos já podem se entreter enquanto aguardam a inevitável avalanche de edições especiais  documentários e biografias que o mercado cultural sempre comete após a morte de grandes personalidades.</t>
  </si>
  <si>
    <t>Em vez de privilegiar a " mainstream " da música erudita  a organização do evento valoriza este ano os músicos que fazem sucesso no mercado de discos.</t>
  </si>
  <si>
    <t>Caberá a o público decidir se a música de mercado é a que mais representa a produção de este século.</t>
  </si>
  <si>
    <t>Aliás  há um ótimo modo de todos colaborarmos com o sucesso do plano  que é nos atende o a as despesas necessárias  poupando e fazendo pesquisa de preço para estimular o mercado a baixar.</t>
  </si>
  <si>
    <t>Os integranges do Professor Antena dizem que não vêm com um plano  ou release no bolso  para conquistar o mercado.</t>
  </si>
  <si>
    <t>A parte hardcore  que existia no início - a banda formou se em 1991  em Bauru - foi amaciada para o grande mercado.</t>
  </si>
  <si>
    <t>É claro que muita gente afirmou ter inventado o molho primeiro  e que sempre aparece no mercado uma imitação.</t>
  </si>
  <si>
    <t>O mercado estranhou.</t>
  </si>
  <si>
    <t>Hein? Editoria: Ilustrada PáGINA: 5-2 Hein? O estilista Pierre Cardin - que já conquistou a China - forçou o verbo para tentar convencer Fidel Castro de que seria uma boa idéia sua entrada no mercado cubano.</t>
  </si>
  <si>
    <t>Os cerca de 80 minutos do vídeo - que antes de chegar a o mercado foi exibido na rede pública de TV norte americana PBS - estão recheados de depoimentos parecidos com esse.</t>
  </si>
  <si>
    <t>Vídeo Editoria: Ilustrada PáGINA: 5-7 Vídeo A Rússia é o país que mais gasta no mercado de vídeo na Europa.</t>
  </si>
  <si>
    <t>Ao mesmo tempo em que tenda colher os louros de uma leitura feminista sobretudo num país como os Estados Unidos ( Soares cursa atualmente mestrado no Pratt Institute  em Nova York )  onde essa simbologia pode servir como uma tática de inserção no mercado  a artista corre o risco de ser enfurnada dentro dos limites excessivamente estreitos de uma arte militante.</t>
  </si>
  <si>
    <t>Para acompanhar a segmentação do mercado  os organizadores criaram prêmios dirigidos a os melhores discos ou grupos de hard rock  metal  country  "rhythmandblues", e assim por diante.</t>
  </si>
  <si>
    <t>Mas são  no conjunto  detalhes que em nada tiram das quatro óperas recém-lançadas no mercado brasileiro o cheirinho agradável de Primeiro Mundo.</t>
  </si>
  <si>
    <t>Para Dolce &amp; Gabbana usamos os materiais mais refinados do mercado: sedas  crepe da China  chantung  tecidos de alta-costura.</t>
  </si>
  <si>
    <t>de outo lado  reconhecendo que a questão social não será solucionada por os mecanismos do mercado  implica uma espécie de refundação do estado como promotor da justiça distributiva.</t>
  </si>
  <si>
    <t>O Papel E A Moeda Editoria: Mais PáGINA: 6-4 O Papel E A Moeda 13ª Bienal do Livro  que abre dia 20 para o público  é a prova de fogo do mercado editorial diante do novo plano econômico FERNANDA SCALZO da Reportagem Local Com otimismo por o real e nostalgia do Plano Cruzado  a CBL ( Câmara Brasileira do Livro ) abre no próximo dia 17  para profissionais  e no dia 20  para o público  a 13ª Bienal do Livro de São Paulo.</t>
  </si>
  <si>
    <t>nos últimos três anos  o mercado se estabilizou em 290 milhões de exemplares por ano.</t>
  </si>
  <si>
    <t>Ainda que as ofertas não estejam vantajosas quanto poderiam  como todo bom mercado  a Bienal vai tentar atrair  com 130 mil títulos expostos  os reais que  em princípio  sobrariam no bolso do consumidor.</t>
  </si>
  <si>
    <t>A mão invisível do mercado ( a mão dos oligopólios? ) certamente não estabelecerá prioridades sociais nos investimentos e nem atenderá portanto a as necessidades básicas da população.</t>
  </si>
  <si>
    <t>Posse de terra e de nativos não garantem o acesso a o mercado atlântico.</t>
  </si>
  <si>
    <t>Essas tensões políticas  resultado da não-integração dos preadores no circuito de trocas atlânticas  desaparecem no começo do século 18  quando a atividade mineira gera um verdadeiro mercado interno na colônia.</t>
  </si>
  <si>
    <t>Se inaugura no interior da colônio um mercado onde os vendedores de ouro são dominantes.</t>
  </si>
  <si>
    <t>Gradualmente este mercado será conectado a os circuitos atlânticos e  em particular  a o tráfico negreiro.</t>
  </si>
  <si>
    <t>Nascido na conjunção de mercado interno e industrialização  o ciclo desenvolvimentista adquiriu certo alento de epopéia patriótica a partir da construção de Brasília ; o seu ponto de chegada seria a sociedade nacional integrada  livre dos estigmas coloniais e equiparada a os países adiantados.</t>
  </si>
  <si>
    <t>A a verificação recíproca e crítica entre as esculturas tradicional e moderna não se deu  ou melhor  deu se nos termos lamentáveis das conveniências do mercado.</t>
  </si>
  <si>
    <t>Contrariamente a o que diz a ideologia - como bem observa Kurz - o mercado não é para todos.</t>
  </si>
  <si>
    <t>A pergunta não é retórica: o que é  o que significa uma cultura nacional que já não articule nenhum projeto coletivo de vida material  e que tenha passado a flutuar publicitariamente no mercado  agora como casca vistosa  como um estilo de vida simpático a consumir entre outros? Essa estetização consumista das aspirações a a comunidade nacional não deixa de ser um índice da nova situação também da.</t>
  </si>
  <si>
    <t>E a aquela altura  os inconfundíveis guias de capa rubra  impressos em alemão  inglês e francês  já não estavam sozinhos no mercado.</t>
  </si>
  <si>
    <t>Sua única filha  Patrícia  também  de uma feita livrou uma outra amiga no mercado de um prolongado sermão.</t>
  </si>
  <si>
    <t>Os Dois Lados da Moeda Editoria: Mais PáGINA: 6-4 Os Dois Lados da Moeda O real divida sucessão e traz a a tona o debate sobre a adesão do país a o Consenso de Washington FERNANDO De Barros E Silva da Reportagem Local O real  que desde sexta-feira rege o cotidiano dos brasileiros  é o primeiro passo para estabilizar a economia e viabilizar a retomada do desenvolvimento do país  integrando a massa de miseráveis e desempregados que hoje vivem a a Margem do mercado e da cidadania? Ou  por o contrário  a nova moeda é o ovo da serpente  o embrião de um processo de radicalização do apartheid social que divido país em dois mundos? A resposta a essa questão  que o Mais! discute nesse edição  talvez seja o grande e definitivo divisor de águas da eleição de este ano.</t>
  </si>
  <si>
    <t>De modo sumário  ela designa uma estratégia dajustamento econômico que prevê três passos a serem dados nesse ordem: Estabilização da economia ( combate a a inflação ) ; Realização das reformas estruturais ( privatizações  desregulamentação de mercados  liberalização financeira e comercial ) ; e Retomada dos investimentos estrangeiros para alavancar o desenvolvimento.</t>
  </si>
  <si>
    <t>O programa do PSDB visaria  segundo Bresser  devolver a o Estado sua capacidade de coordenar as políticas sociais e não simplesmente deixar a economia à mercê da marcha louca do mercado.</t>
  </si>
  <si>
    <t>Com a estabilização e um governo equilibrado  o Brasil será um dos principais destinatários do fluxo de capitais no mercado financeiro internacional.</t>
  </si>
  <si>
    <t>Ser competitivo na captação de capitais  hoje detentores de grande mobilidade e flexibilidade  é uma condição absolutamente necessária para um país poder crescer e se manter competitivo no mercado mundial.</t>
  </si>
  <si>
    <t>A indústria não foi sucateada  apesar da gritaria dos cartórios industriais  alimentados por as reservas de mercado  tarifas proibitivas e barreiras não tarifárias  tudo obtido por meio de uma promíscua aliança entre partes do setor privado e a burocracia estatal.</t>
  </si>
  <si>
    <t>Uma ameaça que podemos transformar em oportunidade para crescer e ganhar mais peso no mercado mundial.</t>
  </si>
  <si>
    <t>Os mercados emergentes  entre os quais está o Brasil  disputam posições favoráveis na nova ordem comercial  abertas por o novo paradigma industrial.</t>
  </si>
  <si>
    <t>Quarto  a orientação de parte de estas vanguardas para produzirem os materiais e as máquinas necessários a o avanço de nossa vasta retaguarda econômica  constituída por pequenas e médias empresas  urbanas e rurais  com acesso restrito a o capital  a a tecnologia e a os mercados.</t>
  </si>
  <si>
    <t>Glossário Editoria: Mais PáGINA: 6-5 Glossário Apartheid social - Regime de segregação socioeconômica da maioria da população ( termo derivado do " apartheid racial "  que vigorou oficialmente na África do Sul de 1948 a 1989 ) Cartel - Domínio de um setor da economia por um grupo limitado de empresas que determinam conjuntamente as regras de mercado ( preços  prazos de pagamento etc.</t>
  </si>
  <si>
    <t>Consenso de Washington - Estratégia de estabilização econômica formulada por o governo norte-americano  FMI e Banco Mundial  que consiste em reduzir o tamanho do Estado através de privatizações  fim do déficit nas contas públicas e abertura dos mercados nacionais com o objetivo dobter a retomada dos investimentos externos para alavancar o crescimento econômico Defasagem cambial - Ocorre quando a moeda nacional passa a valer mais em termos de dólar ou de outras moedas fortes Desregulamentação de mercados ou liberalização financeira e comercial - Redução da atividade normativa do Estado na economia ( leis  decretos  tarifas  etc ) Dolarização - Ocorre quando o dólar substitui a moeda nacional  indexando a economia  servindo como meio de troca nas transações corriqueiras e constituindo se em reserva de valor Globalização da economia - Tendência de internacionalização dos mercados nacionais e superação das barreiras entre os setores econômicos Oligopólio - Domínio de um setor da economia por um grupo limitado de empresas que evitam a livre concorrência Plano Cavallo - Plano de estabilização do ministro da Fazenda argentino Domingos Cavallo  que autorizou a livre conversão do dólar em pesos na economia do país em 1º de abril de 1991  e que vigora até hoje Substituição de importações - Estratégia econômica que visa estimular produção nacional de determinados produtos  tornando desnecessárias assim as importações Os moedeiros falsos Editoria: Mais PáGINA: 6-6 moedeiros falsos O real não foi criado para eleger FHC  FHC é que foi concebido para viabilizar no Brasil as teses do Consenso de Washington JOSÉ LUÍS FIORI Especial para a Folha " Afinal é preciso admitir  meu caro  que há pessoas que sentem necessidade dagir contra seu próprio interesse.</t>
  </si>
  <si>
    <t>Um programa ou estratégia sequencial em três fases: a primeira consagrada a a estabilização macroeconômica  tendo como prioridadabsoluta um superávit fiscal primário envolvendo invariavelmente a revisão das relações fiscais intergovernamentais e a reestruturação dos sistemas de previdência pública ; a segunda  dedicada a o que o Banco Mundial vem chamando de " reformas estruturais ": liberalização financeira e comercial  desregulação dos mercados  e privatização das empresas estatais ; e a terceira etapa  definida como a da retomada dos investimentos e do crescimento econômico.</t>
  </si>
  <si>
    <t>E aí se inscreve não apenas por haver sido formulado por um grupo paradigmático de " technopols "  mas por sua concepção estratégica de longo prazo  anunciada por seus autores  desde a primeira hora  como condição inseparável de seu sucesso no curto prazo: ajuste fiscal  reforma monetária  reformas liberalizantes  desestatizações  etc  para que só depois de restaurada uma economia aberta de mercado possa dar se então a retomada do crescimento.</t>
  </si>
  <si>
    <t>Tripé de sustentação econômica da fase de " internacionalização do mercado interno " ( em que as empresas multinacionais assumiram a liderança em quase todos os setores de ponta  responsabilizando se por cerca de 40 $% do produto industrial ) e de um tipo de " industrialização associada "  tão viável quanto inevitável do ponto de vista da " burguesia industrial brasileira.</t>
  </si>
  <si>
    <t>Mas por que chegaram a esta conclusão de que era indispensável recorrer a a política e a Estados fortes para alcançar o " mercado quase perfeito "? Primeiro  porque na maioria dos países que já aplicaram as políticas e fizeram as reformas recomendadas não houve a esperada recuperação dos investimentos.</t>
  </si>
  <si>
    <t>É certo que a crítica a esta maneira de reificar a vida econômica já havia sido feita nos anos 20 e 30 por autores que  com base em dados antropológicos  refutaram o universalismo do cálculo econômico voltado para o lucro  tal e qual perseguido por a economia de mercado.</t>
  </si>
  <si>
    <t>Mas ninguém antes de Polanyi levou a cabo pesquisa histórica que desvendasse como esta categoria fundante do livre-mercado veio a a luz.</t>
  </si>
  <si>
    <t>Seu The Great Transformation ( 1944 ) é uma original demonstração de como o livre-mercado e a economia política simplesmente não existem fora dos marcos estreitos do capitalismo concorrencial e  pois  de como a crise de 1929  as duas guerras mundiais  o fim do padrão-ouro e do livre mercado desnudaram o caráter retórico da economia política.</t>
  </si>
  <si>
    <t>Ao tomar a vida social em seu conjunto  e não apenas por o " econômico " em ela imbricada  Polanyi desenvolveu três modelos de integração para analisar as sociedades concretas: a reciprocidade  a redistribuição e o próprio mercado  que podem coexistir apesar da eventual dominância de um de eles.</t>
  </si>
  <si>
    <t>Nunca antes foram estas modalidades consideradas como sistema  abarcando todas as possibilidades integradas da sociedade ; a o contrário  um certo evolucionismo presente no pensamento do século 19 estabeleceu que o modos não-capitalistas de vida eram  sim pré-capitalistas "  isto é  tendentes a se diluirem no mercado.</t>
  </si>
  <si>
    <t>Em ele se discute tanto o " lugar " da economia no edifício social quanto situações específicas: a antiguidade babilônica e grega  os portos de comércio dos impérios africanos e americanos ; e se avança no enfoque institucional a economia como processo instituído  a questão do excedente  o mercado como realidade teórica e histórica.</t>
  </si>
  <si>
    <t>Deixada por si só  a sociedade regida por o mercado pode degenerar em formas conhecidas  como o fascismo.</t>
  </si>
  <si>
    <t>Ora  recentemente causou furor o livro O Colapso da Modernização  de Robert Kurz  ao procurar demonstrar  historicizando o " socialismo real " e contrariando o modo keynesiano de interpretar a economia moderna  " a falha do Estado e a falha do mercado tornam se idênticas porque a forma de reprodução social da modernidade perdeu completamente sua capacidade de funcionamento e integração ".</t>
  </si>
  <si>
    <t>Embora tal contramovimento fosse vital para a proteção da sociedade ele era em última análise incompatível com a auto-regulação do mercado e portanto com o próprio sistema de mercado .</t>
  </si>
  <si>
    <t xml:space="preserve"> A dinâmica da sociedade moderna foi governada por um duplo movimento: o mercado se expandia continuamente  mas esse movimento era enfrentado por um contramovimento que cerceava esta expansão em direções definidas.</t>
  </si>
  <si>
    <t>noutras palavras  a dialética Estado-Mercado imprime na sociedade uma dinâmica dissolutiva na medida em que a integração que o Estado persegue se esvai no movimento concorrencial do mercado ; inversamente  a " livre concorrência " encontra obstáculos intransponíveis nas leis impostas por o Estado.</t>
  </si>
  <si>
    <t>A passagem anterior não é lembrada apenas para mostrar o pioneirismo de Polanyi  mas  antes  para evidenciar como a economia de livre-mercado é uma impossibilidade histórica e  a o mesmo tempo  uma arquitetura social anti-humana.</t>
  </si>
  <si>
    <t>Afinal de contas  até os dias de hoje  de que valeria uma ciência incapaz de identificar as " leis de transformação social "? Mas se não há " determinismo econômico " no que consiste  então  a " Grande Transformação " título de sua obra mais prestigiada? Corresponde  sim  a o esgotamento de um ciclo histórico que projetou o livre-mercado como descolado da sociedade e passou a exigir o " keynesianismo "  ou o capitalismo de Estado  como forma de impedir a completa ruptura.</t>
  </si>
  <si>
    <t>A " grande transformação "  portanto  é a crise inconclusa a que somos arrastados por a irracionalidade do mercado auto- regulado e que não deságua no fim do capitalismo.</t>
  </si>
  <si>
    <t>Assim em termos rigorosos  o livre mercado  que é o objeto de que se ocupam os economistas  e a partir do qual fazem as generalizações impróprias para toda a história humana  é bastante bem datado: de 1834 a a crise de 1929.</t>
  </si>
  <si>
    <t>E Polanyi pretende mostrar que  para compreender tanto o nascimento do livre mercado quanto o seu sepultamento keynesiano  o Estado é nuclear.</t>
  </si>
  <si>
    <t>Ora  a idéia de que ação do Estado na economia se faz desde o nascimento do livre-mercado contrapunha Polanyi  simultaneamente  tanto a os seus contemporâneos da escola austríaca Friedrich Hayek  Lionel Robbins e Von Mises - quanto a os marxistas da Segunda Internacional que restringiam a necessidade da intervenção estatal a a fase monopolista do capitalismo.</t>
  </si>
  <si>
    <t>A lógica é esta: se a seleção vai bem  as pessoas ficam otimistas e não tomam atitudes negativas  como comprar dólar no mercado paralelo ou sair aumentando preços.</t>
  </si>
  <si>
    <t>E assim por diante  até que uma crise histérica leve o investidor a o analista ou um infarto o tire do mercado.</t>
  </si>
  <si>
    <t>no dia-a-dia do mercado acionário são os especuladores que dão as cartas.</t>
  </si>
  <si>
    <t>O primeiro analisa a saúde financeira da companhia  de suas perspectivas no setor e no mercado onde atua  e se a conjuntura econômica é favorável a o seu ramo de negócio.</t>
  </si>
  <si>
    <t>O mercado chama esses limites de barreiras e  por isso mesmo  algo que se deve ultrapassar ou de que se deve fugir bem rápido.</t>
  </si>
  <si>
    <t>Enfim  o advento de esta feira vem mostrar quem dá as cartas no mercado literário brasileiro.</t>
  </si>
  <si>
    <t>A medida divida opinião dos professores e agita as editoras  que já se preparam para o mercado potencial com lançamentos como " Introdução à Historia da Filosofia "  de Marilena Chaui  que sai este mês.</t>
  </si>
  <si>
    <t>Pena que o mercado intelectual francês esteja avesso a esse modelo de personagem que produziu tantos encantos na cultura de massas até o fim dos anos 70.</t>
  </si>
  <si>
    <t>Mas há uma lógica em isso  a lógica do mercado  a dolarização da literatura.</t>
  </si>
  <si>
    <t>E ideologicamente contrária a o mercado darte.</t>
  </si>
  <si>
    <t>O clássico show de strip-tease  como concebido há 100 anos  foi obrigado a se reciclar para enfrentar a concorrência desleal dos produtos pornográficos " hardcore " ( vídeos e shows de sexo explícito ) que inundam o mercado.</t>
  </si>
  <si>
    <t>A lei da causalidade às avessas Editoria: Mais PáGINA: 6-3 A lei da causalidade às avessas " A Curva do Sino " recoloca com força a problemática atual da ciência no mercado político-econômico MILTON Santos Especial para a Folha O livro de Charles Murray e Richard Herrnstein sobre diferenças étnicas nos Estados Unidos  intitulado " The Bell Curve " ( A Curva do Sino )  está provocando um tão grande barulho no mundo inteiro  que escrever sobre ele  num planeta atordoado por a mídia  é se arriscar  seja qual for nosso argumento  a engrossar a corrente dos seus propagandistas.</t>
  </si>
  <si>
    <t>Os autores retomam o velho debate sobre quociente intelectual  para lançar no mercado novos argumentos  considerados científicos  sobre diferenças inevitáveis no destino dos homens  segundo a sua raça.</t>
  </si>
  <si>
    <t>A oportunidade da iniciativa é evidente  já que na Europa  no Japão  nos Estados Unidos  as manifestações racistas se repetem e a exclusão dos grupos minoritários ou minorizados não é deixada  apenas  a o mercado  mas sancionada por decreto.</t>
  </si>
  <si>
    <t>Esse livro e sua argumentação científica recolocam  com força  a problemática atual da ciência  quando as temáticas são  em maioria  decididas por o mercado político e por o mercado econômico  implantando uma lei da causalidade: é o efeito que preceda causa  predeterminando o resultado da pesquisa.</t>
  </si>
  <si>
    <t>Como a política é  de longe e de perto  comandada por o mercado global  e o mercado global não tem finalidade fora de ele mesmo  a forma presente de racionalidade dominante a que serve a ciência corre o risco de ajudar a implantar no mundo uma sociedade inteiramente sem sentido.</t>
  </si>
  <si>
    <t>Sem utopismo  ele imagina um mundo que não renunciaria a o inevitável poder do mercado.</t>
  </si>
  <si>
    <t>Eles recorrem a pesquisas de mercado e assim acabam fazendo a mesma coisa.</t>
  </si>
  <si>
    <t>Um olhar simplesmente constatativo poderia nos ajudar a descobrir qual é hoje a nova universalidade que nossa cultura inventou: a única forma de controle social  o único efetivo agente regulador das condutas sociais que possa hoje ambicionar a palma da universalidade é o mercado  ou melhor dito - o consumo.</t>
  </si>
  <si>
    <t>Nem tanto ao redor dos objetos que o mercado propõe  ou do dinheiro que é seu equivalente universal  mas ao redor das imagens que temos em comum.</t>
  </si>
  <si>
    <t>São imagens da felicidade que o mercado nos promete ou  melhor  com as quais ele nos garante que acabaremos coincidindo se tivermos acesso a os bens que ele dispensa.</t>
  </si>
  <si>
    <t>A estratégia de Toscani aposta na idéia que  reconhecendo e se servindo da própria potência do mercado e do consumo  seja possível promover um universal humano que não se reduza a as imagens estereotipadas de falsa felicidade próprias a a comunicação publicitária dominante.</t>
  </si>
  <si>
    <t>Toscani propõe valorizar as marcas ( pode satisfazer o mercado ) por a propagação de mensagens.</t>
  </si>
  <si>
    <t>O sucesso da Benetton deve se a a prática  pioneira no setor  de conciliar produção em escala elevada a a volatilidade do mercado de moda.</t>
  </si>
  <si>
    <t>nesse mostra  um mesmo tema o mercado de escravos  por exemplo exemplo - é representado de modos diferentes conforme o artista.</t>
  </si>
  <si>
    <t>ALém da questão da mentalidade  há um dado material importante: o surgimento de técnicas de multiplicação das imagens a litografia e  depois  a fotografia - atenda uma demanda  gerando na Europa um mercado consumidor de imagens  ávido por representações exóticas.</t>
  </si>
  <si>
    <t>Teoremas matemáticos ou a situação do mercado de ações não têm uma estrutura física para ser representada  e programas são feitos para apresentar dados numéricos de maneira que possa ser rapidamente absorvida.</t>
  </si>
  <si>
    <t>Por outro lado  os bancos e empresas bancadores de esse processo promovem  nesse longo transcurso  o chamado processo de " financeirização "  que consistiu nesse desmedida acumulação financiária e importantes alterações institucionais e operacionais no mercado financeiro internacional.</t>
  </si>
  <si>
    <t>Abarrotados por esse excedente financeiro fizeram renascer o ideário liberal do mercado  disseminando princípios neoliberais que  cinicamente  propõem: " privatização " de empresas públicas  alegando a necessidade de transferir recursos financeiros a o Estado e  a o mesmo tempo  dar lhes maior " eficiência  que só o mercado possui " ; b ) " desregulamentação " dos movimentos internacionais do capital  dos monopólios públicos e a abertura comercial  facilitando os fluxos financeiros e permitindo o acesso do capital privado a importantes espaços de acumulação real  como energia  transportes e telecomunicações.</t>
  </si>
  <si>
    <t>Dois estudantes japoneses morreram com tiros na cabeça na semana passada no estacionamento de um mercado próximo a o Marymount College ( zona sul )  onde eles estudavam.</t>
  </si>
  <si>
    <t>Os mercados financeiros internacionais também tiveram problemas para levar a sério a retórica do governo.</t>
  </si>
  <si>
    <t>Tentando controlar os danos  Clinton declarou em Nápoles que " ninguém estava tentando fazer com que o mercado caísse ".</t>
  </si>
  <si>
    <t>Infelizmente  os mercados não entenderam assim.</t>
  </si>
  <si>
    <t>Deve se continuar a pressionar o Japão para que abra seus mercados e estimule o consumo.</t>
  </si>
  <si>
    <t>Expandir comércio e investimento regionalmente - Como país dalcance econômico global  os EUA têm forte interesse na abertura de mercados.</t>
  </si>
  <si>
    <t>Acordos com Polônia  Hungria e República Tcheca sustentariam a reforma em três das " histórias de sucesso " do antigo bloco soviético e abririam um mercado de 60 milhões de consumidores a os bens e serviços americanos.</t>
  </si>
  <si>
    <t>concentração no dólar  mais nos fundamentos - A intervenção dos bancos centrais nos mercados de câmbio pode ser útil para promover a estabilidade das taxas de câmbio - mas apenas com uma coordenação mais estreita dos fundamentos econômicos  como políticas fiscal e monetária  entre as economias importantes.</t>
  </si>
  <si>
    <t>Os diretores da Cariplo são acusados de ter manipulado o mercado imobiliário de forma fraudulenta  entre 1985 e 1992  de modo a desviar 5 bilhões de liras ( US$ 2,9 milhões ) para o pagamento de propinas a políticos da Democracia Cristã e do Partido Socialista.</t>
  </si>
  <si>
    <t>O mercado prevê que  superado o impasse que ameaçava causar a renúncia do premiê Morihiro Hosokawa  o governo acelerará a adoção do maior pacote de estímulo a a economia japonesa.</t>
  </si>
  <si>
    <t>O mercado prevê que o governo japonês agora vai acelerar a aprovação do maior pacote já adotado para tentar tirar o país da recessão.</t>
  </si>
  <si>
    <t>Para conseguir quantidade de alimentos que dure até o fim do mês  as famílias cubanas recorrem a o mercado negro.</t>
  </si>
  <si>
    <t>O fim do apartheid transforma a África do Sul em novo e promissor mercado também para futebolistas.</t>
  </si>
  <si>
    <t>Cresceu aonde a de especulações que já atingia o mercado desde a renúncia de Ruth de Krivoy a a presidência do Banco Central.</t>
  </si>
  <si>
    <t xml:space="preserve"> excitante nova história está se escrevendo nos anos 90   disse ao citar o Brasil entre os países adotaram políticas de livre mercado " que produzem substancial crescimento econômico ".</t>
  </si>
  <si>
    <t>( CELS ) Guerra de gangues ameaça a América Editoria: Mundo PáGINA: 3-6 Guerra de gangues ameaça a América FERNANDO CANZIAN De Nova York Oito pessoas foram feridas e um garoto de 15 anos morreu durante um tiroteio dentro de um mercado em Washington em meados do mês passado.</t>
  </si>
  <si>
    <t>Quando tem serviço  trabalha como funcionário temporário num mercado de Nova York.</t>
  </si>
  <si>
    <t>Isto significa que o Estado pode intervir em qualquer setor econômico e financeiro  imponde o  por exemplo  controles de preços e normas a o mercado.</t>
  </si>
  <si>
    <t>na quarta-feira  o governo anunciou que criará em dezembro um mercado livre para produtos industriais e artesanais.</t>
  </si>
  <si>
    <t>Desde 1º de Outubro existe mercado livre para produtos agrícolas que excedam as quotas exigidas por o governo.</t>
  </si>
  <si>
    <t>Bursell disse a a Folha que os novos seguros foram feitos principalmente no mercado de Londres.</t>
  </si>
  <si>
    <t>Um dos assessores disse que outros US$ 12 milhões estavam no mercado londrino.</t>
  </si>
  <si>
    <t>O Museu da Revolução mostra fotos sobre ele e a " economia de mercado ".</t>
  </si>
  <si>
    <t>Por volta das 11h  um grupo de aproximadamente 500 pessoas saqueou o mercado Cash and Catch.</t>
  </si>
  <si>
    <t>A população voltou a atacar o mercado  que foi esvaziado.</t>
  </si>
  <si>
    <t>As empresas não estavam esperando tamanha demanda  o mercado está sujeito a a falta de máquinas.</t>
  </si>
  <si>
    <t xml:space="preserve">  no ano passado a New Holland respondia por 27 % do mercado "  diz o diretor comercial Valentino Rizzioli.</t>
  </si>
  <si>
    <t>A empresa registrou recuperação na participação de mercado.</t>
  </si>
  <si>
    <t>Além de perder dinheiro o exportador pode também perder mercado internacional já que os preços estão mais caros na comparação do real com o dólar."</t>
  </si>
  <si>
    <t>Segundo ele  a pretensão dos produtores de condicionar seu ganho a o preço pago por o consumidor contraria regras de mercado.</t>
  </si>
  <si>
    <t>Com o baixo poder aquisitivo da população  o mercado hoje sequer está conseguindo absorver a produção.</t>
  </si>
  <si>
    <t>Além de perder dinheiro  o exportador pode também perder mercado internacional  já que os preços estão mais caros na comparação do real com o dólar.</t>
  </si>
  <si>
    <t xml:space="preserve"> empresa detentora de 41 % do mercado nacional e 49,7 % das exportações de colheitadeiras  as vendas no período de maio a dezembro de 93 superaram em 39 % os resultados do ano anterior.</t>
  </si>
  <si>
    <t>" Com o baixo poder aquisitivo da população  o mercado hoje sequer está conseguindo absorver a produção.</t>
  </si>
  <si>
    <t xml:space="preserve"> As empresas não estavam esperando tamanha demanda  o mercado está sujeito a a falta de máquinas.</t>
  </si>
  <si>
    <t xml:space="preserve"> empresa detentora de 41 % do mercado nacional e 49,7 % das exportações de colheitadeiras  as vendas no período de maio a dezembro de 93 superaram em 39 % os resultados do ano anterior.
</t>
  </si>
  <si>
    <t xml:space="preserve">A empresa registrou recuperação na participação de mercado.
</t>
  </si>
  <si>
    <t xml:space="preserve"> no ano passado a New Holland respondia por 27 % do mercado ""  diz o diretor comercial Valentino Rizzioli."</t>
  </si>
  <si>
    <t xml:space="preserve">O mercado adquiriu Letras Financeiras do Tesouro que vencem em março e maio de 1995.
</t>
  </si>
  <si>
    <t>Ontem  o mercado teve dificuldade também de colocar Certificados de Depósito Bancário de 90 dias.</t>
  </si>
  <si>
    <t xml:space="preserve">no mercado de Certificados de Depósito Interbancário ( CDIs )  as taxas de juros oscilaram entre 54,19 % e 54,20 % a o mês por um dia.
</t>
  </si>
  <si>
    <t>Futuros no mercado de Di ( Depósito Interfinanceiro ) da BM &amp; F  a projeção de juros para junho fechou em 48,54 %.</t>
  </si>
  <si>
    <t>no mercado futuro de dólar  a expectativa de desvalorização cambial para junho ficou em 42,21 %.a dezembro do ano passado  na média.</t>
  </si>
  <si>
    <t>O mercado futuro do índice da Bolsa paulista para junho fechou com 29.250 pontos  o que projeta lucratividade de 40,55 %.</t>
  </si>
  <si>
    <t xml:space="preserve">
 Significa que os preços das mercadorias de essas empresas estão até 50 % mais altos do que aqueles que elas praticavam de setembro </t>
  </si>
  <si>
    <t xml:space="preserve">mercados vendem até 8 % menos Editoria: Dinheiro PáGINA: 2-8 mercados vendem até 8 % menos Apas indica que 80 % dos produtos já estão realinhados ; setor teme que indústria altere valores em URV da Reportagem Local Os </t>
  </si>
  <si>
    <t xml:space="preserve">mercados paulistas terminaram o mês de maio com queda entre 5 % e 8 % nas vendas  em média  na comparação com abril.
</t>
  </si>
  <si>
    <t>Os números  ainda estimados  são da Apas ( Associação Paulista dos mercados ).</t>
  </si>
  <si>
    <t>Segundo ele  80 % dos produtos vendidos nos mercados já estão com preços realinhados.</t>
  </si>
  <si>
    <t xml:space="preserve"> O salário novo  porém  deve ser gasto em compras no mercado.</t>
  </si>
  <si>
    <t xml:space="preserve">O sistema de liquidação financeira das compras feitas em estes mercados é diferente  o que levará a correção do juro em junho a ter menos dias que a do dólar.
</t>
  </si>
  <si>
    <t xml:space="preserve">Em primeiro lugar  o metal apresentou reação de preços no mercado internacional - foi um reflexo da elevação dos juros  conduzida por o Banco Central dos EUA.
</t>
  </si>
  <si>
    <t>A indefinição das regras do mercado financeiro na transição para o real ajudaram ouro e  black ".</t>
  </si>
  <si>
    <t xml:space="preserve">As franquias PostNet  segundo Fabio Setton  master franqueado da marca no Brasil  serão adaptáveis de acordo com o mercado e localização.
</t>
  </si>
  <si>
    <t xml:space="preserve">A nova linha de empréstimo a bancos - o redesconto - terá juros de 6 % a o ano acima das taxas de mercado.
</t>
  </si>
  <si>
    <t>É mais o dobro era esperado por o mercado.</t>
  </si>
  <si>
    <t xml:space="preserve">A presunção é de que é impossível conviver simultaneamente com grandes superávits comerciais ( dólares entrando via balança comercial ) ) e com investimentos estrangeiros ( dólares entrando via mercado financeiro ) sem uma valorização do real.
</t>
  </si>
  <si>
    <t>O ex-ministro da Fazenda  Mário Henrique Simonsen  disse ontem que o sistema de  banda " de câmbio para dar certo tem que ter definidas tanto o limite mínimo quanto o máximo em que o Banco Central intervém no mercado.</t>
  </si>
  <si>
    <t>Nesses quinze anos a produção de sementes para pastagens se caracterizou um mercado informal  pulverizado  que convive com fiscalização frágil  concentrando milhares de empresas e produtores individuais.</t>
  </si>
  <si>
    <t>Segundo ele  o mercado está atípico: enquanto as carnes de primeira estão tendo procura  as de segunda, mais baratas, mas não encontram consumidores.</t>
  </si>
  <si>
    <t>Há interesse de grandes companhias norte-americanas e européias na produção do café na Ásia porque o mercado consumidor ali é grande e tem a China do lado afirma Guimarães.</t>
  </si>
  <si>
    <t>A consequência é que o consumo no mercado interno deve ficar 20 % menor em 94 afirma Dagmar Cupaiolo 51 presidente do Sindicato da Indústria de Café de São Paulo.</t>
  </si>
  <si>
    <t>Segundo a Abic o consumo total de café torrado e moído no mercado interno em 93 não ultrapassou 9,3 milhões de sacas o equivalente a 2,9 quilos per capita.</t>
  </si>
  <si>
    <t>Hoje os preços de imóveis ainda estão baixos em relação a o patamar praticado por o mercado até 1990.</t>
  </si>
  <si>
    <t>O mercado hoje é comprador de carros " populares " mais baratos.</t>
  </si>
  <si>
    <t>As indústrias de café e o mercado consumidor JOSÉ Carlos Da Silva Júnior O tema " café " tem gerado muita controvérsia e revelado falta de informação de grande parte daqueles que se dizem conhecedores do assunto.</t>
  </si>
  <si>
    <t>a idéia de que o mercado consumidor brasileiro segundo maior do mundo deverá ser relegado em favor da ordem internacional para que os preços sejam mantidos em alta e a lavoura não corra riscos.</t>
  </si>
  <si>
    <t>Como poderia a indústria abastecer o mercado com a alta vertiginosa que o preço do café teve e está tendo desde o início de este ano?</t>
  </si>
  <si>
    <t>A indústria não foi sucateada apesar da gritaria dos cartórios industriais alimentados por as reservas de mercado tarifas proibitivas e barreiras não tarifárias tudo obtido por meio de uma promíscua aliança entre partes do setor privado e a burocracia estatal.</t>
  </si>
  <si>
    <t>Embora não tenha fechado o balanço do mercado da raça em 94  a Associação Brasileira de Criadores de Cavalo da Raça Mangalarga (ABCCRM) destaca o projeto dos leilões avançados.</t>
  </si>
  <si>
    <t>a implantação deste sistema representa forte incentivo a a modernização do mercado da pecuária leiteira.</t>
  </si>
  <si>
    <t>a 60ª Exposição de Gado Zebu, Expozebu foi marcada com o incentivo ao mercado do gado nelore e o projeto de criação de um laboratório para produzir vacinas anti-aftosa.</t>
  </si>
  <si>
    <t>Em Maringá  estiveram criadores de Estados onde a raça é criada em maior número  como São Paulo  e também de regiões onde o quarto de milha abriu mercado nos últimos anos  como o Nordeste.</t>
  </si>
  <si>
    <t>Instalada numa fazenda próxima a Uberaba  o mercado  do nelore foi oficializado por a Associação Brasileira de Criadores de Zebu e está em sua terceira edição.</t>
  </si>
  <si>
    <t>o governo tem dado incentivo para elevar o preço do café no mercado, dado a atividade produtiva está em alta.</t>
  </si>
  <si>
    <t>Diante do enorme impacto propagandístico causado por a exposição de estes veículos de última geração  alguns poderiam  de modo precipitado  defender a política darwiniana para o mercado automobilístico brasileiro</t>
  </si>
  <si>
    <t>Onde Encontrar: Os programas multimídia distribuídos em CD-ROM trazem a o mercado a mania das bibliotecas eletrônicas.</t>
  </si>
  <si>
    <t>Parmalat investe no futebol russo Multinacional acerta parceria com o Dínamo de Moscou e já cobiça o mercado português da Reportagem Local e das agências internacionais A Parmalat estendeu seu patrocínio a a Rússia.</t>
  </si>
  <si>
    <t>ok</t>
  </si>
  <si>
    <t xml:space="preserve">O Papel E A Moeda 13ª Bienal do Livro  que abre dia 20 para o público  é a prova de fogo do mercado editorial diante do novo plano econômico </t>
  </si>
  <si>
    <t>Quanto mais cedo e mais amplamente o Brasil se incorporar a as correntes do mercado internacional maiores serão as oportunidades para alavancar a conquista de novas posições nesse mercado.</t>
  </si>
  <si>
    <t>Ele diz que na semana passada  por exemplo  os melhores cafés tiveram queda de 10 URVs no mercado e os contratos para entrega em julho cairam 1.715 pontos na Bolsa de Nova York  contra uma alta na semana anterior de 2310 pontos.</t>
  </si>
  <si>
    <t>A versão servidor ( para máquinas que gerenciam os computadores ) custa US$ 1195 no mercado brasileiro.</t>
  </si>
  <si>
    <t>A série 630 incorpora a linha Performa ( de máquinas baratas só comercializada no mercado norte-americano ) e terá preços entre US$ 1279 e US$ 2349 nos EUA.</t>
  </si>
  <si>
    <t>de certa forma  esse é um quadro parecido com aquele que o doutor Gallup encontrou na sociedade americana  quando começou a fazer pesquisas de mercado em 30.</t>
  </si>
  <si>
    <t>no outro remate ( Santa Ondina ) Arnaldo Mendes de Oliveira Júnior selecionador de holandês em Marília ( SP ) faturou R$ 106,2 mil a o colocar 33 fêmeas holandesas puras de origem e puras de origem importadas no mercado.</t>
  </si>
  <si>
    <t>O mercado espera  porém  que os juros pós-real sejam altos o suficiente para impedir uma migração de recursos em direção ao consumo.</t>
  </si>
  <si>
    <t>Acordo com credores reforça filiais no país Patrimônio das subsidiárias aumenta US$ 430 milhões NILTON Horita da Reportagem Local Os bancos estrangeiros aumentaram seu poder de fogo em US$ 430 milhões para atuar no mercado financeiro.</t>
  </si>
  <si>
    <t xml:space="preserve"> A celulose e o papel subiram no mercado externo brasileiro, isso provocou reajustes.</t>
  </si>
  <si>
    <t>A pobreza existente no continente constitui um enorme desafio que devemos enfrentar se é que esperamos manter o apoio a a democracia e a as economias de mercado.</t>
  </si>
  <si>
    <t>O governo alega que esse forma de devolução evitaria a expansão da moeda no mercado o que acelera a inflação em que incentiva o programa de desestatização.</t>
  </si>
  <si>
    <t>Já a Trinter localizada em olivos na Grande Buenos Aires obteve números próximos a US$ 30 milhões a maior parte conseguido com vendas a o mercado externo.</t>
  </si>
  <si>
    <t>de pequenas quantias e de realização periódica  permitindo o abastecimento do mercado interno e inibindo qualquer manipulação ou interferência nas cotações internacionais.</t>
  </si>
  <si>
    <t>Segundo informação da Bovespa até o dia 20 passado os investidores estrangeiros responderam por US$ 30 milhões em recursos novos injetados no mercado de ações paulista.</t>
  </si>
  <si>
    <t>A candidatura FHC é melhor recebida por o mercado ( propostas de privatização etc) e sua eventual vitória deverá ser seguida por altas das Bolsas.</t>
  </si>
  <si>
    <t>Estamos trabalhando com afinco para obter entre junho e setembro de 1995 o certificado de qualidade ISO 9000 que será indispensável para as empresas que quiserem continuar operando no mercado internacional.</t>
  </si>
  <si>
    <t>Abertura ampla Desde que FHC disparou nas pesquisas as entidades do mercado de capitais começaram a perceber maior interesse de empresas procurando informações sobre o processo de abertura de capital.</t>
  </si>
  <si>
    <t>Bastou o ministro da Fazenda Rubens Ricupero anunciar as medidas adotadas no CMN ( Conselho Monetário Nacional ) para que o dólar caísse no mercado a a vista e no mercado futuro.</t>
  </si>
  <si>
    <t>Segundo Franco há um mercado potencial de US$ 22,5 bilhões para essas operações da dívida externa contratada por o setor privado.</t>
  </si>
  <si>
    <t>Além de perder dinheiro o exportador pode também perder mercado internacional já que os preços estão mais caros na comparação do real com o dólar.</t>
  </si>
  <si>
    <t>A presunção é de que é impossível conviver simultaneamente com grandes superávits comerciais ( dólares entrando via balança comercial ) ) e com investimentos estrangeiros ( dólares entrando via mercado financeiro ) sem uma valorização do real.</t>
  </si>
  <si>
    <t xml:space="preserve"> O estilista Pierre Cardin - que já conquistou a China - forçou o verbo para tentar convencer Fidel Castro de que seria uma boa idéia sua entrada no mercado cubano.</t>
  </si>
  <si>
    <t xml:space="preserve">Nascido na conjunção de mercado interno e industrialização  o ciclo desenvolvimentista adquiriu certo alento de epopéia patriótica a partir da construção de Brasília </t>
  </si>
  <si>
    <t>as duas guerras mundiais  o fim do padrão-ouro e do livre mercado desnudaram o caráter retórico da economia política.</t>
  </si>
  <si>
    <t>se avança no enfoque institucional a economia como processo instituído  a questão do excedente  o mercado como realidade teórica e histórica.</t>
  </si>
  <si>
    <t>Para Scheuer  é possível no mercado eliminar o ágio sem punir o consumidor.</t>
  </si>
  <si>
    <t>Ser competitivo na captação de capitais hoje detentores de grande mobilidade e flexibilidade é uma condição absolutamente necessária para um país poder crescer e se manter competitivo no mercado mundial.</t>
  </si>
  <si>
    <t xml:space="preserve">A lei da causalidade às avessas " A Curva do Sino " recoloca com força a problemática atual da ciência no mercado político-econômico </t>
  </si>
  <si>
    <t>Os produtos natalinos da Sadia chegam a as gôndolas do mercado ainda este mês  amparados por uma campanha publicitária de cerca de US$ 1 milhão.</t>
  </si>
  <si>
    <t>Entre 16 atacadistas que fornecem para cada mercado paulistano amostra de 2271 produtos registra queda média de 1,54 % em agosto  constata a Interstocks.cad'</t>
  </si>
  <si>
    <t>O gerente- geral do mercado Extra Anhanguera  Luiz Carlos Narciso  29  conta que hoje devem faltar produtos na loja.</t>
  </si>
  <si>
    <t>A estratégia do mercado de comprar mais barato no atacado para escapar das listas de preço em Unidade Real de Valor ( URV ) da indústria está deixando de ser um bom negócio.</t>
  </si>
  <si>
    <t>Com preço médio de R$ 50 os produtos estão no mercado com uma missão ingrata: tentar substituir a audição dos discos originais.</t>
  </si>
  <si>
    <t xml:space="preserve"> mercado  faz filme de 30 segundos feito para lançar uma nova versão da margarina Delicia  da Sanbra  teve 11 % das respostas de 101 donas-de-casa pesquisadas entre os dias 7 e 13 de julho.</t>
  </si>
  <si>
    <t>A média de preços de 31 produtos da cesta básica apurada por o Procon/Dieese em cada mercado de São Paulo teve alta recorde em junho  de 61,84 % em cruzeiros reais.</t>
  </si>
  <si>
    <t>O Sincovaga  sindicato que representa 35 mil pontos de venda  acaba de fazer uma pesquisa em cada mercado da cidade - que têm de três a seis caixas registradoras para avaliar preços.</t>
  </si>
  <si>
    <t>O pequeno mercado e outros estabelecimentos do comércio varejista acreditam que vão sair ganhando com a chegada do real  em julho.</t>
  </si>
  <si>
    <t>Incluem se nos atos de que trata o caput aqueles que visem qualquer forma de concentração econômica  seja através de fusão ou incorporação de empresas  constituição de sociedade para exercer o controle de empresas ou qualquer forma de agrupamento societário que implique participação de empresas resultante em 20 % ( vinte por cento ) de  cada mercado relevante  ou em que qualquer dos participantes tenha registrado faturamento bruto anual no último balanço.</t>
  </si>
  <si>
    <t>outubro  o custo da cesta básica  pesquisado por o Procon/Dieese em em cada mercado da cidade de São Paulo  acumulou alta de 8,56 %  a maior desde a entrada do real em 1º de julho.</t>
  </si>
  <si>
    <t>o dono do mercado do bairro disse que " a alta é consequência da retirada de descontos.</t>
  </si>
  <si>
    <t>A nota informou ainda que a direção do grupo proibiu aumento de preços de qualquer mercadoria do mercado a partir de hoje em todas suas lojas.</t>
  </si>
  <si>
    <t>O preço total do sistema testado é aparentemente alto mas fica compatível com o de máquinas similares disponíveis no mercado.</t>
  </si>
  <si>
    <t>A Intel lançou no mercado uma família de microprocessadores que operam com palavras de 32 bits  a qual é denominada família 80486.</t>
  </si>
  <si>
    <t xml:space="preserve"> Oito pessoas foram feridas e um garoto de 15 anos morreu durante um tiroteio dentro de um mercado em Washington em meados do mês passado.</t>
  </si>
  <si>
    <t>no mercado de Certificados de Depósito Interbancário ( CDIs )  as taxas de juros oscilaram entre 54,19 % e 54,20 % a o mês por um dia.</t>
  </si>
  <si>
    <t>O mercado futuro do índice da Bolsa paulista para junho fechou com 29250 pontos  o que projeta lucratividade de 40,55 %.</t>
  </si>
  <si>
    <t>o computador que registra as operações feitas com títulos privados no mercado financeiro mostra que migraram dos CDBs para outros ativos financeiros somente na segunda Feira Cr$ 1,591 trilhão.</t>
  </si>
  <si>
    <t>Por terem carteiras de papéis diversificadas e estratégias próprias de atuação no mercado os fundos de ações se diferenciam muito em rentabilidade e riscos.</t>
  </si>
  <si>
    <t>Ainda que as ofertas não estejam vantajosas quanto poderiam como todo bom mercado a Bienal vai tentar atrair com 130 mil títulos expostos os reais que em princípio sobrariam no bolso do consumidor.</t>
  </si>
  <si>
    <t>na avaliação do mercado financeiro o BC está calibrando as taxas de juros para complementar as medidas de restrição a o crédito com uma política monetária mais agressiva de forma a estimular as aplicações financeiras.</t>
  </si>
  <si>
    <t>Renda fixa lidera ranking da Reportagem Local Com uma perda nominal de 12,51 % a carteira teórica da Bolsa de Valores ( Índice Bovespa ) foi o pior investimento do mercado financeiro em outubro.</t>
  </si>
  <si>
    <t>é adequado porque não criaria problemas na correção monetária das aplicações no mercado financeiro com a virada do mês justifica.</t>
  </si>
  <si>
    <t>Porta de saída Com o sucesso dos papéis de empresas brasileiras no mercado externo Amaral Júnior teme a repetição do que aconteceu na Itália cujo mercado transferiu liquidez para a Inglaterra.</t>
  </si>
  <si>
    <t>Durante o mês de maio  o espectro da tablita ainda ronde ava o mercado financeiro - ele deixou o cenário somente depois do Banco Central ( BC ) ter anunciado a mudança nas regras de cálculo da TR ( Taxa Referencial ).</t>
  </si>
  <si>
    <t>Papéis no mercado A Construtora Sultepa S/A está distribuindo quatro mil debêntures da 2a série de sua 1a emissão.</t>
  </si>
  <si>
    <t>no mercado futuro do índice Bovespa  a cotação para abril ficou em 18136 pontos  projetando uma lucratividade de 39,43 % a o mês.</t>
  </si>
  <si>
    <t>O índice Bovespa no mercado futuro para dezembro fechou a 49300 pontos.</t>
  </si>
  <si>
    <t xml:space="preserve"> Libertar o mercado da ação do Banco Central quando se tem uma enxurrada de dólares entrando no país é um lance de ousadia política - pode até ser genial - mas não tem nada a ver com sensibilidades refinadas.</t>
  </si>
  <si>
    <t>Difícil passar de US$ 400 Os preços do ouro no mercado externo ganharam o patamar de US$ 395 a onça-troy ( 31,1 gramas ) nas últimas semanas  mas não conseguem ultrapassar a barreira de US$ 400.</t>
  </si>
  <si>
    <t xml:space="preserve"> Moeda CMN aprova medidas para segurar o dólar mas não convence o mercado.</t>
  </si>
  <si>
    <t xml:space="preserve"> CMN aprova medidas para elevar dólar da Sucursal de Brasília O CMN ( Conselho Monetário Nacional ) aprovou ontem um pacote de seis medidas com o objetivo de elevar a cotação do dólar  sem que o Banco Central ( BC ) seja obrigado a atuar diretamente no mercado.</t>
  </si>
  <si>
    <t>O mercado adquiriu Letras Financeiras do Tesouro que vencem em março e maio de 1995.</t>
  </si>
  <si>
    <t>Em primeiro lugar  o metal apresentou reação de preços no mercado internacional - foi um reflexo da elevação dos juros  conduzida por o Banco Central dos EUA.</t>
  </si>
  <si>
    <t>A nova linha de empréstimo a bancos - o redesconto - terá juros de 6 % a o ano acima das taxas de mercado.</t>
  </si>
  <si>
    <t>Promovido por a estância São Pedro  do grupo gaúcho Cabanha Azul  o pregão colocou no mercado 1302 animais e foi conduzido por o leiloeiro Marcelo Silva.</t>
  </si>
  <si>
    <t>Entre os prováveis quadros da futura administração questões como desemprego inclusão social e fortalecimento do mercado interno têm prioridade muito menor do que as reformas de cunho liberal.</t>
  </si>
  <si>
    <t>com patameres de miséria e exclusão social absurdos  um mercado de trabalho extraordinariamente flexível no que diz respeito a as horas extras  demissão imotivada e rotatividade  campeão nos acidentes de trabalho e sem um sistema democrático e negociado de relações de trabalho  insistir em soluções hoje questionadas lá fora fazem crer que aqui  mais uma vez  as idéias continuem " fora do lugar ".</t>
  </si>
  <si>
    <t>O mercado de trabalho necessita muito de profissionais de TI.</t>
  </si>
  <si>
    <t xml:space="preserve">Esse processo  como se sabe  gerou vários efeitos perversos para a maioria dos países: automação e alterações estruturais nos processos produtivos  precarização do mercado de trabalho ; ampliação  para 35 milhões  do número de desempregados na OCDE ( Organização para Cooperação e Desenvolvimento Econômico ) ; substituição crescente de trabalho pouco qualificado ; </t>
  </si>
  <si>
    <t>A ampliação do mercado de pagers está no variado uso que os consumidores estão encontrando para esse aparelho afirma o diretor de marketing da Motorola Rob Pollack.</t>
  </si>
  <si>
    <t>Muitos  talvez por desconhecimento  acham que o preço de leilão  influencia o mercado.</t>
  </si>
  <si>
    <t xml:space="preserve">Ora  basta o mínimo de raciocínio para perceber que se o preço for o mesmo  não há necessidade de leilão quando o estoque é estratégico  para ser usado a fim de regular o mercado em épocas de escassez e de altas artificiais. </t>
  </si>
  <si>
    <t>A decisão  de o mercado realizar leilões é  portanto  extremamente justa para o consumidor brasileiro.</t>
  </si>
  <si>
    <t>Hoje há um mercado imenso e muito receptivo a histórias sobre mulheres e sobre relações entre mães e filhas.</t>
  </si>
  <si>
    <t>A mão invisível do mercado ( a mão dos oligopólios) certamente não estabelecerá prioridades sociais nos investimentos e nem atenderá portanto a as necessidades básicas da população.</t>
  </si>
  <si>
    <t>Corresponde  sim  a o esgotamento de um ciclo histórico que projetou o livre mercado como descolado da sociedade e passou a exigir o " keynesianismo "  ou o capitalismo de Estado  como forma de impedir a completa ruptura.</t>
  </si>
  <si>
    <t>Ora  a idéia de que ação do Estado na economia se faz desde o nascimento do livre mercado contrapunha Polanyi  simultaneamente  tanto a os seus contemporâneos da escola austríaca Friedrich Hayek  Lionel Robbins e Von Mises - quanto a os marxistas da Segunda Internacional que restringiam a necessidade da intervenção estatal a a fase monopolista do capitalismo.</t>
  </si>
  <si>
    <t>Além da questão da mentalidade  há um dado material importante: o surgimento de técnicas de multiplicação das imagens a litografia e  depois  a fotografia - atenda uma demanda  gerando na Europa um mercado consumidor de imagens  ávido por representações exóticas.</t>
  </si>
  <si>
    <t>A empresa registrou recuperação de mercado.</t>
  </si>
  <si>
    <t>com tanta demanda  o mercado está sujeito a a falta de máquinas.</t>
  </si>
  <si>
    <t>Ele diz que os preços no mercado de artes estão baixos.</t>
  </si>
  <si>
    <t>O mercado de São Paulo paga ao produtor o maior preço do país.</t>
  </si>
  <si>
    <t>na Bolívia existe mercado garantido para essa raça de cavalo mangalarga "  diz ele.</t>
  </si>
  <si>
    <t>Segundo o vice-presidente  no ano passado a GM ficou em 10.º lugar em vendas no mercado de carros.</t>
  </si>
  <si>
    <t>ao mercado de informática chegam novos modelos de notebooks  máquinas com menos de 2 kg.</t>
  </si>
  <si>
    <t>A Compaq terceira maior fabricante mundial de computadores pessoais está trazendo a o mercado brasileiro o seu primeiro subem otebook - micro portátil com menos de 2 kg e cerca de 1/3 que um notebook O Contura Aero vem disputar mercado com máquinas da Hp e da Epson entre outros fabricantes.</t>
  </si>
  <si>
    <t>O mercado de programas para criação de aplicativos multimídia ganha três novidades.</t>
  </si>
  <si>
    <t>As máquinas Risc IBM foram as primeiras do mercado a funcionar com o chip PowerPC criado por a IBM Apple e Motorola.</t>
  </si>
  <si>
    <t>recall: 26/28</t>
  </si>
  <si>
    <t>o mercado está desfavorável devido a alta do dólar.</t>
  </si>
  <si>
    <t>A queda da inflação no mercado financeiro vai atrair dinheiro  para os leilões de cavalos de raça diz.</t>
  </si>
  <si>
    <t>MERCADO_SISTEMA_COMPRA_VENDA</t>
  </si>
  <si>
    <t>ativ</t>
  </si>
  <si>
    <t>MERCADO_ATIVIDADE_COMERCIAL</t>
  </si>
  <si>
    <t>O mercado trabalhou com a expectativa de aprovação  de medidas de socorro a bancos em dificuldades.</t>
  </si>
  <si>
    <t>Enfim  para o mercado  o governo de Lula representa o caos.</t>
  </si>
  <si>
    <t>recall:42/47</t>
  </si>
  <si>
    <t>Apenas no mercado central os funcionários vão trabalhar até a as 12h.</t>
  </si>
  <si>
    <t>Varejo Vendas em cada mercado da cidade fecha maio com queda entre 5 % e 8 % sobre abril.</t>
  </si>
  <si>
    <t>Carboni acabou criando cerca de 6000 produtos diferentes tudo importado e com preços abaixo no mercado da redondeza.</t>
  </si>
  <si>
    <t>ECONOMIA</t>
  </si>
  <si>
    <t>A AACD ( Associação de Assistência à Criança Defeituosa ) ) promove de 25 a 27 de novembro em São Paulo a 3ª Feira da Oportunidade onde são oferecidos produtos com preços abaixo no mercado mais popular da região.</t>
  </si>
  <si>
    <t>MERCADO ATIVIDADE COMERCIAL</t>
  </si>
  <si>
    <t>cada mercado de São Paulo promovem alta de 10,96 % na semana  aponta Datafolha.</t>
  </si>
  <si>
    <t>no início da semana, o mercado anunciou que estaria comprando mercadorias para entrega imediata  com pagamento em cruzeiros reais ou em URV.</t>
  </si>
  <si>
    <t>MERCADO_ECONOMIA_PAIS</t>
  </si>
  <si>
    <t>Os números de mercado e estabelecimentos de auto-serviço são da Abras ( Associação Brasileira de mercados ).</t>
  </si>
  <si>
    <t>A Sunab não tem fiscais para monitorar os preços por mercado presente no país.</t>
  </si>
  <si>
    <t>O filme Margarina  criado por a FCB ( Foote Cone &amp; Belding  )  mostra um casal fazendo compras no mercado.</t>
  </si>
  <si>
    <t>cada mercado Sé e Cândia informaram que o funcionamento hoje será normal.</t>
  </si>
  <si>
    <t>recall:9/13</t>
  </si>
  <si>
    <t>MERCADO_OFERTA_PROCURA_EMPREGO</t>
  </si>
  <si>
    <t>Quem colocou o dinheiro no mercado de ações no último dia do ano passado garantiu um excelente início de ano.</t>
  </si>
  <si>
    <t>mercado_economia</t>
  </si>
  <si>
    <t>MERCADO_ESTABELECIMENTO</t>
  </si>
  <si>
    <t>recall:42/52</t>
  </si>
  <si>
    <t>A colheita está aquecendo o mercado de trabalho para o trabalhador nas regiões produtoras.</t>
  </si>
  <si>
    <t>o mercado de trabalho está oferecendo emprego para  este tipo de profissional</t>
  </si>
  <si>
    <t>recall:3/3</t>
  </si>
  <si>
    <t>o trabalhador está em busca no mercado de trabalho por melhores empregos que ofereça um bom salário.</t>
  </si>
  <si>
    <t xml:space="preserve"> Se não houver leilão  a indústria prefere parar a ter que comprar café no mercado para atender as exigências do consumo</t>
  </si>
  <si>
    <t>O mercado vai ajustar para disputar os poucos compradores.</t>
  </si>
  <si>
    <t>Para conseguir atender a demanda de alimentos que dure até o fim do mês  as famílias cubanas recorrem a o mercado negro.</t>
  </si>
  <si>
    <t>Cresceu aonde a especulação que já atingia o mercado desde a renúncia de Ruth de Krivoy a a presidência do Banco Central.</t>
  </si>
  <si>
    <t>recall:13/16</t>
  </si>
  <si>
    <t>25/159</t>
  </si>
  <si>
    <t>A produção brasileira de pintos de corte totalizou  em fevereiro último  166 milhões  volume 6,79 % superior a o registrado em fevereiro de 93  segundo dados da Associação Brasileira dos Produtores de Pinto de Corte ( Apinco ).</t>
  </si>
  <si>
    <t>potencial de produção</t>
  </si>
  <si>
    <t>O governador Mário Pereira  do Paraná  e o secretário da agricultura José Carlos Tibúrcio aproveitaram o palanque da Exposição Agropecuária de Londrina para cobrar do ministro da Agricultura  Synval Guazzelli  um novo modelo de política agrícola  capaz de estimular investimentos e o crescimento da produção.</t>
  </si>
  <si>
    <t>Pérsio Pastre  vice-presidente da Anfavea  afirma que o aumento das vendas é consequência de uma " combinação feliz " entre produção  preço  financiamento agrícola e crescimento econômico.</t>
  </si>
  <si>
    <t>Pastre afirma que a grande safra - de 73,6 milhões de toneladas de grãos segundo a Companhia Nacional de abastecimento ( Conab ) - incentiva os agricultores a investirem na produção.</t>
  </si>
  <si>
    <t xml:space="preserve"> O preço agrícola está favorável a o agricultor  remunerando a sua produção  e há garantia de financiamento   diz Pastre.</t>
  </si>
  <si>
    <t>A previsão é que a produção das seis principais culturas atendidas por o programa ( algodão  arroz irrigado e de sequeiro  mandioca  milho e soja ) alcance 1,35 milhão de t  dos quais 26 % ( 357,7 mil t ) serão incentivadas.</t>
  </si>
  <si>
    <t>O programa atende ainda as culturas de feijão ( primeira e segunda safras )  arroz de várzea e mamona  cujas estimativas de produção ainda não foram elaboradas.</t>
  </si>
  <si>
    <t>A Kasper e Companhia  que tem cerca de 8.000 ha de soja  milho e arroz de sequeiro em São Gabriel "D", Oeste $ ( 138 km a o norte de Campo Grande ) e Chapadão do Sul ( 336 km de Campo Grande )  ampliou sua área de produção em 400 hectares na safra passada e está incorporando mais 670 hectares na safra 93/94  segundo seu diretor  Jorge Kasper.</t>
  </si>
  <si>
    <t>Empresas que não apresentam produtos com o mínimo de 95 % de valor cultural ( capacidade de germinação e pureza ) não conseguem comercializar a sua produção.</t>
  </si>
  <si>
    <t>de qualquer maneira  toda essa " informalidade " na produção de sementes não foi obstáculo a um enorme crescimento de este segmento da agricultura.</t>
  </si>
  <si>
    <t>De essa forma  diz Rosalen  melhorariam as condições de produção do solo e das nascentes dos rios.</t>
  </si>
  <si>
    <t>Os criadores de limousin  gado nascido na França e usado no Brasil para produção de carne  promovem a 1ª Exposição Nacional da raça.</t>
  </si>
  <si>
    <t>A jersei é uma raça bovina usada exclusivamente na produção de leite.</t>
  </si>
  <si>
    <t>Os frigoríficos paulistas são responsáveis por quase 35 % da produção de carne nacional  que deve chegar este ano a 4,7 milhões de toneladas  segundo o Sindicato Nacional dos Pecuaristas de Gado de Corte ( Sindipec ).</t>
  </si>
  <si>
    <t xml:space="preserve"> O custo de produção dos confinamentos chega a R$ 23 por arroba em média   diz.</t>
  </si>
  <si>
    <t>Outra causa foi a previsão oficial de queda de 40,5 % da produção devido a a geada.</t>
  </si>
  <si>
    <t>92  o setor não ultrapassa a produção de 1,2 milhão de tonelada por ano.</t>
  </si>
  <si>
    <t>Com crescimento de 8,26 % em relação a junho de 93  a produção de pintos de corte chegou a 188,3 milhões no mês passado.</t>
  </si>
  <si>
    <t>O evento mostrou que os criadores adotaram de vez a produção de cavalos funcionais.</t>
  </si>
  <si>
    <t>Com a adoção de um cavalo mais popular  treinado para montaria e criado em sistema de pasto  os fazendeiros conseguiram baixar seus custos de produção.</t>
  </si>
  <si>
    <t>Agricultores gaúchos  paranaenses  mineiros e goianos estão aumentando em mais de 33 % o plantio e a produção de arroz nas várzeas do Tocantins  uma das mais novas fronteiras agrícolas do país.</t>
  </si>
  <si>
    <t>Mas tanto no Formoso  como na Lagoa da Confusão  os obstáculos a a produção ainda são grandes.</t>
  </si>
  <si>
    <t>Depois de um período de euforia ( 1950/84 )  em que a produção de alimentos superou o aumento populacional  houve uma inflexão negativa extremamente preocupante até 1989  acompanhada ainda por a tendência a a redução nos estoques mundiais de cereais  reduzidos de 450 milhões de toneladas para cerca de 300 milhões durante o período de 1985/90.</t>
  </si>
  <si>
    <t>por outro lado  porém  ciência e tecnologia respondem com a nova Revolução Agrícola representada por a biotecnologia  por a produção de alimentos " in vitro " e outras novidades auspiciosas.</t>
  </si>
  <si>
    <t xml:space="preserve"> Com a formação da cooperativa  estamos reduzindo os custos de produção e aumentando a produtividade das lavouras   afirma Pasqualini  que antes foi gerente da Cooperformoso.</t>
  </si>
  <si>
    <t>Para a safra 94/95  Zellmer estima que a produção da Cooperformoso alcance 350 mil sacas de 60 kg de arroz  22 % acima do resultado obtido na safra passada.</t>
  </si>
  <si>
    <t>A estimativa de novembro do USDA  o departamento de agricultura norte-americano  avalia a produção de milho em 254 milhões de t em esta temporada  equivalentes a 8,5 vezes a colheita brasileira.</t>
  </si>
  <si>
    <t>A soja  que também bateu recorde de produção ( 68,7 milhões de t )  deve render mais US$ 13,6 bilhões.</t>
  </si>
  <si>
    <t>A colheita norte americana corresponde  na safra 94/95  a 44 % da produção mundial de milho.</t>
  </si>
  <si>
    <t>Parte da indústria química norte americana  passada a mobilização  converte se para a produção de agrotóxicos  o mesmo acontecendo com a canalização da indústria mecânica para a motomecanização do campo.</t>
  </si>
  <si>
    <t>Para Veiga a agricultura se dinamizou nos EUA um " pacto político "  por a superprodução foi propositalmente gerada - com garantias a os fazendeiros-  para derrubar o preço dos alimentos.</t>
  </si>
  <si>
    <t>A vaca pinzgauer  oriunda da Áustria e usada para produção de carne e leite  foi uma das atrações da Expande  ao lado da baixinha mini-udi.</t>
  </si>
  <si>
    <t>apesar de este perfil  a região de Santa Rosa é responsável hoje por a produção de 1,5 milhão de toneladas de soja por ano.</t>
  </si>
  <si>
    <t>Este volume representa mais de 5 % da produção total do Rio Grande do Sul  que deve chegar este ano a 4,5 milhões de t.</t>
  </si>
  <si>
    <t>Cada máquina exige outros três tratores munidos de reboque para recolher a produção.</t>
  </si>
  <si>
    <t>A produção deve chegar a  no máximo  700 mil arrobas - o equivalente a 30 % da da safra 92/93.</t>
  </si>
  <si>
    <t>Algodoeiras da região noroeste de São Paulo vão dispensar 50 % dos funcionários e reduzir a produção por metade devido a a quebra provocada por a seca e por o vermelhão.</t>
  </si>
  <si>
    <t>A queda na produção de algodão beneficiado pode causar prejuízo total de US$ 40,5 milhões  segundo os gerentes das algodoeiras.</t>
  </si>
  <si>
    <t>É de isso que o agricultor precisa  de uma fórmula para diminuir os custos de produção.</t>
  </si>
  <si>
    <t>Três ou quatro empresas controlam a produção e à medida que a demanda caiu durante a recessão  os fabricantes tiveram poder suficiente para aumentar os preços reais das máquinas.</t>
  </si>
  <si>
    <t>Para Gramacho  o desequilíbrio entre a desvalorização da produção nacional e o abusivo aumento no preço das máquinas comprometeu a produtividade das culturas  uma vez que impediu a reposição da frota de máquinas.</t>
  </si>
  <si>
    <t>mais de 80 % da produção paraguaia de soja ( estimada em 2,1 milhões de toneladas de grãos em esta safra de verão ) será colhida por fazendeiros " brasiguaios "  que conseguiram realizar o sonho do " eldorado " do outro lado do rio Paraná e não pensam mais em retornar a o Brasil.</t>
  </si>
  <si>
    <t>São cerca de 400 mil brasileiros que levaram a tecnologia de produção de soja adquirida nos Estados do Rio Grande do Sul  Santa Catarina e Paraná.</t>
  </si>
  <si>
    <t>O Paraguai vai aumentar em 15 % sua produção de soja em esta safra.</t>
  </si>
  <si>
    <t>Acostumados a trabalhar com cooperativas em seus Estados de origem  no Paraguai os brasileiros encontraram as empresas exportadoras para o fornecimento de insumos e financiamento da produção.</t>
  </si>
  <si>
    <t>Frígola dirige a Amcorp ( American Corporation S/A $ )  responsável por a exportação de 10 % da produção de soja paraguaia.</t>
  </si>
  <si>
    <t xml:space="preserve"> Checamos desde a legitimidade dos títulos até a vocação da terra  incluindo análise de solo e condições de escoamento da produção .</t>
  </si>
  <si>
    <t>As usinas de açúcar possuem laboratórios para produção de insetos parasitóides das pragas da cana-de-açúcar.</t>
  </si>
  <si>
    <t>Um grupo de empresas produtoras de controladores biológicos uniu se para formar uma nova empresa para a produção e exportação de insumos biológicos  atendendo países andinos  Caribe e o Brasil.</t>
  </si>
  <si>
    <t>O Brasil começa a se interessar por o controle biológico depois que a produção agrícola e pecuária mostrou que a tendência é perder competitividade diante dos altos preços dos insumos modernos.</t>
  </si>
  <si>
    <t>no caso do leite B  os latícinios pagam R$ 0,24 litro  contra um custo de produção avaliado em R$ 0,29 litro.</t>
  </si>
  <si>
    <t>Ele cita a planilha elaborada por a Empresa Brasileira de Pesquisa Agropecuária ( Embrapa )  que calcula o custo de produção do leite C em R$ 0,23 l.</t>
  </si>
  <si>
    <t xml:space="preserve"> Com o baixo poder aquisitivo da população  o mercado hoje sequer está conseguindo absorver a produção.
Carvalho  que também presido comitê de política de produção da Organização Internacional do Cacau ( OIC ) em Londres  disse que os países produtores pretendem reduzir a oferta mundial para melhorar os preços internacionais.
O  selo verde " atesta a não utilização de agrotóxicos durante o processo de produção da palma.</t>
  </si>
  <si>
    <t>diante do impasse  uma idéia consiste em se ter um preço base acrescido de bonificações de acordo com a cota de produção  quantidade e qualidade do leite.</t>
  </si>
  <si>
    <t>Avançando um pouco mais  pode se tomar como regra do preço base a planilha de custo de produção de leite da Embrapa  que baseada num sistema de reconhecida eficiência técnica e econômica.</t>
  </si>
  <si>
    <t>no segundo ano após as geadas  apresentam produção maior que no sistema convencional de cultivo.</t>
  </si>
  <si>
    <t xml:space="preserve"> É uma boa produção   diz o presidente do CNC  Manoel Vicente Bertone.</t>
  </si>
  <si>
    <t>Para Maurício Lima Verde Guimarães  presidente da Comissão Técnica de Cafeicultura da Faesp  os fazendeiros devem agir com prudência antes de gastar cada centavo ganho com a produção.</t>
  </si>
  <si>
    <t>Vender a saca de café por algo entre US$ 120 e US$ 150  enquanto os custos de produção  mesmo para os menos produtivos  não ultrapassam em média US$ 80.</t>
  </si>
  <si>
    <t>Basta dizer que hoje temos 2,5 bilhões de pés em produção.</t>
  </si>
  <si>
    <t>Para a renovação é preciso estimular a instalação de viveiros de produção de.</t>
  </si>
  <si>
    <t>como o café se tornou uma atividade de alto risco nos últimos anos é difícil encontrar quem se dedique a a produção de mudas.</t>
  </si>
  <si>
    <t xml:space="preserve">Atividade de Produção </t>
  </si>
  <si>
    <t>A produção vietem amita já é maior que a do Estado de São Paulo  segundo produtor nacional com 3,5 milhões de sacas.</t>
  </si>
  <si>
    <t xml:space="preserve"> Os coreanos já provocaram um estrago na indústria brasileira de calçados  que exportava sua produção para os EUA e agora podem repetir a façanha com o café   diz Guimarães.</t>
  </si>
  <si>
    <t>Para ele  a economia de esses países é controlada " com mão de ferro e por isto o custo de produção pode ser manipulado ".</t>
  </si>
  <si>
    <t>Para o diretor da Faesp  se a China se transformar num consumidor de café  como há expectativa  os atuais países produtores vão precisar dobrar a atual produção mundial.</t>
  </si>
  <si>
    <t xml:space="preserve"> Hoje a produção mundial é de 90 milhões de sacas  para um consumo médio entre 70 milhões e 80 milhões.
 Este ano  a remuneração deve chegar a US$ 150  com o custo de produção que varia entre US$ 40 e US$ 100 conforme a sua produtividade " diz Moricochi.</t>
  </si>
  <si>
    <t xml:space="preserve"> A baixa remuneração do agricultor nos últimos cinco anos levou a diminuição da produção   diz Moricochi.</t>
  </si>
  <si>
    <t>Uma parcela significativa da agropecuária nacional está hoje integrada a o agrobusiness  em constante busca para melhorar a eficiência técnica e econômica dos seus processos de produção.</t>
  </si>
  <si>
    <t>de um lado  porque o país está longe de reconhecer a necessidade de implementar políticas de segurança alimentar  que defendam a renda do setor e dêem sustentação a a produção.</t>
  </si>
  <si>
    <t>A matriz tecnológica da agricultura tem mudado muito em anos recentes  com ganhos de produtividade na produção e redução dos preços dos produtos  o que provoca estruturalmente alterações nas relações de troca.</t>
  </si>
  <si>
    <t>Depois  eles calculam a estimativa de produção agrícola através do cruzamento dos dados coletados por o satélite ( extensão da área plantada de uma certa cultura ) com as informações de produtividade do plantio em cada região agrícola.</t>
  </si>
  <si>
    <t>Com base nos dados obtidos  será possível projetar a produção nas demais regiões.</t>
  </si>
  <si>
    <t>Com este dado  é preciso apenas acrescentar a produtividade da cultura para chegar a a produção que deve ser obtida na safra.</t>
  </si>
  <si>
    <t>A produção nacional de leite tipo B caiu 3 % em 93.</t>
  </si>
  <si>
    <t>O limousin tem origem francesa e é usado para produção de carne.</t>
  </si>
  <si>
    <t>A criação de um laboratório nacional para a produção de vacinas contra a febre aftosa foi outro plano discutido nos bastidores da exposição.</t>
  </si>
  <si>
    <t>A produção de rações animais registrou crescimento de 2,6 % no primeiro trimestre de este ano  em relação a igual período de 93.</t>
  </si>
  <si>
    <t>Segundo dados do Sindirações a produção do período chegou a 2,064 milhões de toneladas.</t>
  </si>
  <si>
    <t>Com o " Srural-GL " é possível fazer análise de sêmens de touros para produção leiteira de descendentes.</t>
  </si>
  <si>
    <t>Traz telas de inventário mensal do rebanho e dá previsão da produção leiteira.</t>
  </si>
  <si>
    <t>sistema controla ainda toda a produção de seringueira e de laranja.</t>
  </si>
  <si>
    <t xml:space="preserve"> Achamos que o melhor caminho para alcançar precocidade e boa produção de carne é o cruzamento entre raças zebuínas   diz José Raposo Bezerra  que faz seleção e cria gado de corte naçailândia ( MA ).</t>
  </si>
  <si>
    <t xml:space="preserve"> Aqui não temos a superprodução de um grande leilão regado a uísque  mas os animais têm qualidade e bom preço   afirma Luiz Márcio Ferreira Carvallho  um dos idealizadores do projeto.</t>
  </si>
  <si>
    <t>processo para entretenimento</t>
  </si>
  <si>
    <t>A cada ciclo de produção da cana ( cinco cortes )  o amendoim é cultivado para descompactar e nitrogenar o solo.</t>
  </si>
  <si>
    <t>Com a maioria dos produtores da região utilizando a mesma estrutura tecnológica da cana ( cooperativa  agroindústria e pesquisa )  o custo médio de produção de uma saca damendoim caiu de US$ 7 para cerca de US$ 5.</t>
  </si>
  <si>
    <t>nas terras da Santa Elisa  porém  a produção deve ultrapassar 170 sacas/ha.</t>
  </si>
  <si>
    <t>Mesmo com este resultado  seu custo de produção se mantém em US$ 6 / saca  porque investe " pesado " em tecnologia.</t>
  </si>
  <si>
    <t>Responsável por 37 % da produção de cana de São Paulo  60 % da de soja e 46 % da de laranja  Ribeirão apresenta alto índice de produtividade no campo.</t>
  </si>
  <si>
    <t>no ano passado  a produção do setor cresceu 1,4 % em relação a 1992  frustrando a previsão inicial da Associação Brasileira da Indústria do Café  que esperava incremento de 4,6 %.</t>
  </si>
  <si>
    <t>Santa Catarina produziu 320 mil toneladas de cebola em 1993 e ficou em segundo lugar no ranking nacional da produção ( o primeiro coube a São Paulo ).</t>
  </si>
  <si>
    <t>A produção brasileira varia entre 850 mil toneladas e 900 mil toneladas/ano.</t>
  </si>
  <si>
    <t>A produção de uvas no Rio Grande do Sul está concentrada nos meses de janeiro e fevereiro.</t>
  </si>
  <si>
    <t>Estes dados fazem parte da terceira estimativa de produção de soja da Agência Safras &amp; Mercado.</t>
  </si>
  <si>
    <t>O aumento na produção é consequência do crescimento na área plantada  que passou de 10,669 milhões de hectares em para 11,353 milhões de hectares este ano  e também do rendimento médio recorde de 2.136 quilos por hectare.</t>
  </si>
  <si>
    <t>Caso o clima se mantenha favorável e esta expectativa de colheita se confirme  a produção brasileira de este ano vai superar a safra recorde de 88/89 ( 24,1 milhões de t ).</t>
  </si>
  <si>
    <t>Essas pequenas perdas serão compensadas por o crescimento na produção de outos Estados.</t>
  </si>
  <si>
    <t>no Centro-Oeste  o comportamento do clima também foi muito favorável  principalmente no Mato Grosso  a produção deve ficar em 4,6 milhões de toneladas  contra 3,9 milhões de t em 92/93.</t>
  </si>
  <si>
    <t>Segundo Souza  a lucratividade pode chegar a 36 %  pois o preço de venda alcança US$ 170 por tonelada e o custo de produção fica em US$ 110 / t.</t>
  </si>
  <si>
    <t>Gás carbônico pode elevar produção irrigada de frutas tropicais no Nordeste.</t>
  </si>
  <si>
    <t xml:space="preserve"> Estamos preparados para aumentar em mais 3 % a produção de tender  caso a procura supere a nossa previsão inicial   diz José Mayr Bonassi  diretor da Sadia.</t>
  </si>
  <si>
    <t>A SAE Afikim  empresa ligada a o kibutz Afikim  de Israel  está trazendo a a América do Sul um sistema que permite detectar  com antecedência  a ( inflamação nas mamas ) nas vacas e tratar la antes que a doença comprometa a produção leiteira.</t>
  </si>
  <si>
    <t xml:space="preserve"> Conseguimos detectar a doença dois dias antes de ver visível e tratar la antes de comprometer a produção   diz Meir Tinsky  do Afikim.</t>
  </si>
  <si>
    <t xml:space="preserve"> Se a doença é tratada logo tem cura em três dias e o animal volta a o seu nível de produção normal.
Mas se a é detectada tardiamente  a cura demora mais de dez dias e a produção da vaca não volta a os níveis anteriores a a doença   explica Tinsky.</t>
  </si>
  <si>
    <t>Um software controla a produção da vaca e a condutividade elétrica do leite  além de identificar os animais que estejam com problemas de produção  através de gráficos diários.</t>
  </si>
  <si>
    <t>em abril passado  a produção paulista foi estimada em 298 milhões de caixas  número revisto para 292 milhões agora.</t>
  </si>
  <si>
    <t>André Pessoa  da consultoria Mendonça de Barros &amp; Associados  lembra que as regras da equivalência permitem a o produtor fazer a liquidação física de seu plantio ( entregar a produção nos armazéns da Conab ) e ficar livre da TR.</t>
  </si>
  <si>
    <t>Levantamento da Associação Brasileira dos Produtores de Semente mostra que as geadas provocaram queda de 11,2 % na produção de sementes de milho este ano em comparação com 93.</t>
  </si>
  <si>
    <t>na soja e no feijão  apesar da geada  a produção de sementes cresceu 7,29 % e 19,35 %  respectivamente.</t>
  </si>
  <si>
    <t>Ele aponta entre as alternativas viáveis de criação de empregos as cooperativas de produção e de serviços e os grupos informais de produção.</t>
  </si>
  <si>
    <t>no meio rural  Andrade - economista da Pesagro ( Empresa Estadual de Pesquisa Agropecuária ) - afirma que os esforços têm se concentrado na distribuição e na garantia de uma produção estável de hortifrutigranjeiros.</t>
  </si>
  <si>
    <t>O mais expressivo é o de Itajaí  que é o maior do país em carga frigorificada  especialmente frango congelado ( o Estado de Santa Catarina detém 13 % da produção mundial ).</t>
  </si>
  <si>
    <t>O maior gasto declarado por Amin foi com " produção audiovisuais ": R$ 108,9.</t>
  </si>
  <si>
    <t>obra artística científica</t>
  </si>
  <si>
    <t>Verbas para a mesma obra foram defendidas também por Wilson Martins ( MS ) e Dante de Oliveira ( MT )  necessárias para o escoamento da produção de soja do Centro Oeste -.</t>
  </si>
  <si>
    <t>Alegaram que  sem estradas boas para escoar produção e energia para produzir  fica difícil atrair indústrias para gerar empregos e desenvolvimento econômico.</t>
  </si>
  <si>
    <t>Para o tributarista Waldir Luiz Braga  do escritório Braga Marafon &amp; Guizzillini Consultores e Advogados   o governo deveria acabar com os impostos em " cascata " ( incidem sobre as etapas de produção e comercialização ).</t>
  </si>
  <si>
    <t>Resta saber se mais uma vez não haverá concorrência para a produção das peças.</t>
  </si>
  <si>
    <t>MS terá sua 1ª fábrica de reciclagem de papel Editoria: Brasil PáGINA: 1-12 MS terá sua 1ª fábrica de reciclagem de papel da Agência Folha  em Campo Granda primeira fábrica de reciclagem de papel para produção de papelão rígido de Mato Grosso do Sul começa a funcionar em junho.</t>
  </si>
  <si>
    <t>A previsão de Paulo Roberto Vecchi é de faturar US$ 120 mil no segundo semestre de este ano  com a produção de 150 mil placas de papelão rígido de 80 centímetros por um metro.</t>
  </si>
  <si>
    <t>Um outro Lula  visto por os adversários políticos como incendiário  defendeu  em 86  a " luta armada " e a estatização de " os meios de produção ".</t>
  </si>
  <si>
    <t>A produção petista vai utilizar no programa as imagens externas que a nova legislação eleitoral vetou no horário gratuito durante a campanha eleitoral.</t>
  </si>
  <si>
    <t>departamento de propagandas</t>
  </si>
  <si>
    <t>Hoje a produção volta a o normal na zona sul de São Paulo e a " greve andorinha " migra para Piracicaba  Santa Bárbara "do oeste", e Americana  no interior do Estado.</t>
  </si>
  <si>
    <t xml:space="preserve"> Se  de fato disse isso  o ministro está mal informado  porque os empresários paulistas estão colaborando para o sucesso do plano e fim da inflação  sem o que não haverá retomda de investimentos na produção   afirmou.</t>
  </si>
  <si>
    <t>O presidente do TST votou por a abusividade porque  segundo ele  a greve desobedeceu o artigo 11 da lei 7.783/89  segundo o qual trabalhadores em greve devem manter a produção para garantir o fornecimento de produtos essenciais.</t>
  </si>
  <si>
    <t>Fernando Fortes  chefe do setor de relações internacionais da refinaria  confirmou que a produção está " praticamente paralisada ".</t>
  </si>
  <si>
    <t>Fortes afirmou que a produção de GLP ( gás de butijão )  que abastece grande parte das residências do Rio foi desativada.</t>
  </si>
  <si>
    <t xml:space="preserve">ato de produzir </t>
  </si>
  <si>
    <t>O quadro de greve não se alterou ontem na Regap  que se encontra com sua produção completamente paralisada.</t>
  </si>
  <si>
    <t>Juros altos também inibem o investimento de produção  necessário para aumentar a oferta de produtos.</t>
  </si>
  <si>
    <t>Itamar não abre mão da criação de mecanismos que impeçam o controle da produção de insumos petroquímicos por poucas empresas.</t>
  </si>
  <si>
    <t>Árvores nativas como o ipê  angelin e cedro foram quase que totalmente destruídas por o homem para a produção de móveis ou para o plantio de mandioca.</t>
  </si>
  <si>
    <t>resultante do trabalho humano</t>
  </si>
  <si>
    <t>no campo da pesquisa tecnológica  o esforço aplicado na produção de um novo conhecimento só se justifica com sua apropriação empresarial ( negocial ) na produção de bens ou serviços.</t>
  </si>
  <si>
    <t>As Lojas Americanas compraram 7,2 mil toneladas dovos e outros itens de Páscoa - o equivalente a praticamente 60 % da produção nacional para esse período do ano.</t>
  </si>
  <si>
    <t>reposição- Aumento da produção do colágeno ( proteína ).</t>
  </si>
  <si>
    <t>substancia secretada</t>
  </si>
  <si>
    <t>A maior procura por emprego no Estado aconteceu nas áreas de serviços gerais  auxiliares de serviço  balconistas de comércio e auxiliares de produção.</t>
  </si>
  <si>
    <t>ato de produzir</t>
  </si>
  <si>
    <t>Há uma semana no país  técnicos do Instituto Finleay de Cuba mantêm contato com a Fundação Oswaldo Cruz  sobre transferência de tecnologia  desde o envasamento até a produção da vacina.</t>
  </si>
  <si>
    <t>Entre os demitidos da MTV  estão Miriam Chaves ( diretora-geral )  Zeca Camargo ( diretor de produção e programação )  Jacqueline Cantore ( diretora de jornalismo ) e Paula Perin ( gerente de projetos especiais ).</t>
  </si>
  <si>
    <t>Segundo Longo  o Grupo Abril vive um processo de reestruturação administrativa e operacional que tem por objetivo diminuir os custos e elevar os ganhos de produção.</t>
  </si>
  <si>
    <t>Devido a a prática " arraigada " do uso de mão-de-obra infantil na produção de calçados  o procurador Melo disse que o vai ficar vigilante para solucionar o problema.</t>
  </si>
  <si>
    <t>Em 93  os Estados Unidos consumiram 70 % da produção da indústria de calçados de Franca.</t>
  </si>
  <si>
    <t>Devido a a notificação  o Greenpeace suspendeu um protesto contra o corte de árvores para produção de celulose na região do rio Jari ( Amapá )  que deveria ter ocorrido ontem por a manhã.</t>
  </si>
  <si>
    <t xml:space="preserve"> Fazemos rotineiramente 300 análises mensais de produtos e 60 análises semanais da água usada na produção e não há irregularidades "  disse o delegado federal do em São Paulo  Antonio Carlos de Souza.</t>
  </si>
  <si>
    <t>A produção siderúrgica japonesa em este trimestre deve ser a mais baixa dos últimos 23 anos  segundo previsão do governo.</t>
  </si>
  <si>
    <t>Devido a a recessão  a produção de aço entre abril e junho deve ser de 22,4 milhões de toneladas ( 14,7 % menos do que no mesmo período de 93 ).</t>
  </si>
  <si>
    <t>Em 1992 nossa produção " per capita " era 7,7 % inferior a a prevalecente no ano de 1980.</t>
  </si>
  <si>
    <t>Em 1980 algo como 22,8 % de nossa produção eram destinados a as atividades de investimento ou seja representavam um aumento de nossa capacidade produtiva.</t>
  </si>
  <si>
    <t>A Philips do Brasil vai concentrar sua produção mundial de resistores na fábrica de Ribeirão Pires.</t>
  </si>
  <si>
    <t>Philips vai adaptar a fábrica que já existe em Ribeirão Pires para a produção exclusiva de resistores.</t>
  </si>
  <si>
    <t>A capacidade de produção da fábrica da Philips em Ribeirão Pires é de 6 bilhões de resistores.</t>
  </si>
  <si>
    <t>processo de transição para a autogestão  a Cerâmica Matarazzo  de São Caetano  tinha produção de 180 mil metros quadrados ( m2 ) de azulejos por mês.</t>
  </si>
  <si>
    <t>Só com conversas  a produção subiu para 210 mil por mês "  relata Aparecido Faria  economista do Dieese e autor de projetos de autogestão.</t>
  </si>
  <si>
    <t>Um terço da produção foi exportada.</t>
  </si>
  <si>
    <t>De esse total  46 % eram para posições na área geral de marketing  20 % para produção de qualidade e 20 % para controle e finanças.</t>
  </si>
  <si>
    <t>A fabricante sueca de embalagens Tetra Pak investirá US$ 41,56 milhões para duplicar sua produção na fábrica de Monte Mor ( São Paulo ).</t>
  </si>
  <si>
    <t>Parágrafo 1.º - O cálculo da média a que se refere este artigo será feito com base nos preços unitários  nos casos dos contratos para aquisição ou produção de bens para entrega futura  execução dobras  prestação de serviços  locação  uso e arrendamento  quando as quantidades de bens e serviços  a cada mês  forem variáveis.</t>
  </si>
  <si>
    <t>Ele previu até mesmo a queda dos preços da carne  que está na entressafra da produção.</t>
  </si>
  <si>
    <t>Produção de aço cresce 5 % em abril ; Mellita investe até 95 US$ 3,5 milhões ; Madeirit anuncia saída da concordata ; Dow já é 5ª indústria química do mundo Editoria: Dinheiro PáGINA: 2-1 Produção de aço cresce 5,3 % em abril A produção de aço bruto em abril foi de 2,12 milhões de toneladas  5,3 % mais no mesmo mês de 1993.</t>
  </si>
  <si>
    <t>De janeiro a abril a produção de aços planos aumentou 9,1 %  enquanto a de aço longo cresceu 3,9 %.</t>
  </si>
  <si>
    <t>na adversidade apesar da provável âncora cambial  o Sindimaq estima que as exportações este ano crescem 10 %  para US$ 2,9 bilhões ( o que equivale a 22 % da produção ).</t>
  </si>
  <si>
    <t xml:space="preserve"> Mesmo que isso ocorresse  temos capacidade ociosa para aumentar a produção até 20 % sem dificuldades.</t>
  </si>
  <si>
    <t>A Fiat continua com produção normal e entregando o carro a os concessionários.</t>
  </si>
  <si>
    <t>Antonio Prado  coordenador de produção técnica do Dieese  não acredita que os reajustes ou antecipações após 1º de julho sejam capazes de gerar inflação em real.</t>
  </si>
  <si>
    <t>A Folha apurou que esta linha de crédito poderia ser usada também como empréstimo para capital de giro dos produtores de grãos - reduzindo o custo da produção.</t>
  </si>
  <si>
    <t>O investimento é de US$ 46 milhões e a capacidade de produção será de 750 milhões de latas por ano.</t>
  </si>
  <si>
    <t>A empresa diminuiu a produção e parte dos equipamentos foi retirada da fábrica de Ribeirão Preto e levada para a matriz  em Sorocaba.</t>
  </si>
  <si>
    <t>Além de isso  a queda nos custos de produção seria significativa  com a eliminação das obrigações acessórias tributárias escrituração fiscal  emissão de  preenchimento de guias  livros etc.</t>
  </si>
  <si>
    <t>Emprego cai 1,7 % em 93 Editoria: Dinheiro PáGINA: 2-7 Emprego cai 1,7 % em 93 Francisco Santos da Sucursal do Rio A pesquisa mensal de emprego e de salário na indústria feita por o IBGE constatou que  apesar de um crescimento de 9,6 % registrado na produção industrial em 1993  o nível de emprego nas fábricas registrou uma queda de 1,7 %.</t>
  </si>
  <si>
    <t>Segundo o IBGE  o aumento dos salários teve como principais causas o crescimento da produção industrial  a elevação da produtividade e a política salarial de antecipações mensais que entrou em vigor a partir do segundo semestre.</t>
  </si>
  <si>
    <t>de acordo com os técnicos  essa elevação é positiva  tendo como principal motivo o estímulo a a busca de melhores empregos gerada por o crescimento da produção industrial.</t>
  </si>
  <si>
    <t>Corsa evita demissão de 2.100 empregados Editoria: Dinheiro PáGINA: 2-8 Corsa evita demissão de 2.100 empregados da Folha Vale O vice-presidente da General Motors  André Beer  disse ontem  durante o lançamento do Corsa  que a produção do carro fez com que a empresa deixasse de demitir 2.100 empregados da fábrica de São José dos Campos ( 97 km a Nordeste de São Paulo ).</t>
  </si>
  <si>
    <t>Segundo ele  esses funcionários eram ligados a a produção do Chevette  que foi desativada.</t>
  </si>
  <si>
    <t>O presidente da General Motors no Brasil  Mark Hogan  presente a o lançamento  disse que a empresa está estudando propostas de vários Estados brasileiros para a instalação de uma nova fábrica para aumentar a produção do Corsa.</t>
  </si>
  <si>
    <t>Hora de produzir A alta da demanda foi puxada por o setor de produção.</t>
  </si>
  <si>
    <t>no Canadá A Engevix anunciou associação com a Simons  canadense  para prestar serviços de engenharia na produção de papel e celulose.</t>
  </si>
  <si>
    <t>O presidente da Associação das Empresas Importadoras de Veículos ( Abeiva )  tenta nos convencer que a produção e o emprego não foram afetados por as importações  e afirma que os veículos importados contribuíram para que as empresas aumentassem seus investimentos em melhorias de produtividade e qualidade.</t>
  </si>
  <si>
    <t>Em relação a as importações  nossa proposta  representada na última reunião da câmara setorial  é bastante clara: 1 ) proibição de importação de carros  peças e pneus usados ; 2 ) fixação de quota para os veículos importados ( evitando a destruição da indústria nacional  sem no entanto impedir a concorrência internacional e a reestruturação do parque industrial ) ; 3 ) gradualismo e seletividade na redução das alíquotas de importação de veículos acabados e autopeças ; 4 ) fixação de índice de nacionalização dos veículos no nível de 70 % do preço de fábrica ; 5 ) novas plantas e novos modelos  possibilidade de índices de nacionalização menores para a produção de veículos  por prazo determinado.</t>
  </si>
  <si>
    <t>Entre elas estão a punição rigorosa a todos os agentes ( agiotas ) que estejam vendendo veículos populares com valores acima do que estabelecem os protocolos negociados com o governo federal ; a renegociação da carga tributária  ao lado de novas metas para o crescimento da produção e do emprego ; e a negociação de incentivos a a entrada de novas empresas montadoras no Brasil.</t>
  </si>
  <si>
    <t>A área geral de produção técnica participou com 29 %.</t>
  </si>
  <si>
    <t>Indústria paulista perde US$ 8,5 bilhões por ano Editoria: Dinheiro PáGINA: 2-3 Indústria paulista perde US$ 8,5 bilhões por ano Perda se deve a a queda da participação na produção do país  diz Fiesp ANTONIO Carlos SEIDL da Reportagem Local A indústria paulista está perdendo US$ 8,5 bilhões  por ano  desde 1970 devido a a queda da participação de São Paulo na produção industrial do país.</t>
  </si>
  <si>
    <t>Com base em notas fiscais enviadas por seus associados  que comprovam aumentos de preços " exageradamente maiores " que os custos de produção  advogados do PNBE preparam um processo de abuso de poder econômico junto a a Secretaria de Direito Econômico ( SDE ).</t>
  </si>
  <si>
    <t>São várias etapas de produção  ao contrário de concorrentes japoneses que recebem peças já produzidas e montam.</t>
  </si>
  <si>
    <t>Através de células de produção juntamos operações num só local.</t>
  </si>
  <si>
    <t>As células de produção trabalham com cartões.</t>
  </si>
  <si>
    <t>Se o cliente telefonar atrás de informações nem é necessário consultar o estoque porque o número de cartões que a produção mandou para vendas já indica o volume armazenado.</t>
  </si>
  <si>
    <t>Formando O Time A empresa funciona à maneira de uma orquestra: o departamento de vendas tem de se comunicar com o almoxarifado  que por sua vez se comunica com a produção e assim por diante.</t>
  </si>
  <si>
    <t>Hoje quem controla a produção de uma fábrica é a direção de esta.</t>
  </si>
  <si>
    <t>Isso significa - de cara que o objetivo principal da associação  diminuir as inversões para o lançamento e início de produção de um novo modelo  deixa de existir.</t>
  </si>
  <si>
    <t>Além  é claro  de frear uma nova " superprodução " mundial de café  porque o preço alto  se de imediato é positivo  a médio prazo é negativo pois incentiva o plantio excessivo de café  fazendo com que os preços despenquem.</t>
  </si>
  <si>
    <t>As horas trabalhadas na produção registraram 4,1 % em julho relativamente a o mesmo mês do ano passado e um declínio de 0,4 % em relação a junho.</t>
  </si>
  <si>
    <t>( ) Câmara aprova exibição das taxas de juros ; Petrobrás atinge produção recorde ; Acordo prevê redução do preço do café Editoria: Dinheiro PáGINA: 2-8 Câmara aprova exibição das taxas de juros A aprovou ontem projeto de lei tornando obrigatória a exibição  por o comércio  das taxas de juros mensais cobradas nas vendas a a prestação de qualquer produto.</t>
  </si>
  <si>
    <t>Petrobrás atinge produção recorde o diretor da Petrobrás  Antônio Carlos de Luca  informou ontem que a empresa atingiu a semana passada a produção recorde de 750 mil barris de petróleo por dia.</t>
  </si>
  <si>
    <t>Esta produção  segundo de Luca  estava prevista para o final do ano.</t>
  </si>
  <si>
    <t>Até o final de setembro  a Autolatina espera cumprir o protocolo assinado com o governo para a produção de 20 mil Fuscas num ano.</t>
  </si>
  <si>
    <t>A produção foi de 16.410 veículos entre setembro de 93 e julho de 94.</t>
  </si>
  <si>
    <t>Cuba deve se manter no topo  e os EUA também vão subir de produção.</t>
  </si>
  <si>
    <t>O Atlético começou a subir de produção na melhor fase do campeonato.</t>
  </si>
  <si>
    <t>no início do terceiro set  com a entrada de Dornheim no lugar de Haberlein  a Alemanha melhorou de produção e chegou a estar na frente no marcador.</t>
  </si>
  <si>
    <t>A máquina de estereolitografia ( nome do processo de produção automática de modelos ) vai custar US$ 295 mil  com suprimento de resina para um ano.</t>
  </si>
  <si>
    <t>A Intel  líder mundial em produção de microprocessadores  anunciou faturamento de US$ 2,77 bilhões para o trimestre de este ano.</t>
  </si>
  <si>
    <t>A versão do programa para o português é cheia de problemas  demonstrando que os cuidados na produção e o rigor da revisão ficaram aquém da importância que a Tec Toy afirma que o jogo tem.</t>
  </si>
  <si>
    <t>obra artística científica lit</t>
  </si>
  <si>
    <t>O livro é fácil de entender  muito motivador e tem produção gráfica primorosa.</t>
  </si>
  <si>
    <t>O texto se concentra no ciclo de desenvolvimento  apresentando fluxogramas  " check lists "  " storyboards " de produção  fichas de verificação  planilhas de orçamento e instrumentos para planejamento de gerência de projetos multimídia.</t>
  </si>
  <si>
    <t>Se você pega o verbete " Casablanca "  por exemplo  uma faixa sobre alguns nomes envolvidos na produção do filme remete a suas biografias.</t>
  </si>
  <si>
    <t>nos EUA a produção de um CD-ROM custa a partir de US$ 0,30.</t>
  </si>
  <si>
    <t>Quem tem um micro multimídia pode transformar sua máquina num estúdio de produção de som gastando US$ 350.</t>
  </si>
  <si>
    <t>. A Db - iniciais de placa filha  em inglês - é ligada no soquete de expansão da Sound Blaster e vem com programas para edição e produção de músicas.</t>
  </si>
  <si>
    <t>Mais conhecida por seus teclados eletrônicos e dispositivos para produção de música por computador  a Roland atua também na área de equipamentos para programação visual.</t>
  </si>
  <si>
    <t>Tais placas permitem a realização de diversas aplicações  como produção de vídeo  processamento de imagens  editoração eletrônica  imagens em banco de dados  sistemas de monitoramento  controle e segurança.</t>
  </si>
  <si>
    <t>Essa nova solução elimina a necessidade de se criar moldes e modelos para saber como ficará a peça antes de entrar em produção.</t>
  </si>
  <si>
    <t>A produção do CD está em andamento.</t>
  </si>
  <si>
    <t>Ela substituirá o filme convencional químico? A imagem digital poderá substituir o uso da fotografia  principalmente porque sua produção terá um custo mais baixo.</t>
  </si>
  <si>
    <t>Segundo ela  o ganho de produção de sons é maior que na terapia convencional.</t>
  </si>
  <si>
    <t>Há várias empresas que comercializam programas e equipamentos para a produção de código de barras  como a Barcode ( tel.</t>
  </si>
  <si>
    <t>( 011 259-3444 ) - para localizar outras empresas que trabalham com programas para produção de código de barras Mesmo carregando uma péssima reputação  os serviços telefônicos com prefixo 900 estão se multiplicando cada vez mais nos Estados Unidos.</t>
  </si>
  <si>
    <t>no Brasil  a produção de programas educativos começa a ser atendida por a IDT  que também tem produtos para escolas.</t>
  </si>
  <si>
    <t>O acordo vai prever o licenciamento do sistema operacional "", Mac Os "", e a produção de micros Macintosh com novas "", caras "".</t>
  </si>
  <si>
    <t>A grande preocupação do projeto é registrar a pluralidade da produção musical brasileira  oferecendo a o público opções alternativas a os produtos gerados por a camisa-de-força da mídia.</t>
  </si>
  <si>
    <t>Sua gravadora foi a primeira no país a adotar uma política de produção alternativa  fora da indústria cultural e do mecenato estatal.</t>
  </si>
  <si>
    <t>o artista simplesmente chegava na hora da apresentação e cantava  não havia qualquer produção ou preocupação com a expressão corporal.</t>
  </si>
  <si>
    <t>Com produção da HBO ( uma das principais emissoras a cabo dos EUA )  direção de um documentarista já premiado ( Couturié dirigiu o elogiado " Cartas do Vietnã " ) e participação das vozes de algumas das mais importantes estrelas do cinema internacional ( Jeremy Irons  Dustin Hoffman  Jack Lemmon  Anthony Hopkins etc. etc.</t>
  </si>
  <si>
    <t>na primeira versão - uma co-produção franco-holandesa de 1988 -  compõno casal-vítima os holandeses Saskia ( Johana Ter Steege ) e Rex ( Gene Bervoets )  em férias na França.</t>
  </si>
  <si>
    <t>Madonem a vira garota imaculada em filme Editoria: Ilustrada PáGINA: 5-3 Madonem a vira garota imaculada em filme A cantora é mostrada como uma versão pop do " american dream em produção exibida por a TV americana DANIELA Rocha De Nova York Madonem a pode ser tudo  menos uma boa garota  como mostra o filme " Madonem a Innocence Lost: " ( Madonem a Inocência Perdida:  exibido anteontem na TV americana.</t>
  </si>
  <si>
    <t>Didatismo marca recente produção negra Editoria: Ilustrada PáGINA: 5-4 Didatismo marca recente produção negra Três novos títulos abordam temas como violência  drogas e sexo e têm em suas trilhas seu maior trunfo MARCEL PLASSE Free-lance para a Folha Os temas de " Ganhando Espaço "  " À Mão Armada " e " O Lance do Crime " não são nenhuma novidade - delinquência juvenil  gangues e gravidez adolescente.</t>
  </si>
  <si>
    <t>A nova minissérie literária da emissora  " Incidente em antares "  tem tantos problemas de roteiro  direção e produção que deve estar fazendo o autor do livro  Érico Veríssimo ( 1905-1975 )  imitar um de seus personagens: abrir o próprio caixão e partir em vingança impiedosa contra os vivos.</t>
  </si>
  <si>
    <t>Depois de lutar na Segunda Guerra  Levitt usou sua experiência em técnicas de produção em série para desenvolver a primeira " Levittown "  em Long Island.</t>
  </si>
  <si>
    <t>É  sobretudo  conveniente para a produção ( gasta pouco com atores e figuração ).</t>
  </si>
  <si>
    <t>Ainda com a produção dos up to date " e Andy Cox ( do Fine Young Cannibals ).</t>
  </si>
  <si>
    <t>A onda da correção política e do multiculturalismo  forjadoras da expressão " " - literalmente " pessoa de cor "  para designar tudo que não pareça branco a os olhos dos brancos -  criou uma série de matizes étnicos que  cada vez mais  norteiam a produção e o consumo cultural nos EUA e no mundo.</t>
  </si>
  <si>
    <t>A exemplo dos negros  os hispânicos e os asiático-americanos ( chineses  filipinos  japoneses etc ) cada vez mais tiram sua produção cultural dos guetos para responderem por produtos  digamos  da primeira linha da indústria cultural.</t>
  </si>
  <si>
    <t>Ano passado  o mexicano Robert Rodriguez conseguiu que a Columbia Pictures distribuísse o filme de produção mais barata da história do estúdio.</t>
  </si>
  <si>
    <t>Segundo Nellie Wong  professora de estudos asiático-americanos na Universidade da Califórnia em Berkeley  uma das universidades pioneiras em estudos étnicos  o boom da produção cultural de imigrantes nos EUA começou a se configurar no final dos anos 60.</t>
  </si>
  <si>
    <t>Segundo Nellie  há uma imensa produção de asiáticos-americanos marginal a a indústria cultural e com fortes características de militância étnica Wong não poupa críticas a a produção literária que chegou a o " mainstream ".</t>
  </si>
  <si>
    <t xml:space="preserve"> O Clube da Felicidade e da Sorte  já é um filme hollywoodiano com produção doliver Stone ( " Platoon " ) e dirigido por o asiático-americano  Wayne Wang.</t>
  </si>
  <si>
    <t>Em Boston  no nordeste dos EUA  duas editoras têm séries dedicadas a a produção literária e/ou a estudos sobre a cultura asiático-oriental  a Beacon Press e a South End Press.</t>
  </si>
  <si>
    <t>Os asiático-americanos são apenas o grupo em maior evidência em parte relacionada a a ascensão econômica do Japão e da China - dentro da compartimentação crescente da produção cultural e acadêmica nos EUA.</t>
  </si>
  <si>
    <t>O avanço dos grupos étnicos na produção cultural e acadêmica é tão rápido que cada vez se torna mais difícil encontrar nos departamento de literatura norte-americana cursos sobre " clássicos " ingleses ou americanos.</t>
  </si>
  <si>
    <t>Os próprios departamentos de literatura norte-americana e inglesa têm oferecido cursos específicos sobre a produção literária de grupos étnicos  como os filipinos  os hispânicos e os latinos.</t>
  </si>
  <si>
    <t>A produção é para a TV francesa e até hoje é um modelo de filme histórico: o essencial é a maneira Luís 14 submete os nobres franceses e instaura a monarquia absoluta  a poder de pompa e circunstância.</t>
  </si>
  <si>
    <t>Moldou toda a sua produção em imagens e conceitos do pensador ateu.</t>
  </si>
  <si>
    <t>De certa forma  confirmam uma tendência que vem dos anos 70  dopor a a inflação de imagens criadas por a TV a idéia de imagnessencial  significativa  que se opõe tanto a o massacre da indústria como a a insignificância de uma produção sempre igual.</t>
  </si>
  <si>
    <t>Tanto sua produção local como a importada procuram - e às vezes encontraram - uma linguagem própria.</t>
  </si>
  <si>
    <t>Limita se a apresentar números musicais  intercalados de explicações tão rápidas quanto superficiais sobre a produção.</t>
  </si>
  <si>
    <t>A produção do evento já providenciou o material.</t>
  </si>
  <si>
    <t>O diretor da ópera  Iakov Hillel  diz que os custos de produção poderiam ser menores.</t>
  </si>
  <si>
    <t>Era em isso  talvez  que pensava o diretor Stijn Coninx ao realizar " Daens Um Grito de Justiça " - "  filme belga que concorreu a o Oscar de melhor produção em língua estrangeira em 1993.</t>
  </si>
  <si>
    <t xml:space="preserve"> O Rei Leão  é só mais uma produção da Disney  o que não é pouco.</t>
  </si>
  <si>
    <t>Maurício Valladares  diretor artístico do selo  repara que existe um hiato entre o fim do Plug e os dias de hoje: " Não se lançou novos artistas  mas a produção de música nova não parou ".</t>
  </si>
  <si>
    <t>Só 10 % da produção é colhida lá.</t>
  </si>
  <si>
    <t>Diz pouco sobre a história do artista  sem justificar sua importância ou situar lo de fato na produção brasileira e internacional.</t>
  </si>
  <si>
    <t>Estes estão sendo considerados essenciais para o entendimento de sua produção.</t>
  </si>
  <si>
    <t>A produção brasileira está implicada no debate.</t>
  </si>
  <si>
    <t>Já " Gin and Juice " triplica os poderes hiptnóticos de " "Whats", my name?? " e chega mais perto do som de dr. Dre  seu parceiro de produção que também emplacou um álbum de sucesso no ano passado  " The Chronic ".</t>
  </si>
  <si>
    <t>Um ano e após dirigir " O Homem Sem Face "  que estréia este mês no Brasil  Gibson aposta numa produção mais ambiciosa e filma " Braveheart "  um épico de US$ 70 milhões.</t>
  </si>
  <si>
    <t>Comparado com o drama " O Homem Sem Face " - em que Gibson também faz o papel principal  um homem com o rosto deformado -  " Braveheart " envolve uma produção muito maior.</t>
  </si>
  <si>
    <t>no meu caso  por exemplo  além dos atores  eu tenho uma excelente equipe de produção  que contribui o tempo todo com o filme.</t>
  </si>
  <si>
    <t>Comparado com " O Homem Sem Face "  " Braveheart " é uma grande produção.</t>
  </si>
  <si>
    <t>Como " Braveheart " é um filme mais trabalhoso  com mais elementos envolvidos na produção  eu estou tentando fazer uma coisa por vez  sem pressa.</t>
  </si>
  <si>
    <t>A equipe  com cerca de 150 pessoas ( englobando elenco e produção ) trabalha cerca de 12 horas de segunda a sexta-feira e   mais seis horas no sábado.</t>
  </si>
  <si>
    <t>Existe uma cobrança muito grande dos outros Estados em relação a a produção de São Paulo  Estado que detém o maior parque industrial do setor no país "  disse.</t>
  </si>
  <si>
    <t>da produção européia  destaca se o holandês " Belle " ( 1992 )  da diretora Irma Achten.</t>
  </si>
  <si>
    <t>Você teve que alterar la em função das condições de produção? Não  foi tudo seguido a a risca.</t>
  </si>
  <si>
    <t>O fato de ter sido uma co-produção não comprometia a identidade do filme? Eu queria que meu filme tivesse uma identidade macedônia  utilizando me da língua e da cultura.</t>
  </si>
  <si>
    <t>É um processo que aprendi no esquema americano de produção  onde tudo deve estar bem preparado antes de começar a filmar.</t>
  </si>
  <si>
    <t>A obra traz informações sobre a bebida em todo o mundo  locais de produção  características e formas de tomar los.</t>
  </si>
  <si>
    <t>O custo da produção de " Narciso " está em US$ 1,3 milhão.</t>
  </si>
  <si>
    <t>Brasil levará três produções Editoria: Ilustrada PáGINA: 5-4 Brasil levará três produções De Londres O Brasil será representado no Londe on Film Festival por uma produção para o cinema e duas para a televisão.</t>
  </si>
  <si>
    <t>Entrincheirou- se basicamente em dois tópicos: o caráter de " superprodução " e a natureza " multimídia " de " Nome ".</t>
  </si>
  <si>
    <t>E de um museologismo totalmente subjetivo e arbitrário  desde que congela e erige em modelo irretocável apenas uma pequena faixa temporal da extensa história da produção estética da humanidade na superfície terrestre.</t>
  </si>
  <si>
    <t>Não há dúvida de que a força do PT não se mede por sua produção teórica  mas meu materialismo ainda me leva a crer que sem uma boa teoria a prática caminha aos trambolhões.</t>
  </si>
  <si>
    <t>De esse panorama todo  emergem como atores destacados cientistas e políticos  pensamento social e contexto econômico  em meio a um movimento comum e intercalado aonda produção científica surge como produto e produção  reflexo e partícipe de seu contexto.</t>
  </si>
  <si>
    <t>Seus comentários sobre a relação entre inovações da forma e alterações no conteúdo expressivo  e sua análise sobre a " tendência do material " em Schoenberg são clássicos da estética moderna  com repercussões diretas sobre a produção musical.</t>
  </si>
  <si>
    <t>na entrada do século 20 a necessidade de resolver problemas agudos no campo da saúde  da produção e da técnica favoreceu os primeiros grandes feitos de criatividade.</t>
  </si>
  <si>
    <t>no campo internacional  e para só falar da produção recente com preocupações literárias  podemos mencionar  em alemão  a tradução de Martin Buber ( " Gesangder Gesänge " )  de escopo teológico e filosófico  mas dotada de um bem definido projeto estético de restituição da oralidade ( Gerprochenheit ) do original.</t>
  </si>
  <si>
    <t>O argumento em defesa da equalização dos rendimentos das várias classes é que uma distribuição desigual do poder de compra perturba a ordnadequada da produção econômica  levando a uma produção de bens de luxo em escala exagerada as necessidades vitais básicas do povo são deixadas insatisfeitas ; que seu efeito sobre o casamento  ao limitar e corromper a seleção sexual  é extremamente disgênico ; que ela reduz a religião  a legislação  a educação e a administração da justiça a o absurdo de discriminar ricos e pobres ; e que cria uma idolatria da riqueza e da ociosidade que inverte toda moralidade social sensata.</t>
  </si>
  <si>
    <t>A coletânea reúne  em quatro seções nomeadas " expoemas "  " intraduções  " profilogramas " e " despoemas "  a produção de Augusto desde " Viva vaia " ( 1979 ).</t>
  </si>
  <si>
    <t>Por isso é ele hoje o interlocutor - por excelência - de toda a produção atual de poesia no Brasil.</t>
  </si>
  <si>
    <t>Editoria: Mais PáGINA: 6-13 Por isso é ele hoje o interlocutor - por excelência - de toda a produção atual de poesia no Brasil.</t>
  </si>
  <si>
    <t>Ao negar a reprodução ( do mundo )  para a qual o cinema fora inicialmente inventado  e investir na produção ( de sentidos e sensações )  o filme de vanguarda se volta a a forma prototípica do cinema  situando se na raiz de questões básicas sobre o avanço do pensamento  da ação e da percepção humana.</t>
  </si>
  <si>
    <t>É impressionante como  ao longo de quase 50 anos  os incursos de Elias a a relação entre sociedade e indivíduos se atêm a certas premissas  que articulam toda sua produção sociológica.</t>
  </si>
  <si>
    <t>Detenho me especialmente no período em que Lygia cria a " obra " que me aconteceu  a qual deu o nome Baba Antropofágica ( 1973 )  que se inicia logo após seus famosos Bichos ( 1964 ): os últimos 24 anos de sua produção  quando torna se ( deliberadamente ) inviável expor seus objetos em museus  galerias  salas ou salões.</t>
  </si>
  <si>
    <t>A observação que o vírus mata uma célula não tem valor comercial para diagnóstico ou para produção da vacina ( que é feita a os milhões por a indústria veterinária com outra célula ; ou para uso humano  que está sendo introduzida no Butantan com uma célula aprovada por a Organização Mundial da Saúde ).</t>
  </si>
  <si>
    <t>Essas proteínas são o único tipo de substância produzida por tumores que gera no organismo a produção de anticorpos.</t>
  </si>
  <si>
    <t>então iniciou sua fase de grande produção pictórica  libertou se definitivamente do academicismo e passou a ser reconhecido no exterior.</t>
  </si>
  <si>
    <t>O volume contém também nove ensaios temáticos  abordando assuntos como a vida literária  a produção literária  a produção literária na Ex-alemanha Oriental e o neonazismo literário.</t>
  </si>
  <si>
    <t>É que todas elas têm em comum a extrema abstração  a ausência de referentes  mesmo compositivos  como o modalismo ou a série  e o direcionamento para as perquirições ligadas a a microestrutura  ou seja  a a materialidade do som em si mesmo  representada antes por as formas inusitadas de ataque e produção do som e por a exploração da dinâmica e da timbrística  espectralizadas por a filtragem eletrônica  do que por as articulações melódicas  harmônicas e rítmicas da sua macroestrutura.</t>
  </si>
  <si>
    <t>Dois nomes são associados a a produção de esses sofisticados aparelhos de mensuração do tempo.</t>
  </si>
  <si>
    <t>Debruçada no roteiro de seu primeiro longa - em co-produção com o Canadá -  já batizado de " Jenipapo ".</t>
  </si>
  <si>
    <t>Cr$ 8.960 Editoria: Mais! PáGINA: 6-8 Vale A Pena Viver Danielle Steel Record Cr$ 8.290 Caso amoroso entre autor de novela de TV e assistente de produção As VALKIRIAS Paulo Coelho Rocco Cr$ 5.190 O autor sai em busca de seu anjo da guarda e acaba no deserto da Califórnia O Alquimista Paulo Coelho Rocco Cr$ 5.360 O livro trata do indivíduo e da necessidade de encontrar seu destino Xamã A. H. Gordon Rocco Cr$ 8.800 Médico usa drogas indígenas  no séc. 19 ; segunda parte da trilogia iniciada com " O Físico ".</t>
  </si>
  <si>
    <t>processo para ficar publico</t>
  </si>
  <si>
    <t>Cr$ 5.600 Estudo disseca didaticamente a produção brasileira das décadas de 30  40 e 50.</t>
  </si>
  <si>
    <t>O RNAm é a substância que copia os genes  organizando a mensagem que discrimina os ácidos aminados que devem compor a proteína cuja produção é comandada por o gene.</t>
  </si>
  <si>
    <t>Os cientistas verificaram que a produção das quatro citocinas é comandada por um compacto agrupamento de genes do cromossomo cinco  e que elas caracterizam também um tipo de célula Th encontrada em camundongos  já identificada como TH2.</t>
  </si>
  <si>
    <t>Leon Edel  seu biógrafo  talvez tenha calculado o tamanho da sua produção total.</t>
  </si>
  <si>
    <t>A cada prática que transporta as partes mais atrasadas da produção para as economias semiperiféricas se opõe uma nova oportunidade  criada por a própria evolução da tecnologia  para ligar a vanguarda industrial a a retaguarda industrial dentro do país  fazendo com que aquela produza para as necessidades de esta.</t>
  </si>
  <si>
    <t>Charles R. Plott  do California Institute of Technology As Previsões dos Economistas Para O Século 21 Editoria: Mais PáGINA: 6-8 As Previsões dos Economistas Para O Século 21 " A economia moderna progrediu no estudo das tecnologias da produção de mercadorias.</t>
  </si>
  <si>
    <t>As trocas  a produção  o consumo  a acumulação  o imperialismo e as inovações tecnológicas definiram nos últimos três séculos os limites de uma nova objetividade.</t>
  </si>
  <si>
    <t>A economia de Polanyi mostra a mesma arbitrariedade na maneira de apreendermos o mundo da produção e do consumo.</t>
  </si>
  <si>
    <t>Por isso  não acompanhou Marx no conceito de modo de produção  e em sua versão pessoal da " crítica da economia política " procurou ficar distante daquele problema nodal da economia política novecentista: o determinismo econômico.</t>
  </si>
  <si>
    <t>A mudança de tom  de enfoque e  principalmente  de bibliografia ( as fontes  outrora majoritariamente brasileiras  são substituídas por textos em inglês de especialistas estrangeiros ou brasileiros ) refletem uma mudança significativa também presente na produção universitária brasileira - da visão acadêmica americana do Brasil.</t>
  </si>
  <si>
    <t>Mas ela me parece e aqui tomo a liberdade de iniciar uma discussão talvez de " especialistas " com meu amigo Willi Bolle - muito mais se desenvolver através da experimentação de novos caminhos de escrita ( montagem  imagens dialéticas  fragmentos  tratados quase medievais  como o prefácio a o livro sobre o drama barroco )  ou  igualmente  através da reabilitação de conceitos por assim dizer renegados por a tradição dominante ( alegoria  tradução  modernidade  barroco  reprodução técnica ).</t>
  </si>
  <si>
    <t>A contribuição de essa perspectiva está no reconhecimento de que a experiência comum está implicada na produção da sociedade.</t>
  </si>
  <si>
    <t>Entretanto  Haroldo faz questão de frisar que o conteúdo propagandístico não significa um esvaziamento da forma poética: " Acredito que este tipo de produção deve utilizar os mesmos recursos que uma poesia de experimentação estética ".</t>
  </si>
  <si>
    <t>Niels Bohr ( 1885-1962 ) físico dinamarquês Garimpeiros resistem a a extração ecológica de ouro Editoria: Mais PáGINA: 6-16 Garimpeiros resistem a a extração ecológica de ouro Técnica gera aumento de produção em até 90 $% e corta por a metade o uso de mercúrio MARCELO Leite Enviado especial a Peixoto dazevedo Uma técnica que permite aumentar de 40 $% para 90 $% o ouro extraído do minério e cortar por a metade o uso do perigoso mercúrio  sem deixar lo escapar para o ambiente  deveria ser um sucesso entre garimpeiros.</t>
  </si>
  <si>
    <t>O Chile fornece 20 $% da produção mundial de cobre  e em este período de incerteza pré-bélica  no qual tais materiais assumiram uma importância vital  pois são insubstituíveis em alguns armamentos  se desencadeou no país uma batalha de ordem econômico-política entre os que sustentam a nacionalização dos minérios  reunindo alguns grupos da esquerda e os nacionalistas  e aqueles que  baseando se nos ideais da livre iniciativa  julgam ser preferível uma empresa de mineração bem administrada ( ainda que em mãos estrangeiras ) a a incerta gestão que de ela faria o Estado.</t>
  </si>
  <si>
    <t>no Congresso se registraram severas acusações contra as companhias que exploram as atuais concessões  sintoma de um clima de aspirações nacionalistas sobre a produção.</t>
  </si>
  <si>
    <t>Para o pesquisador Luiz Vicente  esse é um passo importante  já que a produção de alumínio gasta 20 vezes mais energia do que sua reciclagem com o plasma.</t>
  </si>
  <si>
    <t>Novidade Editoria: Mais PáGINA: 6-2 Novidado espanhol Camilo José Cela voltou a a produção com " El Asesino del Perdedor ".</t>
  </si>
  <si>
    <t>Outro experimento está testando se  com pouco oxigênio  cai a produção da luciferase.</t>
  </si>
  <si>
    <t>Você sabe que está havendo a produção de insulina por a emissão de luz "  conclui Bechara.</t>
  </si>
  <si>
    <t>Cena cultural brasileira Eu acho que ela é muito viva  com uma produção de qualidade  de modo geral  e as artes plásticas em particular.</t>
  </si>
  <si>
    <t>A produção brasileira é vista  hoje  nos Estados Unidos e na Europa  como uma coisa diferenciada de seu contexto latino-americano.</t>
  </si>
  <si>
    <t>É vista como produção refinada  de alta qualidade.</t>
  </si>
  <si>
    <t>Eu espero que a seleção feita para a próxima Bienal ( artistas nacionais ) mostre uma boa produção.</t>
  </si>
  <si>
    <t>Produção contemporânea Eu representaria a produção contemporânea como uma paisagem sem picos.</t>
  </si>
  <si>
    <t>A produção de um modo geral - se dá de uma forma fluida.</t>
  </si>
  <si>
    <t>Sua expressão minoritária se dá na discussão do seu poder aquisitivo  isto é  como maioria marginalizada do processo de auferimento dos bens gerados por a produção capitalista.</t>
  </si>
  <si>
    <t>Ela  porém  não foi a única pessoa a cobrir de lantejoulas políticas um gesto meramente cênico  utilitário ( Padilha precisava de grana para investir numa produção teatral ) e gratuito.</t>
  </si>
  <si>
    <t>Pensamos que para ser realmente pedagógica  uma discussão de essa obra pode versar sobre três temas: a reabertura  em este fim de século 20  do debate sobre racismo científico ; o papel atual da ciência  seus objetivos  temáticas  métodos  palavras-chave ; o processo de produção de um discurso eficaz  numa época em que é muito fácil confundir o mundo tal como ele é  com as visões do mundo  podem ser oferecidas.</t>
  </si>
  <si>
    <t>a a frente  uma nova entrada apresentava a economia brasileira  disposta num grande mapa  que ora ressaltava V nossa produção de petróleo ( como se fôssemos um emirado árabe )  ora demonstrava a força da cana-de-açúcar  ora se limitava a expor fotos com muitas plantações.</t>
  </si>
  <si>
    <t>Estes dados deveriam ser lembrados antes de qualquer discussão sobre a própria produção publicitária de Toscani.</t>
  </si>
  <si>
    <t>As imagens  convenhamos  não são mais escabrosas de do que as que propõem a atualidade e mesmo  às vezes  a produção cultural.</t>
  </si>
  <si>
    <t>E podem constatar que não só a publicidade  mas a produção cultural em geral vende bem sobretudo este tipo de imagens.</t>
  </si>
  <si>
    <t>De esse panorama todo  emergem como atores destacados cientistas e políticos  pensamento social e contexto econômico  em meio a um movimento comum e intercalado aonde a produção científica surge como produto e produção  reflexo e partícipe de seu contexto.</t>
  </si>
  <si>
    <t>Me diz o que é a imagem da Fiat se não a manivela do vidro que fica na mão? Bem  o assassinato da criatividade por o interesse econômico é muito grave  grave para a própria economia  para a produção.</t>
  </si>
  <si>
    <t>Então  a comunicação de uma empresa se tornaria algo independente da administração e também da produção.</t>
  </si>
  <si>
    <t>O livro de Burch recorre a o cinema das origens para promover uma reavaliação da produção cinematográfica de todos os tempos  tal como fizeram a seguir os adeptos da narratologia.</t>
  </si>
  <si>
    <t>Nosso ensaio aborda os mecanismos de produção e de recepção.</t>
  </si>
  <si>
    <t>O evento  patrocinado por a Câmara Mineira do Livro  reúne cerca de 30 expositores  além de promover uma programação paralela de espetáculos e debates sobre a produção editorial.</t>
  </si>
  <si>
    <t>Em este caso  a questão da camada de ozônio é relevante  porque sabemos que descargas elétricas podem alterar a química do ar e  consequentemente  na área mais alta da atmosfera  onde fica a camada  o evento poderia afetar a produção de ozônio.</t>
  </si>
  <si>
    <t>Em 1934 o mundo científico vibrou com a inauguração do telescópio do Monte Palomar e a produção de seu enorme espelho de cinco metros de diâmetro.</t>
  </si>
  <si>
    <t>Depois tudo se acomodou  como se a ciência da produção de telescópios se houvesse exaurido.</t>
  </si>
  <si>
    <t>Mas o baby que está a caminho produção conjunta com Felipe DÁvila - é outra menina.</t>
  </si>
  <si>
    <t>Mas ele os absorveu num processo de produção cujas molas fundamentais nunca foram privilegiadamente estéticas ou movidas por ditames de estilo ou de tendência.</t>
  </si>
  <si>
    <t>Como está a produção de " Still Here "? Acabo de receber de Ken Frazelle  compositor negro da Carolina do Norte ( EUA )  esboços de canções que surgiram nos workshops de sobrevivência.</t>
  </si>
  <si>
    <t>Você acha que sua produção artística reflete o fato de você ser soropositivo? Você está se referindo a o sentido de emergência que minha dança transmite.</t>
  </si>
  <si>
    <t>Os críticos e leitores atentos são quase unânimes em perceber que a passagem do aprendizado para a plenitude na produção de Trakl é assinalada por o poema " Salmo " ( Psalm )  escrito em versos livres em 1912.</t>
  </si>
  <si>
    <t>em ambos  os filmes dos anos 10 e início dos 20 ocupam a maior parte do volume  restando a toda produção de meados dos anos 20 e início dos 30 apenas as páginas finais.</t>
  </si>
  <si>
    <t>É nesse terreno pantanoso que se insere o livro de Ilma Esperança  " O Cinema Operário na República de Weimar "  não para resgatar filmes de supostas injustiças críticas  mas para promover um recorte destinado a transformar ao menos uma parcela da produção pré-nazista em objeto de estudo aprofundado.</t>
  </si>
  <si>
    <t>O principal motivo é a degeneração genética causada por a reprodução danimais consanguíneos.</t>
  </si>
  <si>
    <t>O deputado ultranacionalista russo Vladimir Jirinovski ( foto ) celebrou ontem o início da produção de sua fábrica de vodka em Riazan  Rússia.</t>
  </si>
  <si>
    <t>O sul atacou ontem o campo petrolífero de Marib  paralisando a produção.</t>
  </si>
  <si>
    <t>Informa que a China combate a produção de uniformes de polícia  insígnias e capacetes falsificados.</t>
  </si>
  <si>
    <t>Cuba se abre a o capital estrangeiro Editoria: Mundo PáGINA: 2-9 Cuba se abre a o capital estrangeiro Vice-presidente anuncia medida que visa recuperar principalmente o setor açucareiro das agências internacionais Cuba decidiu aceitar investimento estrangeiro até na produção de açúcar.</t>
  </si>
  <si>
    <t>A produção de 91-92 foi de 7 milhões de toneladas.</t>
  </si>
  <si>
    <t>A principal causa da quebra na produção é a falta de recursos para investimento  que vem se agravando desde o fim da URSS.</t>
  </si>
  <si>
    <t>Fomos escolher um coordenador de produção entre as funcionárias de uma empresa autogerida e elas acharam que uma mulher não poderia ser coordenadora.</t>
  </si>
  <si>
    <t>A fábrica reutiliza 440 dos antigos 480 funcionários e atingiu a produção de 2.000 pares de calçados por dia - faturamento mensal de US$ 1 milhão.</t>
  </si>
  <si>
    <t xml:space="preserve">Com isso a capacidade de produção de madeira da Preservar irá aumentar de 3.000 para 7.000. </t>
  </si>
  <si>
    <t>A previsão é dandré Ranschburg presidente da empresa especializada na produção de roupas.</t>
  </si>
  <si>
    <t>O cheiro da fruta no pé já está substituindo o da fruta colhida na produção de aromas para a indústria.</t>
  </si>
  <si>
    <t>Segundo Muraca uma das razões do bom desempenho é o aumento da produção da linha Gol.</t>
  </si>
  <si>
    <t xml:space="preserve">Decisões irreversíveis podem ter graves consequências para o futuro do país a onipresença de energia na vida de uma sociedade moderna para o bem ( produção serviços conforto lazer ) e para o mal ( poluição gastos públicos ) e os altos investimentos que requer com largo prazo de maturação. </t>
  </si>
  <si>
    <t>Para isso serão investidos até 96 US$ 215 milhões na modernização da linha de produção.</t>
  </si>
  <si>
    <t>A expansão da produção e o aumento das vendas reais até outubro ocorreram contra uma redução do total de pessoal ocupado ( - 2,5 % ) e do total de horas trabalhadas na produção ( - 1,9 % ).</t>
  </si>
  <si>
    <t>elas produzem cerca de 1 milhão de carros por ano menos do que todas as produção brasileira.</t>
  </si>
  <si>
    <t>Sob controle britânico restou somente a Rolls Royce com uma produção muito limitada.</t>
  </si>
  <si>
    <t>O ministro da Indústria do Reino Unido Tim Sainsbury afirmou ontem que na atual economia internacional não importa quem possui as ações mas é onde se dá a produção onda riqueza e os empregos são gerados ".</t>
  </si>
  <si>
    <t>Formado por a Universidade Estadual do Rio de Janeiro com mestrado de engenharia de produção por a Coppe-UFRJ ( mais tarde com pós-graduação por a Unicamp ) Mourão entrou no banco em abril de 1966 e seu primeiro local de trabalho foi na mesma sala de Ignácio Rangel que se tornaria a partir dali seu guru. Esta será a maior produção de cents desde 1984.</t>
  </si>
  <si>
    <t>Seus dois principais objetivos diz são fortalecer a produção de aço inox e concentrar vendas no país diminuindo as exportações.</t>
  </si>
  <si>
    <t>Tivemos que aumentar nossas importações do Canadá para suprir a produção de derivados.</t>
  </si>
  <si>
    <t>Mudanças no comando da empresa e incertezas quanto a a conjuntura levaram a empresa a manter o mesmo nível de produção de Chester e tender do ano passado.</t>
  </si>
  <si>
    <t>Os números da Associação Paulista de avicultura ( Apa ) apontam para um acréscimo de 8,73 % na produção de carne de frango até o término de dezembro  em relação a o ano passado.</t>
  </si>
  <si>
    <t>Enquanto isto  o custo de produção subiu de R$ 0,55 para R$ 0,62 no mesmo período  conforme mostra a coluna Moeda Verde ( Veja na pág. 2 ).</t>
  </si>
  <si>
    <t>Estudos conduzidos por a Embrapa mostram significativa redução do custo de produção com o aumento da produtividade do rebanho  conforme indicam os dados do quadro abaixo.</t>
  </si>
  <si>
    <t>Isto significa que a modernização da produção de leite traz benefícios tanto para o produtor  quanto para o consumidor.</t>
  </si>
  <si>
    <t>O interno é o safrista  que concentra sua produção de leite na época das chuvas ; o externo é a importação subsidiada de derivados lácteos.</t>
  </si>
  <si>
    <t>A descentralização completamente solta da fiscalização tem se mostrado ineficiente  facilitando a fraude e criando condições de desigualdade entre os produtores que investem em tecnologia de produção com qualidade e os que apenas exploram  a a margem  a atividade leiteira.</t>
  </si>
  <si>
    <t>Entretanto  deve ser perseguida como importante instrumento de modernização da produção de leite do Brasil.</t>
  </si>
  <si>
    <t>de acordo com o Iea ( Instituto de Economia Agrícola )  a produção de laranja na região caiu 30 %  para 78 milhões de caixas de 40,8 quilos.</t>
  </si>
  <si>
    <t>A partir da introdução do gás carbônico ( CO2 ) na irrigação  a produção chega a crescer até 30 % no cultivo de acerola  uva  melão  manga e morango.</t>
  </si>
  <si>
    <t>Camargos entende que o governo deve valorizar a produção através de incentivos e até subsídios  além de diminuir a carga de tributos sobre os produtos primários.</t>
  </si>
  <si>
    <t>Um grupo de produtores e empresários avalia a implantação de um pólo de produção de flores tropicais  voltado para a exportação  na capital do Amazonas.</t>
  </si>
  <si>
    <t>A grande vantagem da região é o clima  que permite a produção de flores e plantas de excelente qualidade e a preços competitivos "  diz o pesquisador Carlos Eduardo Ferreira de Castro  do Instituto Agronômico de Campinas ( IAC ).</t>
  </si>
  <si>
    <t>Kohn afirma que a produção da Volks foi prejudicada por a greve dos fiscais da receita.</t>
  </si>
  <si>
    <t>A partir de este mês a Volks está elevando em 40 % a capacidade de produção do Gol 1000 para atender a a procura " diz.</t>
  </si>
  <si>
    <t xml:space="preserve">Por isso  a expectativa é que o time nova-iorquino detenha a reação dos Pacers e retome seu poderio ofensivo  muito afetado com a queda de produção do pivô Patrick Ewing.
</t>
  </si>
  <si>
    <t>O time subia de produção quando foi eliminado por a França  nos pênaltis.</t>
  </si>
  <si>
    <t>Disse a ele para repensar o que está acontecendo na sua vida porque caiu de produção técnica e fisicamente.</t>
  </si>
  <si>
    <t>Frase</t>
  </si>
  <si>
    <t>Sentido</t>
  </si>
  <si>
    <t>Com o " Srural-GL " é possível investir em análise de sêmens de touros para produção leiteira de descendentes.</t>
  </si>
  <si>
    <t>A cada ciclo de produção da cana ( cinco cortes )  o amendoim tem seu cultivo para descompactar e nitrogenar o solo.</t>
  </si>
  <si>
    <t>Devido a a prática " arraigada " do uso de mão-de-obra infantil na produção de calçados o procurador Melo disse que o vai ficar vigilante para solucionar o problema.</t>
  </si>
  <si>
    <t>potencial</t>
  </si>
  <si>
    <t>recall:16/17</t>
  </si>
  <si>
    <t>atividade</t>
  </si>
  <si>
    <t>é preciso tomar todos os cuidados antes de lançar um produto em produção.</t>
  </si>
  <si>
    <t>Hoje quem controla a produção de uma fábrica é a direção desta.</t>
  </si>
  <si>
    <t>os custos de produção poderiam ser menores.</t>
  </si>
  <si>
    <t>Você sabe que está havendo a produção de insulina especializada por a emissão de luz "  conclui Bechara.</t>
  </si>
  <si>
    <t xml:space="preserve"> O custo de produção dos confinamentos chega a R$ 23 por arroba em média.</t>
  </si>
  <si>
    <t>recall:11/12</t>
  </si>
  <si>
    <t>Nosso ensaio aborda os protocolos de produção e de recepção.</t>
  </si>
  <si>
    <t>A área geral de produção marketing participou com 29 %.</t>
  </si>
  <si>
    <t>O Brasil será representado no Londe on Film Festival por uma produção o cinema e duas para a televisão.</t>
  </si>
  <si>
    <t>A contribuição dessa perspectiva está no reconhecimento de que a experiência comum está implicada na produção da sociedade.</t>
  </si>
  <si>
    <t>os atores construíram as categorias que põem nação não se pode compreender os princípios que organizam o próprio trabalho de produção simbólica da realidade.</t>
  </si>
  <si>
    <t>não significa um esvaziamento da forma poética: " Acredito que este tipo de produção deve utilizar os mesmos recursos que uma poesia de experimentação estética ".</t>
  </si>
  <si>
    <t>Eu representaria a produção contemporânea como uma paisagem sem picos.</t>
  </si>
  <si>
    <t>Caberá a o público decidir se a música de mercado é a que mais representa a produção deste século.</t>
  </si>
  <si>
    <t>recall:16/19</t>
  </si>
  <si>
    <t>O time subia de produção quando foi eliminado por a França nos pênaltis.</t>
  </si>
  <si>
    <t>Por isso  a expectativa é que o time nova-iorquino detenha a reação dos Pacers e retome seu poderio ofensivo  muito afetado com a queda de produção do pivô Patrick Ewing.</t>
  </si>
  <si>
    <t>ativi</t>
  </si>
  <si>
    <t>Enquanto isto  o custo de produção subiu de R$ 0,55 para R$ 0,62 no mesmo período  conforme mostra a coluna Moeda Verde.</t>
  </si>
  <si>
    <t>atividiade</t>
  </si>
  <si>
    <t>Juros altos também inibem a produção  necessária para aumentar a oferta de produtos.</t>
  </si>
  <si>
    <t xml:space="preserve">Com isso a capacidade de produção de madeira da Preservar irá aumentar de 3 mil  para 7mil. </t>
  </si>
  <si>
    <t>A produção brasileira é vista  hoje  nos Estados Unidos e na Europa  como uma coisa diferenciada.</t>
  </si>
  <si>
    <t>ato_De_produzir</t>
  </si>
  <si>
    <t>atividade de producao</t>
  </si>
  <si>
    <t>o caroteno gera a produção da vitamina A no organismo.</t>
  </si>
  <si>
    <t>a produção de substâncias cancerígenas no organismo com os mal hábitos prejudica ainda ainda mais o doente.</t>
  </si>
  <si>
    <t>Essas proteínas são o único tipo de substância gerada por tumores que gera no organismo a produção de anticorpos.</t>
  </si>
  <si>
    <t>quando entrar em produção qualquer mudança ficará mais critica.</t>
  </si>
  <si>
    <t>processo para ficar público</t>
  </si>
  <si>
    <t>a aplicação está em processo de homologação , quando estiver tudo certo entrará em produção</t>
  </si>
  <si>
    <t>recall:3/4</t>
  </si>
  <si>
    <t>A área de desenvolvimento mandou subir a aplicação de homologação para produção</t>
  </si>
  <si>
    <t>16/110</t>
  </si>
  <si>
    <t xml:space="preserve">ACERTOS TOTAL: </t>
  </si>
  <si>
    <t>treino</t>
  </si>
  <si>
    <t>teste</t>
  </si>
  <si>
    <t>total</t>
  </si>
  <si>
    <t>acurácia</t>
  </si>
  <si>
    <t>erros</t>
  </si>
  <si>
    <t>Precisão</t>
  </si>
  <si>
    <t>recall</t>
  </si>
  <si>
    <t>casa</t>
  </si>
  <si>
    <t>página</t>
  </si>
  <si>
    <t>trabalho</t>
  </si>
  <si>
    <t>produção</t>
  </si>
  <si>
    <t>mercado</t>
  </si>
  <si>
    <t>vela</t>
  </si>
  <si>
    <t>MERC_CASA_VELA</t>
  </si>
  <si>
    <t>PÁG_TRAB</t>
  </si>
  <si>
    <t>nesses quinze anos a produção de sementes para pastagens se caracterizou um mercado informal pulverizado que convive com fiscalização frágil concentrando milhares de empresas e produtores individuais.</t>
  </si>
  <si>
    <t>a agropecuária nacional está hoje integrada a o agrobusiness  em constante busca para melhorar a eficiência técnica e econômica dos seus processos de produção.</t>
  </si>
  <si>
    <t>Cuba se abre a o capital estrangeiro Vice-presidente anuncia medida que visa recuperar principalmente o setor açucareiro das agências internacionais Cuba decidiu aceitar investimento estrangeiro até na produção de açúcar.</t>
  </si>
  <si>
    <t>Achamos que o melhor caminho para alcançar precocidade e boa produção de carne é o cruzamento entre raças zebuínas diz José Raposo Bezerra que faz seleção e cria gado de corte em Açailândia ( MA ).</t>
  </si>
  <si>
    <t>Um grupo de empresas produtoras de controladores biológicos uniu se para formar uma nova empresa para a produção e exportação de insumos biológicos atendendo países andinos Caribe e o Brasil.</t>
  </si>
  <si>
    <t>A vaca pinzgauer  oriunda da Áustria e usada para produção de carne e leite  foi uma das atrações da exposição  ao lado da baixinha mini-udi.</t>
  </si>
  <si>
    <t>de um lado  porque o país está longe de reconhecer a necessidade de implementar políticas de segurança alimentar  que defendam a renda do setor e no processo de produção.</t>
  </si>
  <si>
    <t>MS terá sua 1ª fábrica de reciclagem de papel da Agência Folha  em Campo Grande a primeira fábrica de reciclagem de papel para produção de papelão rígido de Mato Grosso do Sul começa a funcionar em junho.</t>
  </si>
  <si>
    <t>Hoje a produção de ferro volta ao normal na zona sul de São Paulo, visto que o prefeito decidiu investir.</t>
  </si>
  <si>
    <t>Para Veiga a agricultura se dinamizou nos EUA um " pacto político "  pela produção foi propositalmente gerada - com garantias a os fazendeiros-  para derrubar o preço dos alimentos.</t>
  </si>
  <si>
    <t>a greve desobedeceu o artigo 11 da lei 7783/89  segundo o qual  trabalhadores em greve devem manter a produção para garantir a atividade de produzir e fornecer produtos essenciais.</t>
  </si>
  <si>
    <t>A observação que o vírus mata uma célula não tem valor comercial para diagnóstico ou para produção da vacina</t>
  </si>
  <si>
    <t>Devido a a notificação  o Greenpeace suspendeu um protesto contra o desmatamento de árvores para produção de celulose na região do rio Jari ( Amapá )  que deveria ter ocorrido ontem por a manhã.</t>
  </si>
  <si>
    <t>Além de isso  a queda nos custos de produção seria significativa  com a eliminação das obrigações acessórias tributárias escrituração fiscal  emissão de  preenchimento de guias.</t>
  </si>
  <si>
    <t>Mesmo com este resultado seu custo de produção se mantém em US$ 6 / saca porque investe " pesado " em tecnologia.</t>
  </si>
  <si>
    <t>no caso do leite B os latícinios pagam R$ 0,24 litro contra um custo de produção avaliado em R$ 0,29 litro.</t>
  </si>
  <si>
    <t>Há várias empresas que comercializam programas e equipamentos para a produção de código de barras  como a Barcode</t>
  </si>
  <si>
    <t>para localizar outras empresas que trabalham com programas para produção de código de barras Mesmo carregando uma péssima reputação  os serviços telefônicos com prefixo 900 estão se multiplicando cada vez mais nos Estados Unidos.</t>
  </si>
  <si>
    <t>então iniciou sua fase produção pictórica  libertou se definitivamente do academicismo e passou a ser reconhecido.</t>
  </si>
  <si>
    <t xml:space="preserve">padilha trabalha numa produção teatral </t>
  </si>
  <si>
    <t xml:space="preserve">o clima  que permite a produção de flores e plantas de excelente qualidade e a preços competitivos " </t>
  </si>
  <si>
    <t xml:space="preserve">Entre os demitidos da MTV estão Miriam Chaves ( diretora de Finanças )  Zeca Camargo ( coordenador de produção e Marketing )  Jacqueline Cantore ( diretora de programação ) </t>
  </si>
  <si>
    <t>Havia posições na área  marketing, para produção de qualidade e para controle e finanças.</t>
  </si>
  <si>
    <t>Antonio Prado  coordenador de produção do Dieese  foi entrevistado ontem.</t>
  </si>
  <si>
    <t>A versão do programa para o português possui problemas  demonstrando atenção na produção e o rigor da revisão ficaram aquém da importância que a Tec Toy afirma que o jogo tem.</t>
  </si>
  <si>
    <t>os nomes envolvidos na produção do filme lembra suas biografias.</t>
  </si>
  <si>
    <t>A imagem digital poderá ser usada ao invés do uso da fotografia  principalmente na produção.</t>
  </si>
  <si>
    <t xml:space="preserve">A ocupação do projeto é registrar a pluralidade da produção musical brasileira </t>
  </si>
  <si>
    <t>Com produção da HBO ( uma das principais emissoras a cabo dos EUA )  direção de um documentarista já premiado ( Couturié dirigiu o elogiado " Cartas do Vietnã " ) e participação das vozes de algumas das mais importantes estrelas do cinema internacional ( Jeremy Irons  Dustin Hoffman  Jack Lemmon  Anthony Hopkins</t>
  </si>
  <si>
    <t>criou uma série de matizes étnicos que norteiam a produção e o consumo cultural nos EUA e no mundo.</t>
  </si>
  <si>
    <t>tiram sua produção cultural dos guetos para responderem por produtos  digamos  da primeira linha da indústria cultural.</t>
  </si>
  <si>
    <t>Robert Rodriguez conseguiu que a Columbia Pictures gravasse o filme de produção barata em relação a história do estúdio.</t>
  </si>
  <si>
    <t>a Universidade da Califórnia em Berkeley  uma das universidades pioneiras em estudos étnicos  o boom da produção cultural de imigrantes nos EUA começou a se configurar no final dos anos 60.</t>
  </si>
  <si>
    <t>com características de militância étnica Wong não poupa críticas a a produção literária.</t>
  </si>
  <si>
    <t>Os próprios departamentos de literatura norte-americana e inglesa têm oferecido cursos específicos sobre a produção literária.</t>
  </si>
  <si>
    <t>A produção é para a TV francesa e até hoje é um modelo de filme histórico.</t>
  </si>
  <si>
    <t>Filme belga que concorreu a o Oscar de melhor produção em língua estrangeira em 1993.</t>
  </si>
  <si>
    <t>Maurício Valladares  diretor artístico observa que " Não se lançou novos artistas  mas a produção de música nova não parou ".</t>
  </si>
  <si>
    <t>Diz  sobre a história do artista  sem justificar sua importância ou situá-lolo de fato na produção cinematógráfica brasileira e internacional.</t>
  </si>
  <si>
    <t>Um ano e após dirigir " O Homem Sem Face "  que estréia este mês no Brasil  Gibson aposta numa produção mais ambiciosa e filma " Braveheart "  um épico.</t>
  </si>
  <si>
    <t>Como " Braveheart " é um filme mais trabalhoso  com mais elementos envolvidos na produção.</t>
  </si>
  <si>
    <t>A equipe  com cerca de 150 pessoas ( englobando elenco e produção ) elabora o filme.</t>
  </si>
  <si>
    <t>a produção não comprometia a identidade do filme.</t>
  </si>
  <si>
    <t>Sua gravadora adotou uma política de produção alternativa  fora da indústria cultural e do mecenato estatal.</t>
  </si>
  <si>
    <t>A obra traz informações sobre a bebida em todo o mundo  locais de produção  características e formas de tomá-los.</t>
  </si>
  <si>
    <t>a mistura de gêneros ou códigos artísticos é um atestado de " decadência " da arte  típica da produção estética da modernidade.</t>
  </si>
  <si>
    <t>Detenho me especialmente no período em que Lygia cria a " obra ", os últimos 24 anos de sua produção  quando torna se ( deliberadamente ) inviável expor seus objetos em museus  galerias  salas ou salões.</t>
  </si>
  <si>
    <t>Debruçada no roteiro de seu primeiro longa - em produção com o Canadá -  já batizado de " Jenipapo ".</t>
  </si>
  <si>
    <t>Você acha que sua produção artística reflete o fato de você ser soropositivo ou está se referindo a o sentido de emergência que minha dança transmite.</t>
  </si>
  <si>
    <t>A Kasper e Companhia  que tem cerca de 8000 ha de soja  milho e arroz e ampliou sua área de produção em 400 hectares na safra passada e está incorporando mais 670 hectares na safra 93/94  segundo seu diretor  Jorge Kasper.</t>
  </si>
  <si>
    <t>Com o baixo poder aquisitivo da população o mercado hoje sequer está conseguindo absorver a produção.</t>
  </si>
  <si>
    <t>Este ano a remuneração deve chegar a US$ 150 com o custo de produção que varia entre US$ 40 e US$ 100 conforme a sua produtividade " diz Moricochi.</t>
  </si>
  <si>
    <t xml:space="preserve"> Hoje a produção mundial é de 90 milhões de sacas  para um consumo médio entre 70 milhões e 80 milhões.</t>
  </si>
  <si>
    <t xml:space="preserve"> A baixa remuneração nos últimos cinco anos levou a diminuição da produção   diz Moricochi.</t>
  </si>
  <si>
    <t xml:space="preserve"> Tínhamos pouco produto no mercado  reflexo de uma produção baixa frente à média produzida na década passada e a diminuição dos estoques   diz Waldyr Ariano  presidente em exercício da Febec.</t>
  </si>
  <si>
    <t>Mas se a é detectada tardiamente  a cura demora mais de dez dias e a produção da vaca não volta a os níveis anteriores a a doença   explica Tinsky.</t>
  </si>
  <si>
    <t>Se a doença é tratada logo tem cura em três dias e o animal volta a o seu nível de produção normal.</t>
  </si>
  <si>
    <t>na soja e no feijão  apesar da geada  a produção cresceu 7,29 % e 19,35 %  respectivamente.</t>
  </si>
  <si>
    <t>Verbas foram defendidas também por Wilson Martins ( MS ) e Dante de Oliveira ( MT )  necessárias para o escoamento da produção de soja do Centro Oeste -.</t>
  </si>
  <si>
    <t xml:space="preserve">Alegaram que  sem estradas boas para escoar produção fica difícil </t>
  </si>
  <si>
    <t>As Lojas Americanas compraram 7,2 mil toneladas de ovos e outros itens de Páscoa - o equivalente a praticamente 60 % da produção nacional para esse período do ano.</t>
  </si>
  <si>
    <t>o Grupo Abril vive um processo de reestruturação administrativa e operacional que tem por objetivo diminuir os custos e elevar os ganhos de produção.</t>
  </si>
  <si>
    <t>Em 1992 nossa produção " per capita " era 7,7 % inferior à prevalecente no ano de 1980.</t>
  </si>
  <si>
    <t>O cálculo da média a que se refere este artigo será feito com base nos preços unitários  nos casos dos contratos para aquisição ou produção de bens para entrega futura  execução dobras  prestação de serviços  locação  uso e arrendamento  quando as quantidades de bens e serviços  a cada mês  forem variáveis.</t>
  </si>
  <si>
    <t>Produção de aço cresce 5,3 % em abril A produção de aço bruto em abril foi de 2,12 milhões de toneladas  5,3 % mais no mesmo mês de 1993.</t>
  </si>
  <si>
    <t>Mesmo que isso ocorresse  temos capacidade ociosa para aumentar a produção até 20 % sem dificuldades.</t>
  </si>
  <si>
    <t xml:space="preserve">A volta do crescimento sustentado Iniciativa privada precisa investir na expansão de produção e mercados </t>
  </si>
  <si>
    <t>Além  é claro  de frear uma nova  produção  mundial de café  porque o preço alto  se de imediato é positivo  a médio prazo é negativo pois incentiva o plantio excessivo de café  fazendo com que os preços despenquem.</t>
  </si>
  <si>
    <t xml:space="preserve"> O Atlético começou a subir de produção na melhor fase do campeonato.</t>
  </si>
  <si>
    <t>Existe uma cobrança muito grande dos outros Estados em relação a a produção de São Paulo  Estado que detém o maior parque industrial  no país</t>
  </si>
  <si>
    <t>As Previsões dos Economistas Para O Século 21 " A economia moderna progrediu no estudo das tecnologias da produção de mercadorias.</t>
  </si>
  <si>
    <t xml:space="preserve"> Garimpeiros resistem a a extração ecológica de ouro Técnica gera aumento de produção em até 90 $% e corta por a metade o uso de mercúrio </t>
  </si>
  <si>
    <t>A fábrica reutiliza 440 dos antigos 480 funcionários e atingiu a produção de 2 mil pares de calçados por dia - faturamento mensal de US$ 1 milhão.</t>
  </si>
  <si>
    <t>não é possível fazer deploy automático direto em produção.</t>
  </si>
  <si>
    <t>o processo de CI/CD gera um timeline para o processo de entrega da aplicação ao usuário final, desde o desenvolvimento até a produção.</t>
  </si>
  <si>
    <t>até que um produto entre em produção é necessário passar por várias fases, entre ela a homologação.</t>
  </si>
  <si>
    <t>É um processo que aprendi no esquema americano de produção  onde tudo deve estar nos conformes antes de começar a filmar.</t>
  </si>
  <si>
    <t>é necessário fazer Aumento da produção do colágeno ( proteína ).</t>
  </si>
  <si>
    <t>Com o consumo de caroteno através das cenouras ocorre a produção da vitamina A no organismo.</t>
  </si>
  <si>
    <t>consumo de alimentos gordurosos durante a puberdade gera o aumento da produção de substâncias das glândulas sebáceas, e assim, as espinhas aparecem.</t>
  </si>
  <si>
    <t>Word</t>
  </si>
  <si>
    <t>Accuracy</t>
  </si>
  <si>
    <t>"Vela"</t>
  </si>
  <si>
    <t>"Casa"</t>
  </si>
  <si>
    <t>"Página"</t>
  </si>
  <si>
    <t>"Trabalho"</t>
  </si>
  <si>
    <t>"Mercado"</t>
  </si>
  <si>
    <t>"Produção"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</si>
</sst>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2">
    <font>
      <sz val="10.0"/>
      <color rgb="FF000000"/>
      <name val="Arial"/>
      <scheme val="minor"/>
    </font>
    <font>
      <color theme="1"/>
      <name val="Arial"/>
      <scheme val="minor"/>
    </font>
    <font>
      <b/>
      <color rgb="FF000000"/>
      <name val="&quot;Arial&quot;"/>
    </font>
    <font>
      <b/>
      <color theme="1"/>
      <name val="Arial"/>
      <scheme val="minor"/>
    </font>
    <font>
      <color rgb="FF000000"/>
      <name val="&quot;Arial&quot;"/>
    </font>
    <font>
      <color theme="1"/>
      <name val="Arial"/>
    </font>
    <font>
      <b/>
      <color theme="1"/>
      <name val="Arial"/>
    </font>
    <font>
      <color rgb="FF000000"/>
      <name val="Arial"/>
    </font>
    <font>
      <sz val="10.0"/>
      <color theme="1"/>
      <name val="Arial"/>
      <scheme val="minor"/>
    </font>
    <font>
      <sz val="8.0"/>
      <color theme="1"/>
      <name val="Arial"/>
    </font>
    <font>
      <sz val="11.0"/>
      <color theme="1"/>
      <name val="Arial"/>
      <scheme val="minor"/>
    </font>
    <font>
      <sz val="11.0"/>
      <color rgb="FFF7981D"/>
      <name val="Inconsolata"/>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horizontal="center" readingOrder="0"/>
    </xf>
    <xf borderId="0" fillId="0" fontId="1" numFmtId="9" xfId="0" applyAlignment="1" applyFont="1" applyNumberFormat="1">
      <alignment readingOrder="0"/>
    </xf>
    <xf borderId="0" fillId="0" fontId="4" numFmtId="0" xfId="0" applyAlignment="1" applyFont="1">
      <alignment readingOrder="0"/>
    </xf>
    <xf borderId="0" fillId="0" fontId="3" numFmtId="0" xfId="0" applyAlignment="1" applyFont="1">
      <alignment readingOrder="0"/>
    </xf>
    <xf borderId="0" fillId="0" fontId="5" numFmtId="0" xfId="0" applyAlignment="1" applyFont="1">
      <alignment readingOrder="0" vertical="bottom"/>
    </xf>
    <xf borderId="0" fillId="0" fontId="5" numFmtId="0" xfId="0" applyAlignment="1" applyFont="1">
      <alignment vertical="bottom"/>
    </xf>
    <xf borderId="0" fillId="0" fontId="6" numFmtId="0" xfId="0" applyAlignment="1" applyFont="1">
      <alignment horizontal="center" vertical="bottom"/>
    </xf>
    <xf borderId="0" fillId="0" fontId="1" numFmtId="164" xfId="0" applyAlignment="1" applyFont="1" applyNumberFormat="1">
      <alignment readingOrder="0"/>
    </xf>
    <xf borderId="0" fillId="2" fontId="5" numFmtId="0" xfId="0" applyAlignment="1" applyFill="1" applyFont="1">
      <alignment readingOrder="0" vertical="bottom"/>
    </xf>
    <xf borderId="0" fillId="2" fontId="7" numFmtId="0" xfId="0" applyAlignment="1" applyFont="1">
      <alignment horizontal="left" readingOrder="0"/>
    </xf>
    <xf borderId="0" fillId="3" fontId="5" numFmtId="0" xfId="0" applyAlignment="1" applyFill="1" applyFont="1">
      <alignment vertical="bottom"/>
    </xf>
    <xf borderId="0" fillId="3" fontId="5" numFmtId="0" xfId="0" applyAlignment="1" applyFont="1">
      <alignment readingOrder="0" vertical="bottom"/>
    </xf>
    <xf borderId="0" fillId="0" fontId="8" numFmtId="0" xfId="0" applyAlignment="1" applyFont="1">
      <alignment readingOrder="0"/>
    </xf>
    <xf borderId="0" fillId="0" fontId="8" numFmtId="0" xfId="0" applyFont="1"/>
    <xf borderId="0" fillId="0" fontId="1" numFmtId="0" xfId="0" applyAlignment="1" applyFont="1">
      <alignment readingOrder="0"/>
    </xf>
    <xf borderId="0" fillId="0" fontId="8" numFmtId="0" xfId="0" applyAlignment="1" applyFont="1">
      <alignment horizontal="left" readingOrder="0"/>
    </xf>
    <xf borderId="0" fillId="0" fontId="0" numFmtId="0" xfId="0" applyAlignment="1" applyFont="1">
      <alignment readingOrder="0"/>
    </xf>
    <xf borderId="0" fillId="0" fontId="9" numFmtId="0" xfId="0" applyAlignment="1" applyFont="1">
      <alignment horizontal="left" readingOrder="0"/>
    </xf>
    <xf borderId="0" fillId="0" fontId="10" numFmtId="0" xfId="0" applyFont="1"/>
    <xf borderId="0" fillId="0" fontId="1" numFmtId="0" xfId="0" applyAlignment="1" applyFont="1">
      <alignment readingOrder="0" vertical="bottom"/>
    </xf>
    <xf borderId="0" fillId="2" fontId="11" numFmtId="0" xfId="0" applyAlignment="1" applyFont="1">
      <alignment horizontal="left"/>
    </xf>
    <xf borderId="0" fillId="0" fontId="6" numFmtId="0" xfId="0" applyAlignment="1" applyFont="1">
      <alignment vertical="bottom"/>
    </xf>
    <xf borderId="1" fillId="0" fontId="6" numFmtId="0" xfId="0" applyAlignment="1" applyBorder="1" applyFont="1">
      <alignment vertical="bottom"/>
    </xf>
    <xf borderId="1" fillId="0" fontId="5" numFmtId="0" xfId="0" applyAlignment="1" applyBorder="1" applyFont="1">
      <alignment vertical="bottom"/>
    </xf>
    <xf borderId="1" fillId="0" fontId="5" numFmtId="9" xfId="0" applyAlignment="1" applyBorder="1" applyFont="1" applyNumberFormat="1">
      <alignment horizontal="right" vertical="bottom"/>
    </xf>
    <xf borderId="1" fillId="0" fontId="5" numFmtId="10" xfId="0" applyAlignment="1" applyBorder="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0.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8</xdr:row>
      <xdr:rowOff>142875</xdr:rowOff>
    </xdr:from>
    <xdr:ext cx="5715000" cy="3533775"/>
    <xdr:pic>
      <xdr:nvPicPr>
        <xdr:cNvPr id="691503871"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13"/>
    <col customWidth="1" min="2" max="2" width="27.38"/>
  </cols>
  <sheetData>
    <row r="1">
      <c r="A1" s="2" t="s">
        <v>408</v>
      </c>
      <c r="B1" s="2" t="s">
        <v>493</v>
      </c>
    </row>
    <row r="2">
      <c r="A2" s="2" t="s">
        <v>407</v>
      </c>
      <c r="B2" s="2" t="s">
        <v>493</v>
      </c>
    </row>
    <row r="3">
      <c r="A3" s="2" t="s">
        <v>494</v>
      </c>
      <c r="B3" s="2" t="s">
        <v>493</v>
      </c>
    </row>
    <row r="4">
      <c r="A4" s="2" t="s">
        <v>495</v>
      </c>
      <c r="B4" s="2" t="s">
        <v>493</v>
      </c>
    </row>
    <row r="5">
      <c r="A5" s="2" t="s">
        <v>496</v>
      </c>
      <c r="B5" s="2" t="s">
        <v>493</v>
      </c>
    </row>
    <row r="6">
      <c r="A6" s="2" t="s">
        <v>497</v>
      </c>
      <c r="B6" s="2" t="s">
        <v>493</v>
      </c>
    </row>
    <row r="7">
      <c r="A7" s="2" t="s">
        <v>498</v>
      </c>
      <c r="B7" s="2" t="s">
        <v>493</v>
      </c>
    </row>
    <row r="8">
      <c r="A8" s="2" t="s">
        <v>499</v>
      </c>
      <c r="B8" s="2" t="s">
        <v>493</v>
      </c>
    </row>
    <row r="9">
      <c r="A9" s="3" t="s">
        <v>2</v>
      </c>
      <c r="B9" s="4" t="s">
        <v>3</v>
      </c>
    </row>
    <row r="10">
      <c r="A10" s="2" t="s">
        <v>388</v>
      </c>
      <c r="B10" s="2" t="s">
        <v>382</v>
      </c>
    </row>
    <row r="11">
      <c r="A11" s="2" t="s">
        <v>387</v>
      </c>
      <c r="B11" s="2" t="s">
        <v>382</v>
      </c>
    </row>
    <row r="12">
      <c r="A12" s="2" t="s">
        <v>500</v>
      </c>
      <c r="B12" s="2" t="s">
        <v>382</v>
      </c>
    </row>
    <row r="13">
      <c r="A13" s="2" t="s">
        <v>501</v>
      </c>
      <c r="B13" s="2" t="s">
        <v>382</v>
      </c>
    </row>
    <row r="14">
      <c r="A14" s="2" t="s">
        <v>384</v>
      </c>
      <c r="B14" s="2" t="s">
        <v>382</v>
      </c>
    </row>
    <row r="15">
      <c r="A15" s="2" t="s">
        <v>428</v>
      </c>
      <c r="B15" s="2" t="s">
        <v>339</v>
      </c>
    </row>
    <row r="16">
      <c r="A16" s="2" t="s">
        <v>437</v>
      </c>
      <c r="B16" s="2" t="s">
        <v>339</v>
      </c>
    </row>
    <row r="17">
      <c r="A17" s="2" t="s">
        <v>341</v>
      </c>
      <c r="B17" s="2" t="s">
        <v>339</v>
      </c>
    </row>
    <row r="18">
      <c r="A18" s="2" t="s">
        <v>342</v>
      </c>
      <c r="B18" s="2" t="s">
        <v>339</v>
      </c>
    </row>
    <row r="19">
      <c r="A19" s="2" t="s">
        <v>502</v>
      </c>
      <c r="B19" s="2" t="s">
        <v>339</v>
      </c>
    </row>
    <row r="20">
      <c r="A20" s="2" t="s">
        <v>503</v>
      </c>
      <c r="B20" s="2" t="s">
        <v>339</v>
      </c>
    </row>
    <row r="21">
      <c r="A21" s="2" t="s">
        <v>504</v>
      </c>
      <c r="B21" s="2" t="s">
        <v>339</v>
      </c>
    </row>
    <row r="22">
      <c r="A22" s="2" t="s">
        <v>505</v>
      </c>
      <c r="B22" s="2" t="s">
        <v>339</v>
      </c>
    </row>
    <row r="23">
      <c r="A23" s="2" t="s">
        <v>350</v>
      </c>
      <c r="B23" s="2" t="s">
        <v>339</v>
      </c>
    </row>
    <row r="24">
      <c r="A24" s="2" t="s">
        <v>506</v>
      </c>
      <c r="B24" s="2" t="s">
        <v>339</v>
      </c>
    </row>
    <row r="25">
      <c r="A25" s="2" t="s">
        <v>432</v>
      </c>
      <c r="B25" s="2" t="s">
        <v>339</v>
      </c>
    </row>
    <row r="26">
      <c r="A26" s="2" t="s">
        <v>347</v>
      </c>
      <c r="B26" s="2" t="s">
        <v>339</v>
      </c>
    </row>
    <row r="27">
      <c r="A27" s="2" t="s">
        <v>348</v>
      </c>
      <c r="B27" s="2" t="s">
        <v>339</v>
      </c>
    </row>
    <row r="28">
      <c r="A28" s="2" t="s">
        <v>507</v>
      </c>
      <c r="B28" s="2" t="s">
        <v>339</v>
      </c>
    </row>
    <row r="29">
      <c r="A29" s="2" t="s">
        <v>508</v>
      </c>
      <c r="B29" s="2" t="s">
        <v>339</v>
      </c>
    </row>
    <row r="30">
      <c r="A30" s="2" t="s">
        <v>509</v>
      </c>
      <c r="B30" s="2" t="s">
        <v>339</v>
      </c>
    </row>
    <row r="31">
      <c r="A31" s="2" t="s">
        <v>431</v>
      </c>
      <c r="B31" s="2" t="s">
        <v>339</v>
      </c>
    </row>
    <row r="32">
      <c r="A32" s="2" t="s">
        <v>361</v>
      </c>
      <c r="B32" s="2" t="s">
        <v>339</v>
      </c>
    </row>
    <row r="33">
      <c r="A33" s="2" t="s">
        <v>510</v>
      </c>
      <c r="B33" s="2" t="s">
        <v>339</v>
      </c>
    </row>
    <row r="34">
      <c r="A34" s="2" t="s">
        <v>358</v>
      </c>
      <c r="B34" s="2" t="s">
        <v>339</v>
      </c>
    </row>
    <row r="35">
      <c r="A35" s="2" t="s">
        <v>359</v>
      </c>
      <c r="B35" s="2" t="s">
        <v>339</v>
      </c>
    </row>
    <row r="36">
      <c r="A36" s="2" t="s">
        <v>511</v>
      </c>
      <c r="B36" s="2" t="s">
        <v>339</v>
      </c>
    </row>
    <row r="37">
      <c r="A37" s="2" t="s">
        <v>512</v>
      </c>
      <c r="B37" s="2" t="s">
        <v>339</v>
      </c>
    </row>
    <row r="38">
      <c r="A38" s="2" t="s">
        <v>433</v>
      </c>
      <c r="B38" s="2" t="s">
        <v>339</v>
      </c>
    </row>
    <row r="39">
      <c r="A39" s="2" t="s">
        <v>353</v>
      </c>
      <c r="B39" s="2" t="s">
        <v>339</v>
      </c>
    </row>
    <row r="40">
      <c r="A40" s="2" t="s">
        <v>513</v>
      </c>
      <c r="B40" s="2" t="s">
        <v>339</v>
      </c>
    </row>
    <row r="41">
      <c r="A41" s="2" t="s">
        <v>355</v>
      </c>
      <c r="B41" s="2" t="s">
        <v>339</v>
      </c>
    </row>
    <row r="42">
      <c r="A42" s="2" t="s">
        <v>356</v>
      </c>
      <c r="B42" s="2" t="s">
        <v>339</v>
      </c>
    </row>
    <row r="43">
      <c r="A43" s="2" t="s">
        <v>514</v>
      </c>
      <c r="B43" s="2" t="s">
        <v>339</v>
      </c>
    </row>
    <row r="44">
      <c r="A44" s="2" t="s">
        <v>430</v>
      </c>
      <c r="B44" s="2" t="s">
        <v>339</v>
      </c>
    </row>
    <row r="45">
      <c r="A45" s="2" t="s">
        <v>352</v>
      </c>
      <c r="B45" s="2" t="s">
        <v>339</v>
      </c>
    </row>
    <row r="46">
      <c r="A46" s="2" t="s">
        <v>515</v>
      </c>
      <c r="B46" s="2" t="s">
        <v>339</v>
      </c>
    </row>
    <row r="47">
      <c r="A47" s="2" t="s">
        <v>516</v>
      </c>
      <c r="B47" s="2" t="s">
        <v>339</v>
      </c>
    </row>
    <row r="48">
      <c r="A48" s="2" t="s">
        <v>517</v>
      </c>
      <c r="B48" s="2" t="s">
        <v>339</v>
      </c>
    </row>
    <row r="49">
      <c r="A49" s="2" t="s">
        <v>518</v>
      </c>
      <c r="B49" s="2" t="s">
        <v>339</v>
      </c>
    </row>
    <row r="50">
      <c r="A50" s="2" t="s">
        <v>457</v>
      </c>
      <c r="B50" s="2" t="s">
        <v>519</v>
      </c>
    </row>
    <row r="51">
      <c r="A51" s="2" t="s">
        <v>520</v>
      </c>
      <c r="B51" s="2" t="s">
        <v>364</v>
      </c>
    </row>
    <row r="52">
      <c r="A52" s="2" t="s">
        <v>521</v>
      </c>
      <c r="B52" s="2" t="s">
        <v>364</v>
      </c>
    </row>
    <row r="53">
      <c r="A53" s="2" t="s">
        <v>366</v>
      </c>
      <c r="B53" s="2" t="s">
        <v>364</v>
      </c>
    </row>
    <row r="54">
      <c r="A54" s="2" t="s">
        <v>368</v>
      </c>
      <c r="B54" s="2" t="s">
        <v>364</v>
      </c>
    </row>
    <row r="55">
      <c r="A55" s="2" t="s">
        <v>367</v>
      </c>
      <c r="B55" s="2" t="s">
        <v>364</v>
      </c>
    </row>
    <row r="56">
      <c r="A56" s="2" t="s">
        <v>522</v>
      </c>
      <c r="B56" s="2" t="s">
        <v>364</v>
      </c>
    </row>
    <row r="57">
      <c r="A57" s="6" t="s">
        <v>523</v>
      </c>
      <c r="B57" s="2" t="s">
        <v>364</v>
      </c>
    </row>
    <row r="58">
      <c r="A58" s="2" t="s">
        <v>524</v>
      </c>
      <c r="B58" s="2" t="s">
        <v>364</v>
      </c>
    </row>
    <row r="59">
      <c r="A59" s="13" t="s">
        <v>525</v>
      </c>
      <c r="B59" s="2" t="s">
        <v>364</v>
      </c>
    </row>
    <row r="60">
      <c r="A60" s="2" t="s">
        <v>526</v>
      </c>
      <c r="B60" s="2" t="s">
        <v>391</v>
      </c>
    </row>
    <row r="61">
      <c r="A61" s="2" t="s">
        <v>393</v>
      </c>
      <c r="B61" s="2" t="s">
        <v>391</v>
      </c>
    </row>
    <row r="62">
      <c r="A62" s="2" t="s">
        <v>394</v>
      </c>
      <c r="B62" s="2" t="s">
        <v>391</v>
      </c>
    </row>
    <row r="63">
      <c r="A63" s="2" t="s">
        <v>527</v>
      </c>
      <c r="B63" s="2" t="s">
        <v>391</v>
      </c>
    </row>
    <row r="64">
      <c r="A64" s="2" t="s">
        <v>417</v>
      </c>
      <c r="B64" s="2" t="s">
        <v>391</v>
      </c>
    </row>
    <row r="65">
      <c r="A65" s="2" t="s">
        <v>528</v>
      </c>
      <c r="B65" s="2" t="s">
        <v>391</v>
      </c>
    </row>
    <row r="66">
      <c r="A66" s="2" t="s">
        <v>529</v>
      </c>
      <c r="B66" s="2" t="s">
        <v>391</v>
      </c>
    </row>
    <row r="67">
      <c r="A67" s="2" t="s">
        <v>392</v>
      </c>
      <c r="B67" s="2" t="s">
        <v>391</v>
      </c>
    </row>
    <row r="68">
      <c r="A68" s="2" t="s">
        <v>395</v>
      </c>
      <c r="B68" s="2" t="s">
        <v>391</v>
      </c>
    </row>
    <row r="69">
      <c r="A69" s="2" t="s">
        <v>396</v>
      </c>
      <c r="B69" s="2" t="s">
        <v>391</v>
      </c>
    </row>
    <row r="70">
      <c r="A70" s="2" t="s">
        <v>530</v>
      </c>
      <c r="B70" s="2" t="s">
        <v>391</v>
      </c>
    </row>
    <row r="71">
      <c r="A71" s="2" t="s">
        <v>397</v>
      </c>
      <c r="B71" s="2" t="s">
        <v>391</v>
      </c>
    </row>
    <row r="72">
      <c r="A72" s="2" t="s">
        <v>531</v>
      </c>
      <c r="B72" s="2" t="s">
        <v>391</v>
      </c>
    </row>
    <row r="73">
      <c r="A73" s="2" t="s">
        <v>398</v>
      </c>
      <c r="B73" s="2" t="s">
        <v>391</v>
      </c>
    </row>
    <row r="74">
      <c r="A74" s="2" t="s">
        <v>399</v>
      </c>
      <c r="B74" s="2" t="s">
        <v>391</v>
      </c>
    </row>
    <row r="75">
      <c r="A75" s="2" t="s">
        <v>400</v>
      </c>
      <c r="B75" s="2" t="s">
        <v>391</v>
      </c>
    </row>
    <row r="76">
      <c r="A76" s="2" t="s">
        <v>532</v>
      </c>
      <c r="B76" s="2" t="s">
        <v>391</v>
      </c>
    </row>
    <row r="77">
      <c r="A77" s="2" t="s">
        <v>533</v>
      </c>
      <c r="B77" s="2" t="s">
        <v>391</v>
      </c>
    </row>
    <row r="78">
      <c r="A78" s="2" t="s">
        <v>534</v>
      </c>
      <c r="B78" s="2" t="s">
        <v>391</v>
      </c>
    </row>
    <row r="79">
      <c r="A79" s="6" t="s">
        <v>535</v>
      </c>
      <c r="B79" s="2" t="s">
        <v>536</v>
      </c>
    </row>
    <row r="80">
      <c r="A80" s="2" t="s">
        <v>372</v>
      </c>
      <c r="B80" s="2" t="s">
        <v>371</v>
      </c>
    </row>
    <row r="81">
      <c r="A81" s="2" t="s">
        <v>370</v>
      </c>
      <c r="B81" s="2" t="s">
        <v>371</v>
      </c>
    </row>
    <row r="82">
      <c r="A82" s="2" t="s">
        <v>537</v>
      </c>
      <c r="B82" s="2" t="s">
        <v>371</v>
      </c>
    </row>
    <row r="83">
      <c r="A83" s="2" t="s">
        <v>380</v>
      </c>
      <c r="B83" s="2" t="s">
        <v>371</v>
      </c>
    </row>
    <row r="84">
      <c r="A84" s="2" t="s">
        <v>538</v>
      </c>
      <c r="B84" s="2" t="s">
        <v>371</v>
      </c>
    </row>
    <row r="85">
      <c r="A85" s="2" t="s">
        <v>539</v>
      </c>
      <c r="B85" s="2" t="s">
        <v>371</v>
      </c>
    </row>
    <row r="86">
      <c r="A86" s="2" t="s">
        <v>425</v>
      </c>
      <c r="B86" s="2" t="s">
        <v>371</v>
      </c>
    </row>
    <row r="87">
      <c r="A87" s="2" t="s">
        <v>540</v>
      </c>
      <c r="B87" s="2" t="s">
        <v>371</v>
      </c>
    </row>
    <row r="88">
      <c r="A88" s="2" t="s">
        <v>541</v>
      </c>
      <c r="B88" s="2" t="s">
        <v>371</v>
      </c>
    </row>
    <row r="89">
      <c r="A89" s="2" t="s">
        <v>542</v>
      </c>
      <c r="B89" s="2" t="s">
        <v>371</v>
      </c>
    </row>
    <row r="90">
      <c r="A90" s="2" t="s">
        <v>543</v>
      </c>
      <c r="B90" s="2" t="s">
        <v>371</v>
      </c>
    </row>
    <row r="91">
      <c r="A91" s="2" t="s">
        <v>544</v>
      </c>
      <c r="B91" s="2" t="s">
        <v>371</v>
      </c>
    </row>
    <row r="92">
      <c r="A92" s="2" t="s">
        <v>422</v>
      </c>
      <c r="B92" s="2" t="s">
        <v>371</v>
      </c>
    </row>
    <row r="93">
      <c r="A93" s="2" t="s">
        <v>545</v>
      </c>
      <c r="B93" s="2" t="s">
        <v>371</v>
      </c>
    </row>
    <row r="94">
      <c r="A94" s="2" t="s">
        <v>546</v>
      </c>
      <c r="B94" s="2" t="s">
        <v>371</v>
      </c>
    </row>
    <row r="95">
      <c r="A95" s="2" t="s">
        <v>547</v>
      </c>
      <c r="B95" s="2" t="s">
        <v>371</v>
      </c>
    </row>
    <row r="96">
      <c r="A96" s="2" t="s">
        <v>373</v>
      </c>
      <c r="B96" s="2" t="s">
        <v>371</v>
      </c>
    </row>
    <row r="97">
      <c r="A97" s="2" t="s">
        <v>548</v>
      </c>
      <c r="B97" s="2" t="s">
        <v>371</v>
      </c>
    </row>
    <row r="98">
      <c r="A98" s="2" t="s">
        <v>549</v>
      </c>
      <c r="B98" s="2" t="s">
        <v>212</v>
      </c>
    </row>
    <row r="99">
      <c r="A99" s="2" t="s">
        <v>550</v>
      </c>
      <c r="B99" s="2" t="s">
        <v>212</v>
      </c>
    </row>
    <row r="100">
      <c r="A100" s="2" t="s">
        <v>551</v>
      </c>
      <c r="B100" s="2" t="s">
        <v>212</v>
      </c>
    </row>
    <row r="101">
      <c r="A101" s="2" t="s">
        <v>211</v>
      </c>
      <c r="B101" s="2" t="s">
        <v>212</v>
      </c>
    </row>
    <row r="102">
      <c r="A102" s="2" t="s">
        <v>552</v>
      </c>
      <c r="B102" s="2" t="s">
        <v>212</v>
      </c>
    </row>
    <row r="103">
      <c r="A103" s="2" t="s">
        <v>553</v>
      </c>
      <c r="B103" s="2" t="s">
        <v>212</v>
      </c>
    </row>
    <row r="104">
      <c r="A104" s="2" t="s">
        <v>554</v>
      </c>
      <c r="B104" s="2" t="s">
        <v>212</v>
      </c>
    </row>
    <row r="105">
      <c r="A105" s="2" t="s">
        <v>555</v>
      </c>
      <c r="B105" s="2" t="s">
        <v>212</v>
      </c>
    </row>
    <row r="106">
      <c r="A106" s="2" t="s">
        <v>556</v>
      </c>
      <c r="B106" s="2" t="s">
        <v>212</v>
      </c>
    </row>
    <row r="107">
      <c r="A107" s="2" t="s">
        <v>213</v>
      </c>
      <c r="B107" s="2" t="s">
        <v>212</v>
      </c>
    </row>
    <row r="108">
      <c r="A108" s="2" t="s">
        <v>214</v>
      </c>
      <c r="B108" s="2" t="s">
        <v>212</v>
      </c>
    </row>
    <row r="109">
      <c r="A109" s="2" t="s">
        <v>557</v>
      </c>
      <c r="B109" s="2" t="s">
        <v>212</v>
      </c>
    </row>
    <row r="110">
      <c r="A110" s="2" t="s">
        <v>215</v>
      </c>
      <c r="B110" s="2" t="s">
        <v>212</v>
      </c>
    </row>
    <row r="111">
      <c r="A111" s="2" t="s">
        <v>558</v>
      </c>
      <c r="B111" s="2" t="s">
        <v>212</v>
      </c>
    </row>
    <row r="112">
      <c r="A112" s="2" t="s">
        <v>559</v>
      </c>
      <c r="B112" s="2" t="s">
        <v>212</v>
      </c>
    </row>
    <row r="113">
      <c r="A113" s="2" t="s">
        <v>560</v>
      </c>
      <c r="B113" s="7" t="s">
        <v>212</v>
      </c>
    </row>
    <row r="114">
      <c r="A114" s="2" t="s">
        <v>561</v>
      </c>
      <c r="B114" s="2" t="s">
        <v>212</v>
      </c>
    </row>
    <row r="115">
      <c r="A115" s="2" t="s">
        <v>562</v>
      </c>
      <c r="B115" s="2" t="s">
        <v>212</v>
      </c>
    </row>
    <row r="116">
      <c r="A116" s="2" t="s">
        <v>563</v>
      </c>
      <c r="B116" s="2" t="s">
        <v>212</v>
      </c>
    </row>
    <row r="117">
      <c r="A117" s="2" t="s">
        <v>564</v>
      </c>
      <c r="B117" s="2" t="s">
        <v>212</v>
      </c>
    </row>
    <row r="118">
      <c r="A118" s="2" t="s">
        <v>565</v>
      </c>
      <c r="B118" s="2" t="s">
        <v>212</v>
      </c>
    </row>
    <row r="119">
      <c r="A119" s="2" t="s">
        <v>566</v>
      </c>
      <c r="B119" s="7" t="s">
        <v>212</v>
      </c>
    </row>
    <row r="120">
      <c r="A120" s="2" t="s">
        <v>567</v>
      </c>
      <c r="B120" s="2" t="s">
        <v>212</v>
      </c>
    </row>
    <row r="121">
      <c r="A121" s="2" t="s">
        <v>568</v>
      </c>
      <c r="B121" s="2" t="s">
        <v>212</v>
      </c>
    </row>
    <row r="122">
      <c r="A122" s="2" t="s">
        <v>569</v>
      </c>
      <c r="B122" s="7" t="s">
        <v>212</v>
      </c>
    </row>
    <row r="123">
      <c r="A123" s="2" t="s">
        <v>570</v>
      </c>
      <c r="B123" s="2" t="s">
        <v>212</v>
      </c>
    </row>
    <row r="124">
      <c r="A124" s="2" t="s">
        <v>571</v>
      </c>
      <c r="B124" s="2" t="s">
        <v>212</v>
      </c>
    </row>
    <row r="125">
      <c r="A125" s="2" t="s">
        <v>572</v>
      </c>
      <c r="B125" s="2" t="s">
        <v>212</v>
      </c>
    </row>
    <row r="126">
      <c r="A126" s="2" t="s">
        <v>573</v>
      </c>
      <c r="B126" s="2" t="s">
        <v>212</v>
      </c>
    </row>
    <row r="127">
      <c r="A127" s="2" t="s">
        <v>574</v>
      </c>
      <c r="B127" s="2" t="s">
        <v>212</v>
      </c>
    </row>
    <row r="128">
      <c r="A128" s="2" t="s">
        <v>575</v>
      </c>
      <c r="B128" s="2" t="s">
        <v>212</v>
      </c>
    </row>
    <row r="129">
      <c r="A129" s="2" t="s">
        <v>220</v>
      </c>
      <c r="B129" s="2" t="s">
        <v>212</v>
      </c>
    </row>
    <row r="130">
      <c r="A130" s="2" t="s">
        <v>576</v>
      </c>
      <c r="B130" s="2" t="s">
        <v>212</v>
      </c>
    </row>
    <row r="131">
      <c r="A131" s="2" t="s">
        <v>222</v>
      </c>
      <c r="B131" s="2" t="s">
        <v>212</v>
      </c>
    </row>
    <row r="132">
      <c r="A132" s="2" t="s">
        <v>577</v>
      </c>
      <c r="B132" s="2" t="s">
        <v>212</v>
      </c>
    </row>
    <row r="133">
      <c r="A133" s="2" t="s">
        <v>578</v>
      </c>
      <c r="B133" s="2" t="s">
        <v>212</v>
      </c>
    </row>
    <row r="134">
      <c r="A134" s="2" t="s">
        <v>579</v>
      </c>
      <c r="B134" s="2" t="s">
        <v>212</v>
      </c>
    </row>
    <row r="135">
      <c r="A135" s="2" t="s">
        <v>580</v>
      </c>
      <c r="B135" s="2" t="s">
        <v>212</v>
      </c>
    </row>
    <row r="136">
      <c r="A136" s="2" t="s">
        <v>581</v>
      </c>
      <c r="B136" s="2" t="s">
        <v>212</v>
      </c>
    </row>
    <row r="137">
      <c r="A137" s="2" t="s">
        <v>582</v>
      </c>
      <c r="B137" s="2" t="s">
        <v>212</v>
      </c>
    </row>
    <row r="138">
      <c r="A138" s="2" t="s">
        <v>583</v>
      </c>
      <c r="B138" s="2" t="s">
        <v>212</v>
      </c>
    </row>
    <row r="139">
      <c r="A139" s="2" t="s">
        <v>584</v>
      </c>
      <c r="B139" s="2" t="s">
        <v>212</v>
      </c>
    </row>
    <row r="140">
      <c r="A140" s="2" t="s">
        <v>452</v>
      </c>
      <c r="B140" s="2" t="s">
        <v>212</v>
      </c>
    </row>
    <row r="141">
      <c r="A141" s="2" t="s">
        <v>585</v>
      </c>
      <c r="B141" s="2" t="s">
        <v>212</v>
      </c>
    </row>
    <row r="142">
      <c r="A142" s="2" t="s">
        <v>586</v>
      </c>
      <c r="B142" s="2" t="s">
        <v>212</v>
      </c>
    </row>
    <row r="143">
      <c r="A143" s="2" t="s">
        <v>225</v>
      </c>
      <c r="B143" s="2" t="s">
        <v>212</v>
      </c>
    </row>
    <row r="144">
      <c r="A144" s="2" t="s">
        <v>587</v>
      </c>
      <c r="B144" s="2" t="s">
        <v>212</v>
      </c>
    </row>
    <row r="145">
      <c r="A145" s="2" t="s">
        <v>227</v>
      </c>
      <c r="B145" s="2" t="s">
        <v>212</v>
      </c>
    </row>
    <row r="146">
      <c r="A146" s="2" t="s">
        <v>228</v>
      </c>
      <c r="B146" s="2" t="s">
        <v>212</v>
      </c>
    </row>
    <row r="147">
      <c r="A147" s="2" t="s">
        <v>588</v>
      </c>
      <c r="B147" s="2" t="s">
        <v>212</v>
      </c>
    </row>
    <row r="148">
      <c r="A148" s="2" t="s">
        <v>589</v>
      </c>
      <c r="B148" s="2" t="s">
        <v>212</v>
      </c>
    </row>
    <row r="149">
      <c r="A149" s="2" t="s">
        <v>590</v>
      </c>
      <c r="B149" s="2" t="s">
        <v>212</v>
      </c>
    </row>
    <row r="150">
      <c r="A150" s="2" t="s">
        <v>591</v>
      </c>
      <c r="B150" s="2" t="s">
        <v>212</v>
      </c>
    </row>
    <row r="151">
      <c r="A151" s="2" t="s">
        <v>592</v>
      </c>
      <c r="B151" s="2" t="s">
        <v>212</v>
      </c>
    </row>
    <row r="152">
      <c r="A152" s="2" t="s">
        <v>230</v>
      </c>
      <c r="B152" s="2" t="s">
        <v>212</v>
      </c>
    </row>
    <row r="153">
      <c r="A153" s="2" t="s">
        <v>593</v>
      </c>
      <c r="B153" s="7" t="s">
        <v>212</v>
      </c>
    </row>
    <row r="154">
      <c r="A154" s="2" t="s">
        <v>594</v>
      </c>
      <c r="B154" s="2" t="s">
        <v>212</v>
      </c>
    </row>
    <row r="155">
      <c r="A155" s="2" t="s">
        <v>595</v>
      </c>
      <c r="B155" s="2" t="s">
        <v>212</v>
      </c>
    </row>
    <row r="156">
      <c r="A156" s="2" t="s">
        <v>231</v>
      </c>
      <c r="B156" s="2" t="s">
        <v>212</v>
      </c>
    </row>
    <row r="157">
      <c r="A157" s="2" t="s">
        <v>596</v>
      </c>
      <c r="B157" s="2" t="s">
        <v>212</v>
      </c>
    </row>
    <row r="158">
      <c r="A158" s="2" t="s">
        <v>597</v>
      </c>
      <c r="B158" s="2" t="s">
        <v>212</v>
      </c>
    </row>
    <row r="159">
      <c r="A159" s="2" t="s">
        <v>233</v>
      </c>
      <c r="B159" s="2" t="s">
        <v>212</v>
      </c>
    </row>
    <row r="160">
      <c r="A160" s="2" t="s">
        <v>234</v>
      </c>
      <c r="B160" s="2" t="s">
        <v>212</v>
      </c>
    </row>
    <row r="161">
      <c r="A161" s="2" t="s">
        <v>598</v>
      </c>
      <c r="B161" s="2" t="s">
        <v>212</v>
      </c>
    </row>
    <row r="162">
      <c r="A162" s="2" t="s">
        <v>599</v>
      </c>
      <c r="B162" s="2" t="s">
        <v>212</v>
      </c>
    </row>
    <row r="163">
      <c r="A163" s="2" t="s">
        <v>600</v>
      </c>
      <c r="B163" s="2" t="s">
        <v>212</v>
      </c>
    </row>
    <row r="164">
      <c r="A164" s="2" t="s">
        <v>454</v>
      </c>
      <c r="B164" s="2" t="s">
        <v>212</v>
      </c>
    </row>
    <row r="165">
      <c r="A165" s="2" t="s">
        <v>601</v>
      </c>
      <c r="B165" s="2" t="s">
        <v>212</v>
      </c>
    </row>
    <row r="166">
      <c r="A166" s="2" t="s">
        <v>602</v>
      </c>
      <c r="B166" s="2" t="s">
        <v>212</v>
      </c>
    </row>
    <row r="167">
      <c r="A167" s="2" t="s">
        <v>603</v>
      </c>
      <c r="B167" s="2" t="s">
        <v>212</v>
      </c>
    </row>
    <row r="168">
      <c r="A168" s="2" t="s">
        <v>235</v>
      </c>
      <c r="B168" s="2" t="s">
        <v>212</v>
      </c>
    </row>
    <row r="169">
      <c r="A169" s="2" t="s">
        <v>403</v>
      </c>
      <c r="B169" s="2" t="s">
        <v>212</v>
      </c>
    </row>
    <row r="170">
      <c r="A170" s="2" t="s">
        <v>604</v>
      </c>
      <c r="B170" s="2" t="s">
        <v>212</v>
      </c>
    </row>
    <row r="171">
      <c r="A171" s="2" t="s">
        <v>605</v>
      </c>
      <c r="B171" s="2" t="s">
        <v>212</v>
      </c>
    </row>
    <row r="172">
      <c r="A172" s="2" t="s">
        <v>606</v>
      </c>
      <c r="B172" s="2" t="s">
        <v>212</v>
      </c>
    </row>
    <row r="173">
      <c r="A173" s="2" t="s">
        <v>607</v>
      </c>
      <c r="B173" s="2" t="s">
        <v>212</v>
      </c>
    </row>
    <row r="174">
      <c r="A174" s="2" t="s">
        <v>236</v>
      </c>
      <c r="B174" s="2" t="s">
        <v>212</v>
      </c>
    </row>
    <row r="175">
      <c r="A175" s="2" t="s">
        <v>608</v>
      </c>
      <c r="B175" s="2" t="s">
        <v>212</v>
      </c>
    </row>
    <row r="176">
      <c r="A176" s="2" t="s">
        <v>609</v>
      </c>
      <c r="B176" s="2" t="s">
        <v>212</v>
      </c>
    </row>
    <row r="177">
      <c r="A177" s="2" t="s">
        <v>236</v>
      </c>
      <c r="B177" s="2" t="s">
        <v>212</v>
      </c>
    </row>
    <row r="178">
      <c r="A178" s="2" t="s">
        <v>610</v>
      </c>
      <c r="B178" s="2" t="s">
        <v>212</v>
      </c>
    </row>
    <row r="179">
      <c r="A179" s="2" t="s">
        <v>611</v>
      </c>
      <c r="B179" s="2" t="s">
        <v>212</v>
      </c>
    </row>
    <row r="180">
      <c r="A180" s="2" t="s">
        <v>612</v>
      </c>
      <c r="B180" s="2" t="s">
        <v>212</v>
      </c>
    </row>
    <row r="181">
      <c r="A181" s="2" t="s">
        <v>238</v>
      </c>
      <c r="B181" s="2" t="s">
        <v>212</v>
      </c>
    </row>
    <row r="182">
      <c r="A182" s="2" t="s">
        <v>613</v>
      </c>
      <c r="B182" s="2" t="s">
        <v>212</v>
      </c>
    </row>
    <row r="183">
      <c r="A183" s="2" t="s">
        <v>614</v>
      </c>
      <c r="B183" s="2" t="s">
        <v>212</v>
      </c>
    </row>
    <row r="184">
      <c r="A184" s="2" t="s">
        <v>241</v>
      </c>
      <c r="B184" s="2" t="s">
        <v>212</v>
      </c>
    </row>
    <row r="185">
      <c r="A185" s="2" t="s">
        <v>615</v>
      </c>
      <c r="B185" s="2" t="s">
        <v>212</v>
      </c>
    </row>
    <row r="186">
      <c r="A186" s="2" t="s">
        <v>616</v>
      </c>
      <c r="B186" s="2" t="s">
        <v>212</v>
      </c>
    </row>
    <row r="187">
      <c r="A187" s="2" t="s">
        <v>617</v>
      </c>
      <c r="B187" s="2" t="s">
        <v>212</v>
      </c>
    </row>
    <row r="188">
      <c r="A188" s="2" t="s">
        <v>618</v>
      </c>
      <c r="B188" s="2" t="s">
        <v>212</v>
      </c>
    </row>
    <row r="189">
      <c r="A189" s="2" t="s">
        <v>619</v>
      </c>
      <c r="B189" s="2" t="s">
        <v>212</v>
      </c>
    </row>
    <row r="190">
      <c r="A190" s="2" t="s">
        <v>620</v>
      </c>
      <c r="B190" s="2" t="s">
        <v>212</v>
      </c>
    </row>
    <row r="191">
      <c r="A191" s="2" t="s">
        <v>621</v>
      </c>
      <c r="B191" s="2" t="s">
        <v>212</v>
      </c>
    </row>
    <row r="192">
      <c r="A192" s="2" t="s">
        <v>622</v>
      </c>
      <c r="B192" s="2" t="s">
        <v>212</v>
      </c>
    </row>
    <row r="193">
      <c r="A193" s="2" t="s">
        <v>623</v>
      </c>
      <c r="B193" s="2" t="s">
        <v>212</v>
      </c>
    </row>
    <row r="194">
      <c r="A194" s="2" t="s">
        <v>624</v>
      </c>
      <c r="B194" s="2" t="s">
        <v>212</v>
      </c>
    </row>
    <row r="195">
      <c r="A195" s="2" t="s">
        <v>625</v>
      </c>
      <c r="B195" s="2" t="s">
        <v>212</v>
      </c>
    </row>
    <row r="196">
      <c r="A196" s="2" t="s">
        <v>626</v>
      </c>
      <c r="B196" s="2" t="s">
        <v>212</v>
      </c>
    </row>
    <row r="197">
      <c r="A197" s="2" t="s">
        <v>627</v>
      </c>
      <c r="B197" s="2" t="s">
        <v>212</v>
      </c>
    </row>
    <row r="198">
      <c r="A198" s="2" t="s">
        <v>628</v>
      </c>
      <c r="B198" s="2" t="s">
        <v>212</v>
      </c>
    </row>
    <row r="199">
      <c r="A199" s="2" t="s">
        <v>629</v>
      </c>
      <c r="B199" s="2" t="s">
        <v>212</v>
      </c>
    </row>
    <row r="200">
      <c r="A200" s="2" t="s">
        <v>630</v>
      </c>
      <c r="B200" s="2" t="s">
        <v>212</v>
      </c>
    </row>
    <row r="201">
      <c r="A201" s="2" t="s">
        <v>631</v>
      </c>
      <c r="B201" s="2" t="s">
        <v>212</v>
      </c>
    </row>
    <row r="202">
      <c r="A202" s="2" t="s">
        <v>318</v>
      </c>
      <c r="B202" s="2" t="s">
        <v>212</v>
      </c>
    </row>
    <row r="203">
      <c r="A203" s="2" t="s">
        <v>632</v>
      </c>
      <c r="B203" s="2" t="s">
        <v>212</v>
      </c>
    </row>
    <row r="204">
      <c r="A204" s="2" t="s">
        <v>633</v>
      </c>
      <c r="B204" s="2" t="s">
        <v>212</v>
      </c>
    </row>
    <row r="205">
      <c r="A205" s="2" t="s">
        <v>634</v>
      </c>
      <c r="B205" s="2" t="s">
        <v>212</v>
      </c>
    </row>
    <row r="206">
      <c r="A206" s="2" t="s">
        <v>635</v>
      </c>
      <c r="B206" s="7" t="s">
        <v>212</v>
      </c>
    </row>
    <row r="207">
      <c r="A207" s="2" t="s">
        <v>636</v>
      </c>
      <c r="B207" s="2" t="s">
        <v>212</v>
      </c>
    </row>
    <row r="208">
      <c r="A208" s="2" t="s">
        <v>637</v>
      </c>
      <c r="B208" s="2" t="s">
        <v>212</v>
      </c>
    </row>
    <row r="209">
      <c r="A209" s="2" t="s">
        <v>638</v>
      </c>
      <c r="B209" s="2" t="s">
        <v>212</v>
      </c>
    </row>
    <row r="210">
      <c r="A210" s="2" t="s">
        <v>639</v>
      </c>
      <c r="B210" s="2" t="s">
        <v>212</v>
      </c>
    </row>
    <row r="211">
      <c r="A211" s="2" t="s">
        <v>249</v>
      </c>
      <c r="B211" s="2" t="s">
        <v>212</v>
      </c>
    </row>
    <row r="212">
      <c r="A212" s="2" t="s">
        <v>640</v>
      </c>
      <c r="B212" s="2" t="s">
        <v>212</v>
      </c>
    </row>
    <row r="213">
      <c r="A213" s="2" t="s">
        <v>641</v>
      </c>
      <c r="B213" s="2" t="s">
        <v>212</v>
      </c>
    </row>
    <row r="214">
      <c r="A214" s="2" t="s">
        <v>642</v>
      </c>
      <c r="B214" s="2" t="s">
        <v>212</v>
      </c>
    </row>
    <row r="215">
      <c r="A215" s="2" t="s">
        <v>643</v>
      </c>
      <c r="B215" s="2" t="s">
        <v>212</v>
      </c>
    </row>
    <row r="216">
      <c r="A216" s="2" t="s">
        <v>644</v>
      </c>
      <c r="B216" s="2" t="s">
        <v>212</v>
      </c>
    </row>
    <row r="217">
      <c r="A217" s="2" t="s">
        <v>645</v>
      </c>
      <c r="B217" s="2" t="s">
        <v>212</v>
      </c>
    </row>
    <row r="218">
      <c r="A218" s="2" t="s">
        <v>646</v>
      </c>
      <c r="B218" s="2" t="s">
        <v>212</v>
      </c>
    </row>
    <row r="219">
      <c r="A219" s="2" t="s">
        <v>252</v>
      </c>
      <c r="B219" s="2" t="s">
        <v>212</v>
      </c>
    </row>
    <row r="220">
      <c r="A220" s="2" t="s">
        <v>647</v>
      </c>
      <c r="B220" s="2" t="s">
        <v>212</v>
      </c>
    </row>
    <row r="221">
      <c r="A221" s="2" t="s">
        <v>648</v>
      </c>
      <c r="B221" s="7" t="s">
        <v>212</v>
      </c>
    </row>
    <row r="222">
      <c r="A222" s="2" t="s">
        <v>649</v>
      </c>
      <c r="B222" s="7" t="s">
        <v>212</v>
      </c>
    </row>
    <row r="223">
      <c r="A223" s="2" t="s">
        <v>650</v>
      </c>
      <c r="B223" s="2" t="s">
        <v>212</v>
      </c>
    </row>
    <row r="224" ht="17.25" customHeight="1">
      <c r="A224" s="2" t="s">
        <v>651</v>
      </c>
      <c r="B224" s="2" t="s">
        <v>212</v>
      </c>
    </row>
    <row r="225">
      <c r="A225" s="2" t="s">
        <v>652</v>
      </c>
      <c r="B225" s="2" t="s">
        <v>212</v>
      </c>
    </row>
    <row r="226">
      <c r="A226" s="2" t="s">
        <v>653</v>
      </c>
      <c r="B226" s="2" t="s">
        <v>212</v>
      </c>
    </row>
    <row r="227">
      <c r="A227" s="6" t="s">
        <v>654</v>
      </c>
      <c r="B227" s="2" t="s">
        <v>212</v>
      </c>
    </row>
    <row r="228">
      <c r="A228" s="2" t="s">
        <v>655</v>
      </c>
      <c r="B228" s="2" t="s">
        <v>212</v>
      </c>
    </row>
    <row r="229">
      <c r="A229" s="2" t="s">
        <v>656</v>
      </c>
      <c r="B229" s="2" t="s">
        <v>212</v>
      </c>
    </row>
    <row r="230">
      <c r="A230" s="2" t="s">
        <v>657</v>
      </c>
      <c r="B230" s="2" t="s">
        <v>212</v>
      </c>
    </row>
    <row r="231">
      <c r="A231" s="2" t="s">
        <v>658</v>
      </c>
      <c r="B231" s="2" t="s">
        <v>212</v>
      </c>
    </row>
    <row r="232">
      <c r="A232" s="2" t="s">
        <v>262</v>
      </c>
      <c r="B232" s="2" t="s">
        <v>212</v>
      </c>
    </row>
    <row r="233">
      <c r="A233" s="2" t="s">
        <v>659</v>
      </c>
      <c r="B233" s="2" t="s">
        <v>212</v>
      </c>
    </row>
    <row r="234">
      <c r="A234" s="2" t="s">
        <v>660</v>
      </c>
      <c r="B234" s="2" t="s">
        <v>212</v>
      </c>
    </row>
    <row r="235">
      <c r="A235" s="2" t="s">
        <v>661</v>
      </c>
      <c r="B235" s="2" t="s">
        <v>212</v>
      </c>
    </row>
    <row r="236">
      <c r="A236" s="2" t="s">
        <v>662</v>
      </c>
      <c r="B236" s="2" t="s">
        <v>212</v>
      </c>
    </row>
    <row r="237">
      <c r="A237" s="2" t="s">
        <v>263</v>
      </c>
      <c r="B237" s="2" t="s">
        <v>212</v>
      </c>
    </row>
    <row r="238">
      <c r="A238" s="2" t="s">
        <v>663</v>
      </c>
      <c r="B238" s="2" t="s">
        <v>212</v>
      </c>
    </row>
    <row r="239">
      <c r="A239" s="2" t="s">
        <v>664</v>
      </c>
      <c r="B239" s="2" t="s">
        <v>212</v>
      </c>
    </row>
    <row r="240">
      <c r="A240" s="2" t="s">
        <v>665</v>
      </c>
      <c r="B240" s="2" t="s">
        <v>212</v>
      </c>
    </row>
    <row r="241">
      <c r="A241" s="2" t="s">
        <v>379</v>
      </c>
      <c r="B241" s="2" t="s">
        <v>212</v>
      </c>
    </row>
    <row r="242">
      <c r="A242" s="2" t="s">
        <v>666</v>
      </c>
      <c r="B242" s="2" t="s">
        <v>212</v>
      </c>
    </row>
    <row r="243">
      <c r="A243" s="2" t="s">
        <v>667</v>
      </c>
      <c r="B243" s="2" t="s">
        <v>212</v>
      </c>
    </row>
    <row r="244">
      <c r="A244" s="2" t="s">
        <v>668</v>
      </c>
      <c r="B244" s="2" t="s">
        <v>212</v>
      </c>
      <c r="D244" s="2" t="s">
        <v>493</v>
      </c>
    </row>
    <row r="245">
      <c r="A245" s="2" t="s">
        <v>669</v>
      </c>
      <c r="B245" s="7" t="s">
        <v>212</v>
      </c>
      <c r="D245" s="2" t="s">
        <v>391</v>
      </c>
    </row>
    <row r="246">
      <c r="A246" s="2" t="s">
        <v>670</v>
      </c>
      <c r="B246" s="2" t="s">
        <v>212</v>
      </c>
    </row>
    <row r="247">
      <c r="A247" s="2" t="s">
        <v>671</v>
      </c>
      <c r="B247" s="2" t="s">
        <v>212</v>
      </c>
    </row>
    <row r="248">
      <c r="A248" s="2" t="s">
        <v>672</v>
      </c>
      <c r="B248" s="2" t="s">
        <v>212</v>
      </c>
    </row>
    <row r="249">
      <c r="A249" s="2" t="s">
        <v>673</v>
      </c>
      <c r="B249" s="2" t="s">
        <v>212</v>
      </c>
    </row>
    <row r="250">
      <c r="A250" s="2" t="s">
        <v>674</v>
      </c>
      <c r="B250" s="2" t="s">
        <v>212</v>
      </c>
    </row>
    <row r="251">
      <c r="A251" s="2" t="s">
        <v>675</v>
      </c>
      <c r="B251" s="2" t="s">
        <v>212</v>
      </c>
    </row>
    <row r="252">
      <c r="A252" s="2" t="s">
        <v>676</v>
      </c>
      <c r="B252" s="2" t="s">
        <v>212</v>
      </c>
    </row>
    <row r="253">
      <c r="A253" s="2" t="s">
        <v>677</v>
      </c>
      <c r="B253" s="2" t="s">
        <v>212</v>
      </c>
    </row>
    <row r="254">
      <c r="A254" s="2" t="s">
        <v>678</v>
      </c>
      <c r="B254" s="2" t="s">
        <v>212</v>
      </c>
    </row>
    <row r="255">
      <c r="A255" s="2" t="s">
        <v>679</v>
      </c>
      <c r="B255" s="2" t="s">
        <v>212</v>
      </c>
    </row>
    <row r="256">
      <c r="A256" s="2" t="s">
        <v>680</v>
      </c>
      <c r="B256" s="2" t="s">
        <v>212</v>
      </c>
    </row>
    <row r="257">
      <c r="A257" s="2" t="s">
        <v>681</v>
      </c>
      <c r="B257" s="2" t="s">
        <v>212</v>
      </c>
    </row>
    <row r="258">
      <c r="A258" s="2" t="s">
        <v>682</v>
      </c>
      <c r="B258" s="2" t="s">
        <v>212</v>
      </c>
    </row>
    <row r="259">
      <c r="A259" s="2" t="s">
        <v>683</v>
      </c>
      <c r="B259" s="2" t="s">
        <v>212</v>
      </c>
    </row>
    <row r="260">
      <c r="A260" s="2" t="s">
        <v>684</v>
      </c>
      <c r="B260" s="2" t="s">
        <v>212</v>
      </c>
    </row>
    <row r="261">
      <c r="A261" s="2" t="s">
        <v>685</v>
      </c>
      <c r="B261" s="2" t="s">
        <v>212</v>
      </c>
    </row>
    <row r="262">
      <c r="A262" s="2" t="s">
        <v>686</v>
      </c>
      <c r="B262" s="2" t="s">
        <v>212</v>
      </c>
    </row>
    <row r="263">
      <c r="A263" s="2" t="s">
        <v>687</v>
      </c>
      <c r="B263" s="2" t="s">
        <v>212</v>
      </c>
    </row>
    <row r="264">
      <c r="A264" s="2" t="s">
        <v>429</v>
      </c>
      <c r="B264" s="2" t="s">
        <v>212</v>
      </c>
    </row>
    <row r="265">
      <c r="A265" s="2" t="s">
        <v>688</v>
      </c>
      <c r="B265" s="2" t="s">
        <v>212</v>
      </c>
    </row>
    <row r="266">
      <c r="A266" s="2" t="s">
        <v>689</v>
      </c>
      <c r="B266" s="2" t="s">
        <v>212</v>
      </c>
    </row>
    <row r="267">
      <c r="A267" s="2" t="s">
        <v>690</v>
      </c>
      <c r="B267" s="2" t="s">
        <v>212</v>
      </c>
    </row>
    <row r="268">
      <c r="A268" s="2" t="s">
        <v>691</v>
      </c>
      <c r="B268" s="2" t="s">
        <v>212</v>
      </c>
    </row>
    <row r="269">
      <c r="A269" s="2" t="s">
        <v>692</v>
      </c>
      <c r="B269" s="2" t="s">
        <v>212</v>
      </c>
    </row>
    <row r="270">
      <c r="A270" s="2" t="s">
        <v>273</v>
      </c>
      <c r="B270" s="2" t="s">
        <v>212</v>
      </c>
    </row>
    <row r="271">
      <c r="A271" s="2" t="s">
        <v>693</v>
      </c>
      <c r="B271" s="2" t="s">
        <v>212</v>
      </c>
    </row>
    <row r="272">
      <c r="A272" s="2" t="s">
        <v>694</v>
      </c>
      <c r="B272" s="2" t="s">
        <v>212</v>
      </c>
    </row>
    <row r="273">
      <c r="A273" s="2" t="s">
        <v>695</v>
      </c>
      <c r="B273" s="2" t="s">
        <v>212</v>
      </c>
    </row>
    <row r="274">
      <c r="A274" s="2" t="s">
        <v>696</v>
      </c>
      <c r="B274" s="2" t="s">
        <v>212</v>
      </c>
    </row>
    <row r="275">
      <c r="A275" s="2" t="s">
        <v>276</v>
      </c>
      <c r="B275" s="2" t="s">
        <v>212</v>
      </c>
    </row>
    <row r="276">
      <c r="A276" s="2" t="s">
        <v>697</v>
      </c>
      <c r="B276" s="2" t="s">
        <v>212</v>
      </c>
    </row>
    <row r="277">
      <c r="A277" s="2" t="s">
        <v>698</v>
      </c>
      <c r="B277" s="2" t="s">
        <v>212</v>
      </c>
    </row>
    <row r="278">
      <c r="A278" s="2" t="s">
        <v>699</v>
      </c>
      <c r="B278" s="2" t="s">
        <v>212</v>
      </c>
    </row>
    <row r="279">
      <c r="A279" s="2" t="s">
        <v>700</v>
      </c>
      <c r="B279" s="2" t="s">
        <v>212</v>
      </c>
    </row>
    <row r="280">
      <c r="A280" s="2" t="s">
        <v>701</v>
      </c>
      <c r="B280" s="2" t="s">
        <v>212</v>
      </c>
    </row>
    <row r="281">
      <c r="A281" s="2" t="s">
        <v>702</v>
      </c>
      <c r="B281" s="7" t="s">
        <v>212</v>
      </c>
    </row>
    <row r="282">
      <c r="A282" s="2" t="s">
        <v>703</v>
      </c>
      <c r="B282" s="2" t="s">
        <v>212</v>
      </c>
    </row>
    <row r="283">
      <c r="A283" s="2" t="s">
        <v>704</v>
      </c>
      <c r="B283" s="2" t="s">
        <v>212</v>
      </c>
    </row>
    <row r="284">
      <c r="A284" s="2" t="s">
        <v>705</v>
      </c>
      <c r="B284" s="2" t="s">
        <v>212</v>
      </c>
    </row>
    <row r="285">
      <c r="A285" s="2" t="s">
        <v>706</v>
      </c>
      <c r="B285" s="2" t="s">
        <v>212</v>
      </c>
    </row>
    <row r="286">
      <c r="A286" s="2" t="s">
        <v>414</v>
      </c>
      <c r="B286" s="2" t="s">
        <v>212</v>
      </c>
    </row>
    <row r="287">
      <c r="A287" s="2" t="s">
        <v>707</v>
      </c>
      <c r="B287" s="2" t="s">
        <v>212</v>
      </c>
    </row>
    <row r="288">
      <c r="A288" s="2" t="s">
        <v>708</v>
      </c>
      <c r="B288" s="2" t="s">
        <v>212</v>
      </c>
    </row>
    <row r="289">
      <c r="A289" s="2" t="s">
        <v>709</v>
      </c>
      <c r="B289" s="2" t="s">
        <v>212</v>
      </c>
    </row>
    <row r="290">
      <c r="A290" s="2" t="s">
        <v>710</v>
      </c>
      <c r="B290" s="2" t="s">
        <v>212</v>
      </c>
    </row>
    <row r="291">
      <c r="A291" s="2" t="s">
        <v>711</v>
      </c>
      <c r="B291" s="2" t="s">
        <v>212</v>
      </c>
    </row>
    <row r="292">
      <c r="A292" s="2" t="s">
        <v>712</v>
      </c>
      <c r="B292" s="2" t="s">
        <v>212</v>
      </c>
    </row>
    <row r="293">
      <c r="A293" s="2" t="s">
        <v>713</v>
      </c>
      <c r="B293" s="2" t="s">
        <v>212</v>
      </c>
    </row>
    <row r="294">
      <c r="A294" s="2" t="s">
        <v>714</v>
      </c>
      <c r="B294" s="2" t="s">
        <v>212</v>
      </c>
    </row>
    <row r="295">
      <c r="A295" s="2" t="s">
        <v>715</v>
      </c>
      <c r="B295" s="2" t="s">
        <v>212</v>
      </c>
    </row>
    <row r="296">
      <c r="A296" s="2" t="s">
        <v>714</v>
      </c>
      <c r="B296" s="2" t="s">
        <v>212</v>
      </c>
    </row>
    <row r="297">
      <c r="A297" s="2" t="s">
        <v>716</v>
      </c>
      <c r="B297" s="2" t="s">
        <v>212</v>
      </c>
    </row>
    <row r="298">
      <c r="A298" s="2" t="s">
        <v>717</v>
      </c>
      <c r="B298" s="2" t="s">
        <v>212</v>
      </c>
    </row>
    <row r="299">
      <c r="A299" s="2" t="s">
        <v>718</v>
      </c>
      <c r="B299" s="2" t="s">
        <v>212</v>
      </c>
    </row>
    <row r="300">
      <c r="A300" s="2" t="s">
        <v>719</v>
      </c>
      <c r="B300" s="2" t="s">
        <v>212</v>
      </c>
    </row>
    <row r="301">
      <c r="A301" s="2" t="s">
        <v>720</v>
      </c>
      <c r="B301" s="2" t="s">
        <v>212</v>
      </c>
    </row>
    <row r="302">
      <c r="A302" s="2" t="s">
        <v>721</v>
      </c>
      <c r="B302" s="2" t="s">
        <v>212</v>
      </c>
    </row>
    <row r="303">
      <c r="A303" s="2" t="s">
        <v>722</v>
      </c>
      <c r="B303" s="2" t="s">
        <v>212</v>
      </c>
    </row>
    <row r="304">
      <c r="A304" s="2" t="s">
        <v>723</v>
      </c>
      <c r="B304" s="2" t="s">
        <v>212</v>
      </c>
    </row>
    <row r="305">
      <c r="A305" s="2" t="s">
        <v>724</v>
      </c>
      <c r="B305" s="2" t="s">
        <v>212</v>
      </c>
    </row>
    <row r="306">
      <c r="A306" s="2" t="s">
        <v>725</v>
      </c>
      <c r="B306" s="2" t="s">
        <v>212</v>
      </c>
    </row>
    <row r="307">
      <c r="A307" s="2" t="s">
        <v>726</v>
      </c>
      <c r="B307" s="2" t="s">
        <v>212</v>
      </c>
    </row>
    <row r="308">
      <c r="A308" s="2" t="s">
        <v>727</v>
      </c>
      <c r="B308" s="2" t="s">
        <v>212</v>
      </c>
    </row>
    <row r="309">
      <c r="A309" s="2" t="s">
        <v>728</v>
      </c>
      <c r="B309" s="2" t="s">
        <v>212</v>
      </c>
    </row>
    <row r="310">
      <c r="A310" s="2" t="s">
        <v>729</v>
      </c>
      <c r="B310" s="2" t="s">
        <v>212</v>
      </c>
    </row>
    <row r="311">
      <c r="A311" s="2" t="s">
        <v>730</v>
      </c>
      <c r="B311" s="2" t="s">
        <v>212</v>
      </c>
    </row>
    <row r="312">
      <c r="A312" s="2" t="s">
        <v>731</v>
      </c>
      <c r="B312" s="2" t="s">
        <v>212</v>
      </c>
    </row>
    <row r="313">
      <c r="A313" s="2" t="s">
        <v>423</v>
      </c>
      <c r="B313" s="2" t="s">
        <v>212</v>
      </c>
    </row>
    <row r="314">
      <c r="A314" s="2" t="s">
        <v>732</v>
      </c>
      <c r="B314" s="2" t="s">
        <v>212</v>
      </c>
    </row>
    <row r="315">
      <c r="A315" s="2" t="s">
        <v>733</v>
      </c>
      <c r="B315" s="2" t="s">
        <v>212</v>
      </c>
    </row>
    <row r="316">
      <c r="A316" s="2" t="s">
        <v>734</v>
      </c>
      <c r="B316" s="2" t="s">
        <v>212</v>
      </c>
    </row>
    <row r="317">
      <c r="A317" s="2" t="s">
        <v>735</v>
      </c>
      <c r="B317" s="2" t="s">
        <v>212</v>
      </c>
    </row>
    <row r="318">
      <c r="A318" s="2" t="s">
        <v>736</v>
      </c>
      <c r="B318" s="2" t="s">
        <v>212</v>
      </c>
    </row>
    <row r="319">
      <c r="A319" s="2" t="s">
        <v>737</v>
      </c>
      <c r="B319" s="2" t="s">
        <v>212</v>
      </c>
    </row>
    <row r="320">
      <c r="A320" s="2" t="s">
        <v>738</v>
      </c>
      <c r="B320" s="2" t="s">
        <v>212</v>
      </c>
    </row>
    <row r="321">
      <c r="A321" s="2" t="s">
        <v>739</v>
      </c>
      <c r="B321" s="2" t="s">
        <v>212</v>
      </c>
    </row>
    <row r="322">
      <c r="A322" s="2" t="s">
        <v>740</v>
      </c>
      <c r="B322" s="2" t="s">
        <v>212</v>
      </c>
    </row>
    <row r="323">
      <c r="A323" s="2" t="s">
        <v>741</v>
      </c>
      <c r="B323" s="2" t="s">
        <v>212</v>
      </c>
    </row>
    <row r="324">
      <c r="A324" s="2" t="s">
        <v>742</v>
      </c>
      <c r="B324" s="2" t="s">
        <v>212</v>
      </c>
    </row>
    <row r="325">
      <c r="A325" s="2" t="s">
        <v>743</v>
      </c>
      <c r="B325" s="2" t="s">
        <v>212</v>
      </c>
    </row>
    <row r="326">
      <c r="A326" s="2" t="s">
        <v>744</v>
      </c>
      <c r="B326" s="2" t="s">
        <v>212</v>
      </c>
    </row>
    <row r="327">
      <c r="A327" s="2" t="s">
        <v>745</v>
      </c>
      <c r="B327" s="2" t="s">
        <v>212</v>
      </c>
    </row>
    <row r="328">
      <c r="A328" s="2" t="s">
        <v>746</v>
      </c>
      <c r="B328" s="2" t="s">
        <v>212</v>
      </c>
    </row>
    <row r="329">
      <c r="A329" s="2" t="s">
        <v>747</v>
      </c>
      <c r="B329" s="2" t="s">
        <v>212</v>
      </c>
    </row>
    <row r="330">
      <c r="A330" s="2" t="s">
        <v>748</v>
      </c>
      <c r="B330" s="2" t="s">
        <v>212</v>
      </c>
    </row>
    <row r="331">
      <c r="A331" s="2" t="s">
        <v>749</v>
      </c>
      <c r="B331" s="2" t="s">
        <v>212</v>
      </c>
    </row>
    <row r="332">
      <c r="A332" s="2" t="s">
        <v>750</v>
      </c>
      <c r="B332" s="2" t="s">
        <v>212</v>
      </c>
    </row>
    <row r="333">
      <c r="A333" s="2" t="s">
        <v>751</v>
      </c>
      <c r="B333" s="2" t="s">
        <v>212</v>
      </c>
    </row>
    <row r="334">
      <c r="A334" s="2" t="s">
        <v>752</v>
      </c>
      <c r="B334" s="2" t="s">
        <v>212</v>
      </c>
    </row>
    <row r="335">
      <c r="A335" s="2" t="s">
        <v>753</v>
      </c>
      <c r="B335" s="2" t="s">
        <v>212</v>
      </c>
    </row>
    <row r="336">
      <c r="A336" s="2" t="s">
        <v>467</v>
      </c>
      <c r="B336" s="2" t="s">
        <v>212</v>
      </c>
    </row>
    <row r="337">
      <c r="A337" s="2" t="s">
        <v>754</v>
      </c>
      <c r="B337" s="2" t="s">
        <v>212</v>
      </c>
    </row>
    <row r="338">
      <c r="A338" s="2" t="s">
        <v>755</v>
      </c>
      <c r="B338" s="2" t="s">
        <v>212</v>
      </c>
    </row>
    <row r="339">
      <c r="A339" s="2" t="s">
        <v>756</v>
      </c>
      <c r="B339" s="2" t="s">
        <v>212</v>
      </c>
    </row>
    <row r="340">
      <c r="A340" s="2" t="s">
        <v>757</v>
      </c>
      <c r="B340" s="2" t="s">
        <v>212</v>
      </c>
    </row>
    <row r="341">
      <c r="A341" s="2" t="s">
        <v>758</v>
      </c>
      <c r="B341" s="2" t="s">
        <v>212</v>
      </c>
    </row>
    <row r="342">
      <c r="A342" s="2" t="s">
        <v>759</v>
      </c>
      <c r="B342" s="2" t="s">
        <v>212</v>
      </c>
    </row>
    <row r="343">
      <c r="A343" s="2" t="s">
        <v>760</v>
      </c>
      <c r="B343" s="2" t="s">
        <v>212</v>
      </c>
    </row>
    <row r="344">
      <c r="A344" s="2" t="s">
        <v>761</v>
      </c>
      <c r="B344" s="2" t="s">
        <v>212</v>
      </c>
    </row>
    <row r="345">
      <c r="A345" s="2" t="s">
        <v>762</v>
      </c>
      <c r="B345" s="2" t="s">
        <v>212</v>
      </c>
    </row>
    <row r="346">
      <c r="A346" s="2" t="s">
        <v>763</v>
      </c>
      <c r="B346" s="2" t="s">
        <v>212</v>
      </c>
    </row>
    <row r="347">
      <c r="A347" s="2" t="s">
        <v>764</v>
      </c>
      <c r="B347" s="2" t="s">
        <v>212</v>
      </c>
    </row>
    <row r="348">
      <c r="A348" s="2" t="s">
        <v>765</v>
      </c>
      <c r="B348" s="2" t="s">
        <v>212</v>
      </c>
    </row>
    <row r="349">
      <c r="A349" s="2" t="s">
        <v>766</v>
      </c>
      <c r="B349" s="2" t="s">
        <v>212</v>
      </c>
    </row>
    <row r="350">
      <c r="A350" s="2" t="s">
        <v>767</v>
      </c>
      <c r="B350" s="2" t="s">
        <v>212</v>
      </c>
    </row>
    <row r="351">
      <c r="A351" s="2" t="s">
        <v>768</v>
      </c>
      <c r="B351" s="2" t="s">
        <v>212</v>
      </c>
    </row>
    <row r="352">
      <c r="A352" s="2" t="s">
        <v>769</v>
      </c>
      <c r="B352" s="2" t="s">
        <v>212</v>
      </c>
    </row>
    <row r="353">
      <c r="A353" s="2" t="s">
        <v>98</v>
      </c>
      <c r="B353" s="2" t="s">
        <v>212</v>
      </c>
    </row>
    <row r="354">
      <c r="A354" s="2" t="s">
        <v>287</v>
      </c>
      <c r="B354" s="2" t="s">
        <v>212</v>
      </c>
    </row>
    <row r="355">
      <c r="A355" s="2" t="s">
        <v>770</v>
      </c>
      <c r="B355" s="2" t="s">
        <v>212</v>
      </c>
    </row>
    <row r="356">
      <c r="A356" s="2" t="s">
        <v>771</v>
      </c>
      <c r="B356" s="2" t="s">
        <v>212</v>
      </c>
    </row>
    <row r="357">
      <c r="A357" s="2" t="s">
        <v>772</v>
      </c>
      <c r="B357" s="2" t="s">
        <v>212</v>
      </c>
    </row>
    <row r="358">
      <c r="A358" s="2" t="s">
        <v>773</v>
      </c>
      <c r="B358" s="2" t="s">
        <v>212</v>
      </c>
    </row>
    <row r="359">
      <c r="A359" s="2" t="s">
        <v>774</v>
      </c>
      <c r="B359" s="2" t="s">
        <v>212</v>
      </c>
    </row>
    <row r="360">
      <c r="A360" s="2" t="s">
        <v>775</v>
      </c>
      <c r="B360" s="2" t="s">
        <v>212</v>
      </c>
    </row>
    <row r="361">
      <c r="A361" s="2" t="s">
        <v>455</v>
      </c>
      <c r="B361" s="2" t="s">
        <v>212</v>
      </c>
    </row>
    <row r="362">
      <c r="A362" s="2" t="s">
        <v>776</v>
      </c>
      <c r="B362" s="2" t="s">
        <v>212</v>
      </c>
    </row>
    <row r="363">
      <c r="A363" s="2" t="s">
        <v>777</v>
      </c>
      <c r="B363" s="2" t="s">
        <v>212</v>
      </c>
    </row>
    <row r="364">
      <c r="A364" s="2" t="s">
        <v>778</v>
      </c>
      <c r="B364" s="2" t="s">
        <v>212</v>
      </c>
    </row>
    <row r="365">
      <c r="A365" s="2" t="s">
        <v>288</v>
      </c>
      <c r="B365" s="2" t="s">
        <v>212</v>
      </c>
    </row>
    <row r="366">
      <c r="A366" s="2" t="s">
        <v>779</v>
      </c>
      <c r="B366" s="2" t="s">
        <v>212</v>
      </c>
    </row>
    <row r="367">
      <c r="A367" s="2" t="s">
        <v>780</v>
      </c>
      <c r="B367" s="7" t="s">
        <v>212</v>
      </c>
    </row>
    <row r="368">
      <c r="A368" s="2" t="s">
        <v>781</v>
      </c>
      <c r="B368" s="2" t="s">
        <v>212</v>
      </c>
    </row>
    <row r="369">
      <c r="A369" s="2" t="s">
        <v>782</v>
      </c>
      <c r="B369" s="2" t="s">
        <v>212</v>
      </c>
    </row>
    <row r="370">
      <c r="A370" s="2" t="s">
        <v>783</v>
      </c>
      <c r="B370" s="2" t="s">
        <v>212</v>
      </c>
    </row>
    <row r="371">
      <c r="A371" s="2" t="s">
        <v>784</v>
      </c>
      <c r="B371" s="2" t="s">
        <v>212</v>
      </c>
    </row>
    <row r="372">
      <c r="A372" s="2" t="s">
        <v>785</v>
      </c>
      <c r="B372" s="2" t="s">
        <v>212</v>
      </c>
    </row>
    <row r="373">
      <c r="A373" s="2" t="s">
        <v>786</v>
      </c>
      <c r="B373" s="2" t="s">
        <v>212</v>
      </c>
    </row>
    <row r="374">
      <c r="A374" s="2" t="s">
        <v>787</v>
      </c>
      <c r="B374" s="2" t="s">
        <v>212</v>
      </c>
    </row>
    <row r="375">
      <c r="A375" s="2" t="s">
        <v>788</v>
      </c>
      <c r="B375" s="2" t="s">
        <v>212</v>
      </c>
    </row>
    <row r="376">
      <c r="A376" s="2" t="s">
        <v>789</v>
      </c>
      <c r="B376" s="2" t="s">
        <v>212</v>
      </c>
    </row>
    <row r="377">
      <c r="A377" s="2" t="s">
        <v>290</v>
      </c>
      <c r="B377" s="2" t="s">
        <v>212</v>
      </c>
    </row>
    <row r="378">
      <c r="A378" s="2" t="s">
        <v>291</v>
      </c>
      <c r="B378" s="2" t="s">
        <v>212</v>
      </c>
    </row>
    <row r="379">
      <c r="A379" s="2" t="s">
        <v>790</v>
      </c>
      <c r="B379" s="2" t="s">
        <v>212</v>
      </c>
    </row>
    <row r="380">
      <c r="A380" s="2" t="s">
        <v>791</v>
      </c>
      <c r="B380" s="2" t="s">
        <v>212</v>
      </c>
    </row>
    <row r="381">
      <c r="A381" s="2" t="s">
        <v>792</v>
      </c>
      <c r="B381" s="7" t="s">
        <v>212</v>
      </c>
    </row>
    <row r="382">
      <c r="A382" s="2" t="s">
        <v>793</v>
      </c>
      <c r="B382" s="2" t="s">
        <v>212</v>
      </c>
    </row>
    <row r="383">
      <c r="A383" s="2" t="s">
        <v>794</v>
      </c>
      <c r="B383" s="2" t="s">
        <v>212</v>
      </c>
    </row>
    <row r="384">
      <c r="A384" s="2" t="s">
        <v>795</v>
      </c>
      <c r="B384" s="2" t="s">
        <v>212</v>
      </c>
    </row>
    <row r="385">
      <c r="A385" s="2" t="s">
        <v>796</v>
      </c>
      <c r="B385" s="2" t="s">
        <v>212</v>
      </c>
    </row>
    <row r="386">
      <c r="A386" s="2" t="s">
        <v>797</v>
      </c>
      <c r="B386" s="2" t="s">
        <v>212</v>
      </c>
    </row>
    <row r="387">
      <c r="A387" s="2" t="s">
        <v>798</v>
      </c>
      <c r="B387" s="2" t="s">
        <v>212</v>
      </c>
    </row>
    <row r="388">
      <c r="A388" s="2" t="s">
        <v>799</v>
      </c>
      <c r="B388" s="2" t="s">
        <v>212</v>
      </c>
    </row>
    <row r="389">
      <c r="A389" s="2" t="s">
        <v>798</v>
      </c>
      <c r="B389" s="2" t="s">
        <v>212</v>
      </c>
    </row>
    <row r="390">
      <c r="A390" s="2" t="s">
        <v>799</v>
      </c>
      <c r="B390" s="2" t="s">
        <v>212</v>
      </c>
    </row>
    <row r="391">
      <c r="A391" s="2" t="s">
        <v>800</v>
      </c>
      <c r="B391" s="2" t="s">
        <v>212</v>
      </c>
    </row>
    <row r="392">
      <c r="A392" s="2" t="s">
        <v>801</v>
      </c>
      <c r="B392" s="2" t="s">
        <v>212</v>
      </c>
    </row>
    <row r="393">
      <c r="A393" s="2" t="s">
        <v>802</v>
      </c>
      <c r="B393" s="2" t="s">
        <v>212</v>
      </c>
    </row>
    <row r="394">
      <c r="A394" s="2" t="s">
        <v>803</v>
      </c>
      <c r="B394" s="2" t="s">
        <v>212</v>
      </c>
    </row>
    <row r="395">
      <c r="A395" s="2" t="s">
        <v>804</v>
      </c>
      <c r="B395" s="7" t="s">
        <v>212</v>
      </c>
    </row>
    <row r="396">
      <c r="A396" s="2" t="s">
        <v>805</v>
      </c>
      <c r="B396" s="2" t="s">
        <v>212</v>
      </c>
    </row>
    <row r="397">
      <c r="A397" s="2" t="s">
        <v>806</v>
      </c>
      <c r="B397" s="7" t="s">
        <v>212</v>
      </c>
    </row>
    <row r="398">
      <c r="A398" s="2" t="s">
        <v>807</v>
      </c>
      <c r="B398" s="2" t="s">
        <v>212</v>
      </c>
    </row>
    <row r="399">
      <c r="A399" s="2" t="s">
        <v>808</v>
      </c>
      <c r="B399" s="2" t="s">
        <v>212</v>
      </c>
    </row>
    <row r="400">
      <c r="A400" s="2" t="s">
        <v>809</v>
      </c>
      <c r="B400" s="2" t="s">
        <v>212</v>
      </c>
    </row>
    <row r="401">
      <c r="A401" s="2" t="s">
        <v>810</v>
      </c>
      <c r="B401" s="2" t="s">
        <v>212</v>
      </c>
    </row>
    <row r="402">
      <c r="A402" s="2" t="s">
        <v>811</v>
      </c>
      <c r="B402" s="7" t="s">
        <v>212</v>
      </c>
    </row>
    <row r="403">
      <c r="A403" s="2" t="s">
        <v>812</v>
      </c>
      <c r="B403" s="2" t="s">
        <v>212</v>
      </c>
    </row>
    <row r="404">
      <c r="A404" s="2" t="s">
        <v>813</v>
      </c>
      <c r="B404" s="2" t="s">
        <v>212</v>
      </c>
    </row>
    <row r="405">
      <c r="A405" s="2" t="s">
        <v>814</v>
      </c>
      <c r="B405" s="2" t="s">
        <v>212</v>
      </c>
    </row>
    <row r="406">
      <c r="A406" s="2" t="s">
        <v>815</v>
      </c>
      <c r="B406" s="2" t="s">
        <v>212</v>
      </c>
    </row>
    <row r="407">
      <c r="A407" s="2" t="s">
        <v>816</v>
      </c>
      <c r="B407" s="2" t="s">
        <v>212</v>
      </c>
    </row>
    <row r="408">
      <c r="A408" s="2" t="s">
        <v>817</v>
      </c>
      <c r="B408" s="7" t="s">
        <v>212</v>
      </c>
    </row>
    <row r="409">
      <c r="A409" s="2" t="s">
        <v>456</v>
      </c>
      <c r="B409" s="2" t="s">
        <v>212</v>
      </c>
    </row>
    <row r="410">
      <c r="A410" s="2" t="s">
        <v>818</v>
      </c>
      <c r="B410" s="2" t="s">
        <v>212</v>
      </c>
    </row>
    <row r="411">
      <c r="A411" s="2" t="s">
        <v>819</v>
      </c>
      <c r="B411" s="2" t="s">
        <v>212</v>
      </c>
    </row>
    <row r="412">
      <c r="A412" s="2" t="s">
        <v>295</v>
      </c>
      <c r="B412" s="2" t="s">
        <v>212</v>
      </c>
    </row>
    <row r="413">
      <c r="A413" s="2" t="s">
        <v>820</v>
      </c>
      <c r="B413" s="2" t="s">
        <v>212</v>
      </c>
    </row>
    <row r="414">
      <c r="A414" s="2" t="s">
        <v>821</v>
      </c>
      <c r="B414" s="2" t="s">
        <v>212</v>
      </c>
    </row>
    <row r="415">
      <c r="A415" s="2" t="s">
        <v>822</v>
      </c>
      <c r="B415" s="2" t="s">
        <v>212</v>
      </c>
    </row>
    <row r="416">
      <c r="A416" s="2" t="s">
        <v>298</v>
      </c>
      <c r="B416" s="7" t="s">
        <v>212</v>
      </c>
    </row>
    <row r="417">
      <c r="A417" s="2" t="s">
        <v>823</v>
      </c>
      <c r="B417" s="2" t="s">
        <v>212</v>
      </c>
    </row>
    <row r="418">
      <c r="A418" s="2" t="s">
        <v>824</v>
      </c>
      <c r="B418" s="2" t="s">
        <v>212</v>
      </c>
    </row>
    <row r="419">
      <c r="A419" s="2" t="s">
        <v>825</v>
      </c>
      <c r="B419" s="2" t="s">
        <v>212</v>
      </c>
    </row>
    <row r="420">
      <c r="A420" s="2" t="s">
        <v>299</v>
      </c>
      <c r="B420" s="2" t="s">
        <v>212</v>
      </c>
    </row>
    <row r="421">
      <c r="A421" s="2" t="s">
        <v>826</v>
      </c>
      <c r="B421" s="2" t="s">
        <v>212</v>
      </c>
    </row>
    <row r="422">
      <c r="A422" s="2" t="s">
        <v>827</v>
      </c>
      <c r="B422" s="2" t="s">
        <v>212</v>
      </c>
    </row>
    <row r="423">
      <c r="A423" s="2" t="s">
        <v>828</v>
      </c>
      <c r="B423" s="2" t="s">
        <v>212</v>
      </c>
    </row>
    <row r="424">
      <c r="A424" s="2" t="s">
        <v>829</v>
      </c>
      <c r="B424" s="2" t="s">
        <v>212</v>
      </c>
    </row>
    <row r="425">
      <c r="A425" s="2" t="s">
        <v>830</v>
      </c>
      <c r="B425" s="2" t="s">
        <v>212</v>
      </c>
    </row>
    <row r="426">
      <c r="A426" s="2" t="s">
        <v>831</v>
      </c>
      <c r="B426" s="2" t="s">
        <v>212</v>
      </c>
    </row>
    <row r="427">
      <c r="A427" s="2" t="s">
        <v>832</v>
      </c>
      <c r="B427" s="2" t="s">
        <v>212</v>
      </c>
    </row>
    <row r="428">
      <c r="A428" s="2" t="s">
        <v>833</v>
      </c>
      <c r="B428" s="2" t="s">
        <v>212</v>
      </c>
    </row>
    <row r="429">
      <c r="A429" s="2" t="s">
        <v>834</v>
      </c>
      <c r="B429" s="2" t="s">
        <v>212</v>
      </c>
    </row>
    <row r="430">
      <c r="A430" s="2" t="s">
        <v>835</v>
      </c>
      <c r="B430" s="2" t="s">
        <v>212</v>
      </c>
    </row>
    <row r="431">
      <c r="A431" s="2" t="s">
        <v>836</v>
      </c>
      <c r="B431" s="2" t="s">
        <v>212</v>
      </c>
    </row>
    <row r="432">
      <c r="A432" s="2" t="s">
        <v>837</v>
      </c>
      <c r="B432" s="7" t="s">
        <v>212</v>
      </c>
    </row>
    <row r="433">
      <c r="A433" s="2" t="s">
        <v>838</v>
      </c>
      <c r="B433" s="2" t="s">
        <v>212</v>
      </c>
    </row>
    <row r="434">
      <c r="A434" s="2" t="s">
        <v>839</v>
      </c>
      <c r="B434" s="2" t="s">
        <v>212</v>
      </c>
    </row>
    <row r="435">
      <c r="A435" s="2" t="s">
        <v>840</v>
      </c>
      <c r="B435" s="2" t="s">
        <v>212</v>
      </c>
    </row>
    <row r="436">
      <c r="A436" s="2" t="s">
        <v>841</v>
      </c>
      <c r="B436" s="2" t="s">
        <v>212</v>
      </c>
    </row>
    <row r="437">
      <c r="A437" s="2" t="s">
        <v>842</v>
      </c>
      <c r="B437" s="2" t="s">
        <v>212</v>
      </c>
    </row>
    <row r="438">
      <c r="A438" s="2" t="s">
        <v>843</v>
      </c>
      <c r="B438" s="2" t="s">
        <v>212</v>
      </c>
    </row>
    <row r="439">
      <c r="A439" s="2" t="s">
        <v>844</v>
      </c>
      <c r="B439" s="2" t="s">
        <v>212</v>
      </c>
    </row>
    <row r="440">
      <c r="A440" s="2" t="s">
        <v>845</v>
      </c>
      <c r="B440" s="2" t="s">
        <v>212</v>
      </c>
    </row>
    <row r="441">
      <c r="A441" s="2" t="s">
        <v>846</v>
      </c>
      <c r="B441" s="2" t="s">
        <v>212</v>
      </c>
    </row>
    <row r="442">
      <c r="A442" s="2" t="s">
        <v>847</v>
      </c>
      <c r="B442" s="2" t="s">
        <v>212</v>
      </c>
    </row>
    <row r="443">
      <c r="A443" s="2" t="s">
        <v>848</v>
      </c>
      <c r="B443" s="7" t="s">
        <v>212</v>
      </c>
    </row>
    <row r="444">
      <c r="A444" s="2" t="s">
        <v>849</v>
      </c>
      <c r="B444" s="2" t="s">
        <v>212</v>
      </c>
    </row>
    <row r="445">
      <c r="A445" s="2" t="s">
        <v>850</v>
      </c>
      <c r="B445" s="2" t="s">
        <v>212</v>
      </c>
    </row>
    <row r="446">
      <c r="A446" s="2" t="s">
        <v>851</v>
      </c>
      <c r="B446" s="2" t="s">
        <v>212</v>
      </c>
    </row>
    <row r="447">
      <c r="A447" s="2" t="s">
        <v>852</v>
      </c>
      <c r="B447" s="2" t="s">
        <v>212</v>
      </c>
    </row>
    <row r="448">
      <c r="A448" s="2" t="s">
        <v>853</v>
      </c>
      <c r="B448" s="2" t="s">
        <v>212</v>
      </c>
    </row>
    <row r="449">
      <c r="A449" s="2" t="s">
        <v>854</v>
      </c>
      <c r="B449" s="2" t="s">
        <v>212</v>
      </c>
    </row>
    <row r="450">
      <c r="A450" s="2" t="s">
        <v>855</v>
      </c>
      <c r="B450" s="2" t="s">
        <v>212</v>
      </c>
    </row>
    <row r="451">
      <c r="A451" s="2" t="s">
        <v>856</v>
      </c>
      <c r="B451" s="2" t="s">
        <v>212</v>
      </c>
    </row>
    <row r="452">
      <c r="A452" s="2" t="s">
        <v>857</v>
      </c>
      <c r="B452" s="2" t="s">
        <v>212</v>
      </c>
    </row>
    <row r="453">
      <c r="A453" s="2" t="s">
        <v>858</v>
      </c>
      <c r="B453" s="2" t="s">
        <v>212</v>
      </c>
    </row>
    <row r="454">
      <c r="A454" s="2" t="s">
        <v>859</v>
      </c>
      <c r="B454" s="2" t="s">
        <v>212</v>
      </c>
    </row>
    <row r="455">
      <c r="A455" s="2" t="s">
        <v>860</v>
      </c>
      <c r="B455" s="2" t="s">
        <v>212</v>
      </c>
    </row>
    <row r="456">
      <c r="A456" s="2" t="s">
        <v>861</v>
      </c>
      <c r="B456" s="7" t="s">
        <v>212</v>
      </c>
    </row>
    <row r="457">
      <c r="A457" s="2" t="s">
        <v>305</v>
      </c>
      <c r="B457" s="2" t="s">
        <v>212</v>
      </c>
    </row>
    <row r="458">
      <c r="A458" s="2" t="s">
        <v>862</v>
      </c>
      <c r="B458" s="2" t="s">
        <v>212</v>
      </c>
    </row>
    <row r="459">
      <c r="A459" s="2" t="s">
        <v>863</v>
      </c>
      <c r="B459" s="2" t="s">
        <v>212</v>
      </c>
    </row>
    <row r="460">
      <c r="A460" s="2" t="s">
        <v>864</v>
      </c>
      <c r="B460" s="2" t="s">
        <v>212</v>
      </c>
    </row>
    <row r="461">
      <c r="A461" s="2" t="s">
        <v>865</v>
      </c>
      <c r="B461" s="2" t="s">
        <v>212</v>
      </c>
    </row>
    <row r="462">
      <c r="A462" s="2" t="s">
        <v>866</v>
      </c>
      <c r="B462" s="2" t="s">
        <v>212</v>
      </c>
    </row>
    <row r="463">
      <c r="A463" s="2" t="s">
        <v>867</v>
      </c>
      <c r="B463" s="2" t="s">
        <v>212</v>
      </c>
    </row>
    <row r="464">
      <c r="A464" s="2" t="s">
        <v>868</v>
      </c>
      <c r="B464" s="7" t="s">
        <v>212</v>
      </c>
    </row>
    <row r="465">
      <c r="A465" s="2" t="s">
        <v>869</v>
      </c>
      <c r="B465" s="2" t="s">
        <v>212</v>
      </c>
    </row>
    <row r="466">
      <c r="A466" s="2" t="s">
        <v>870</v>
      </c>
      <c r="B466" s="2" t="s">
        <v>212</v>
      </c>
    </row>
    <row r="467">
      <c r="A467" s="2" t="s">
        <v>871</v>
      </c>
      <c r="B467" s="2" t="s">
        <v>212</v>
      </c>
    </row>
    <row r="468">
      <c r="A468" s="2" t="s">
        <v>872</v>
      </c>
      <c r="B468" s="2" t="s">
        <v>212</v>
      </c>
    </row>
    <row r="469">
      <c r="A469" s="2" t="s">
        <v>873</v>
      </c>
      <c r="B469" s="2" t="s">
        <v>212</v>
      </c>
    </row>
    <row r="470">
      <c r="A470" s="2" t="s">
        <v>307</v>
      </c>
      <c r="B470" s="2" t="s">
        <v>212</v>
      </c>
    </row>
    <row r="471">
      <c r="A471" s="2" t="s">
        <v>874</v>
      </c>
      <c r="B471" s="2" t="s">
        <v>212</v>
      </c>
    </row>
    <row r="472">
      <c r="A472" s="2" t="s">
        <v>875</v>
      </c>
      <c r="B472" s="2" t="s">
        <v>212</v>
      </c>
    </row>
    <row r="473">
      <c r="A473" s="2" t="s">
        <v>876</v>
      </c>
      <c r="B473" s="7" t="s">
        <v>212</v>
      </c>
    </row>
    <row r="474">
      <c r="A474" s="2" t="s">
        <v>877</v>
      </c>
      <c r="B474" s="2" t="s">
        <v>212</v>
      </c>
    </row>
    <row r="475">
      <c r="A475" s="2" t="s">
        <v>878</v>
      </c>
      <c r="B475" s="2" t="s">
        <v>212</v>
      </c>
    </row>
    <row r="476">
      <c r="A476" s="2" t="s">
        <v>879</v>
      </c>
      <c r="B476" s="2" t="s">
        <v>212</v>
      </c>
    </row>
    <row r="477">
      <c r="A477" s="2" t="s">
        <v>880</v>
      </c>
      <c r="B477" s="2" t="s">
        <v>212</v>
      </c>
    </row>
    <row r="478">
      <c r="A478" s="2" t="s">
        <v>881</v>
      </c>
      <c r="B478" s="2" t="s">
        <v>212</v>
      </c>
    </row>
    <row r="479">
      <c r="A479" s="2" t="s">
        <v>882</v>
      </c>
      <c r="B479" s="2" t="s">
        <v>212</v>
      </c>
    </row>
    <row r="480">
      <c r="A480" s="2" t="s">
        <v>883</v>
      </c>
      <c r="B480" s="2" t="s">
        <v>212</v>
      </c>
    </row>
    <row r="481">
      <c r="A481" s="2" t="s">
        <v>308</v>
      </c>
      <c r="B481" s="2" t="s">
        <v>212</v>
      </c>
    </row>
    <row r="482">
      <c r="A482" s="2" t="s">
        <v>884</v>
      </c>
      <c r="B482" s="2" t="s">
        <v>212</v>
      </c>
    </row>
    <row r="483">
      <c r="A483" s="2" t="s">
        <v>885</v>
      </c>
      <c r="B483" s="2" t="s">
        <v>212</v>
      </c>
    </row>
    <row r="484">
      <c r="A484" s="2" t="s">
        <v>309</v>
      </c>
      <c r="B484" s="2" t="s">
        <v>212</v>
      </c>
    </row>
    <row r="485">
      <c r="A485" s="2" t="s">
        <v>886</v>
      </c>
      <c r="B485" s="2" t="s">
        <v>212</v>
      </c>
    </row>
    <row r="486">
      <c r="A486" s="2" t="s">
        <v>887</v>
      </c>
      <c r="B486" s="2" t="s">
        <v>212</v>
      </c>
    </row>
    <row r="487">
      <c r="A487" s="2" t="s">
        <v>484</v>
      </c>
      <c r="B487" s="2" t="s">
        <v>212</v>
      </c>
    </row>
    <row r="488">
      <c r="A488" s="2" t="s">
        <v>888</v>
      </c>
      <c r="B488" s="2" t="s">
        <v>212</v>
      </c>
    </row>
    <row r="489">
      <c r="A489" s="2" t="s">
        <v>889</v>
      </c>
      <c r="B489" s="2" t="s">
        <v>212</v>
      </c>
    </row>
    <row r="490">
      <c r="A490" s="2" t="s">
        <v>890</v>
      </c>
      <c r="B490" s="7" t="s">
        <v>212</v>
      </c>
    </row>
    <row r="491">
      <c r="A491" s="2" t="s">
        <v>891</v>
      </c>
      <c r="B491" s="2" t="s">
        <v>212</v>
      </c>
    </row>
    <row r="492">
      <c r="A492" s="2" t="s">
        <v>892</v>
      </c>
      <c r="B492" s="2" t="s">
        <v>212</v>
      </c>
    </row>
    <row r="493">
      <c r="A493" s="2" t="s">
        <v>893</v>
      </c>
      <c r="B493" s="2" t="s">
        <v>212</v>
      </c>
    </row>
    <row r="494">
      <c r="A494" s="2" t="s">
        <v>485</v>
      </c>
      <c r="B494" s="2" t="s">
        <v>212</v>
      </c>
    </row>
    <row r="495">
      <c r="A495" s="2" t="s">
        <v>894</v>
      </c>
      <c r="B495" s="2" t="s">
        <v>212</v>
      </c>
    </row>
    <row r="496">
      <c r="A496" s="2" t="s">
        <v>895</v>
      </c>
      <c r="B496" s="2" t="s">
        <v>212</v>
      </c>
    </row>
    <row r="497">
      <c r="A497" s="2" t="s">
        <v>896</v>
      </c>
      <c r="B497" s="2" t="s">
        <v>212</v>
      </c>
    </row>
    <row r="498">
      <c r="A498" s="2" t="s">
        <v>897</v>
      </c>
      <c r="B498" s="2" t="s">
        <v>212</v>
      </c>
    </row>
    <row r="499">
      <c r="A499" s="2" t="s">
        <v>898</v>
      </c>
      <c r="B499" s="2" t="s">
        <v>212</v>
      </c>
    </row>
    <row r="500">
      <c r="A500" s="2" t="s">
        <v>899</v>
      </c>
      <c r="B500" s="2" t="s">
        <v>212</v>
      </c>
    </row>
    <row r="501">
      <c r="A501" s="2" t="s">
        <v>900</v>
      </c>
      <c r="B501" s="2" t="s">
        <v>212</v>
      </c>
    </row>
    <row r="502">
      <c r="A502" s="2" t="s">
        <v>901</v>
      </c>
      <c r="B502" s="7" t="s">
        <v>212</v>
      </c>
    </row>
    <row r="503">
      <c r="A503" s="2" t="s">
        <v>902</v>
      </c>
      <c r="B503" s="2" t="s">
        <v>212</v>
      </c>
    </row>
    <row r="504">
      <c r="A504" s="2" t="s">
        <v>903</v>
      </c>
      <c r="B504" s="2" t="s">
        <v>212</v>
      </c>
    </row>
    <row r="505">
      <c r="A505" s="2" t="s">
        <v>904</v>
      </c>
      <c r="B505" s="2" t="s">
        <v>212</v>
      </c>
    </row>
    <row r="506">
      <c r="A506" s="2" t="s">
        <v>905</v>
      </c>
      <c r="B506" s="2" t="s">
        <v>212</v>
      </c>
    </row>
    <row r="507">
      <c r="A507" s="2" t="s">
        <v>906</v>
      </c>
      <c r="B507" s="2" t="s">
        <v>212</v>
      </c>
    </row>
    <row r="508">
      <c r="A508" s="2" t="s">
        <v>907</v>
      </c>
      <c r="B508" s="7" t="s">
        <v>212</v>
      </c>
    </row>
    <row r="509">
      <c r="A509" s="2" t="s">
        <v>908</v>
      </c>
      <c r="B509" s="2" t="s">
        <v>212</v>
      </c>
    </row>
    <row r="510">
      <c r="A510" s="2" t="s">
        <v>473</v>
      </c>
      <c r="B510" s="2" t="s">
        <v>212</v>
      </c>
    </row>
    <row r="511">
      <c r="A511" s="2" t="s">
        <v>474</v>
      </c>
      <c r="B511" s="2" t="s">
        <v>212</v>
      </c>
    </row>
    <row r="512">
      <c r="A512" s="2" t="s">
        <v>909</v>
      </c>
      <c r="B512" s="2" t="s">
        <v>212</v>
      </c>
    </row>
    <row r="513">
      <c r="A513" s="2" t="s">
        <v>910</v>
      </c>
      <c r="B513" s="2" t="s">
        <v>212</v>
      </c>
    </row>
    <row r="514">
      <c r="A514" s="7" t="s">
        <v>911</v>
      </c>
      <c r="B514" s="2" t="s">
        <v>212</v>
      </c>
    </row>
    <row r="515">
      <c r="A515" s="2" t="s">
        <v>912</v>
      </c>
      <c r="B515" s="2" t="s">
        <v>212</v>
      </c>
    </row>
    <row r="516">
      <c r="A516" s="2" t="s">
        <v>913</v>
      </c>
      <c r="B516" s="2" t="s">
        <v>212</v>
      </c>
    </row>
    <row r="517">
      <c r="A517" s="2" t="s">
        <v>914</v>
      </c>
      <c r="B517" s="2" t="s">
        <v>212</v>
      </c>
    </row>
    <row r="518">
      <c r="A518" s="2" t="s">
        <v>915</v>
      </c>
      <c r="B518" s="2" t="s">
        <v>212</v>
      </c>
    </row>
    <row r="519">
      <c r="A519" s="2" t="s">
        <v>916</v>
      </c>
      <c r="B519" s="2" t="s">
        <v>212</v>
      </c>
    </row>
    <row r="520">
      <c r="A520" s="2" t="s">
        <v>917</v>
      </c>
      <c r="B520" s="7" t="s">
        <v>212</v>
      </c>
    </row>
    <row r="521">
      <c r="A521" s="2" t="s">
        <v>918</v>
      </c>
      <c r="B521" s="2" t="s">
        <v>212</v>
      </c>
    </row>
    <row r="522">
      <c r="A522" s="2" t="s">
        <v>311</v>
      </c>
      <c r="B522" s="2" t="s">
        <v>212</v>
      </c>
    </row>
    <row r="523">
      <c r="A523" s="2" t="s">
        <v>919</v>
      </c>
      <c r="B523" s="2" t="s">
        <v>212</v>
      </c>
    </row>
    <row r="524">
      <c r="A524" s="2" t="s">
        <v>920</v>
      </c>
      <c r="B524" s="2" t="s">
        <v>212</v>
      </c>
    </row>
    <row r="525">
      <c r="A525" s="2" t="s">
        <v>921</v>
      </c>
      <c r="B525" s="7" t="s">
        <v>212</v>
      </c>
    </row>
    <row r="526">
      <c r="A526" s="2" t="s">
        <v>922</v>
      </c>
      <c r="B526" s="2" t="s">
        <v>212</v>
      </c>
    </row>
    <row r="527">
      <c r="A527" s="2" t="s">
        <v>923</v>
      </c>
      <c r="B527" s="2" t="s">
        <v>212</v>
      </c>
    </row>
    <row r="528">
      <c r="A528" s="2" t="s">
        <v>924</v>
      </c>
      <c r="B528" s="2" t="s">
        <v>212</v>
      </c>
    </row>
    <row r="529">
      <c r="A529" s="2" t="s">
        <v>925</v>
      </c>
      <c r="B529" s="2" t="s">
        <v>212</v>
      </c>
    </row>
    <row r="530">
      <c r="A530" s="2" t="s">
        <v>926</v>
      </c>
      <c r="B530" s="2" t="s">
        <v>212</v>
      </c>
    </row>
    <row r="531">
      <c r="A531" s="2" t="s">
        <v>927</v>
      </c>
      <c r="B531" s="2" t="s">
        <v>212</v>
      </c>
    </row>
    <row r="532">
      <c r="A532" s="2" t="s">
        <v>928</v>
      </c>
      <c r="B532" s="2" t="s">
        <v>212</v>
      </c>
    </row>
    <row r="533">
      <c r="A533" s="2" t="s">
        <v>929</v>
      </c>
      <c r="B533" s="2" t="s">
        <v>212</v>
      </c>
    </row>
    <row r="534">
      <c r="A534" s="2" t="s">
        <v>930</v>
      </c>
      <c r="B534" s="2" t="s">
        <v>212</v>
      </c>
    </row>
    <row r="535">
      <c r="A535" s="2" t="s">
        <v>931</v>
      </c>
      <c r="B535" s="2" t="s">
        <v>212</v>
      </c>
    </row>
    <row r="536">
      <c r="A536" s="2" t="s">
        <v>932</v>
      </c>
      <c r="B536" s="2" t="s">
        <v>212</v>
      </c>
    </row>
    <row r="537">
      <c r="A537" s="2" t="s">
        <v>933</v>
      </c>
      <c r="B537" s="2" t="s">
        <v>212</v>
      </c>
    </row>
    <row r="538">
      <c r="A538" s="2" t="s">
        <v>934</v>
      </c>
      <c r="B538" s="2" t="s">
        <v>212</v>
      </c>
    </row>
    <row r="539">
      <c r="A539" s="2" t="s">
        <v>935</v>
      </c>
      <c r="B539" s="2" t="s">
        <v>212</v>
      </c>
    </row>
    <row r="540">
      <c r="A540" s="2" t="s">
        <v>936</v>
      </c>
      <c r="B540" s="2" t="s">
        <v>212</v>
      </c>
    </row>
    <row r="541">
      <c r="A541" s="2" t="s">
        <v>937</v>
      </c>
      <c r="B541" s="2" t="s">
        <v>212</v>
      </c>
    </row>
    <row r="542">
      <c r="A542" s="2" t="s">
        <v>938</v>
      </c>
      <c r="B542" s="2" t="s">
        <v>212</v>
      </c>
    </row>
    <row r="543">
      <c r="A543" s="2" t="s">
        <v>939</v>
      </c>
      <c r="B543" s="2" t="s">
        <v>212</v>
      </c>
    </row>
    <row r="544">
      <c r="A544" s="2" t="s">
        <v>940</v>
      </c>
      <c r="B544" s="2" t="s">
        <v>212</v>
      </c>
    </row>
    <row r="545">
      <c r="A545" s="2" t="s">
        <v>941</v>
      </c>
      <c r="B545" s="2" t="s">
        <v>212</v>
      </c>
    </row>
    <row r="546">
      <c r="A546" s="2" t="s">
        <v>942</v>
      </c>
      <c r="B546" s="2" t="s">
        <v>212</v>
      </c>
    </row>
    <row r="547">
      <c r="A547" s="2" t="s">
        <v>943</v>
      </c>
      <c r="B547" s="2" t="s">
        <v>212</v>
      </c>
    </row>
    <row r="548">
      <c r="A548" s="2" t="s">
        <v>460</v>
      </c>
      <c r="B548" s="2" t="s">
        <v>212</v>
      </c>
    </row>
    <row r="549">
      <c r="A549" s="2" t="s">
        <v>944</v>
      </c>
      <c r="B549" s="2" t="s">
        <v>212</v>
      </c>
    </row>
    <row r="550">
      <c r="A550" s="2" t="s">
        <v>945</v>
      </c>
      <c r="B550" s="7" t="s">
        <v>212</v>
      </c>
    </row>
    <row r="551">
      <c r="A551" s="2" t="s">
        <v>946</v>
      </c>
      <c r="B551" s="2" t="s">
        <v>212</v>
      </c>
    </row>
    <row r="552">
      <c r="A552" s="2" t="s">
        <v>947</v>
      </c>
      <c r="B552" s="2" t="s">
        <v>212</v>
      </c>
    </row>
    <row r="553">
      <c r="A553" s="2" t="s">
        <v>415</v>
      </c>
      <c r="B553" s="2" t="s">
        <v>212</v>
      </c>
    </row>
    <row r="554">
      <c r="A554" s="2" t="s">
        <v>948</v>
      </c>
      <c r="B554" s="2" t="s">
        <v>212</v>
      </c>
    </row>
    <row r="555">
      <c r="A555" s="2" t="s">
        <v>459</v>
      </c>
      <c r="B555" s="2" t="s">
        <v>212</v>
      </c>
    </row>
    <row r="556">
      <c r="A556" s="2" t="s">
        <v>458</v>
      </c>
      <c r="B556" s="2" t="s">
        <v>212</v>
      </c>
    </row>
    <row r="557">
      <c r="A557" s="2" t="s">
        <v>949</v>
      </c>
      <c r="B557" s="2" t="s">
        <v>212</v>
      </c>
    </row>
    <row r="558">
      <c r="A558" s="2" t="s">
        <v>950</v>
      </c>
      <c r="B558" s="2" t="s">
        <v>212</v>
      </c>
    </row>
    <row r="559">
      <c r="A559" s="2" t="s">
        <v>951</v>
      </c>
      <c r="B559" s="2" t="s">
        <v>212</v>
      </c>
    </row>
    <row r="560">
      <c r="A560" s="6" t="s">
        <v>952</v>
      </c>
      <c r="B560" s="2" t="s">
        <v>212</v>
      </c>
    </row>
    <row r="561">
      <c r="A561" s="2" t="s">
        <v>953</v>
      </c>
      <c r="B561" s="2" t="s">
        <v>212</v>
      </c>
    </row>
    <row r="562">
      <c r="A562" s="13" t="s">
        <v>954</v>
      </c>
      <c r="B562" s="2" t="s">
        <v>212</v>
      </c>
    </row>
    <row r="563">
      <c r="A563" s="2" t="s">
        <v>955</v>
      </c>
      <c r="B563" s="2" t="s">
        <v>315</v>
      </c>
    </row>
    <row r="564">
      <c r="A564" s="2" t="s">
        <v>956</v>
      </c>
      <c r="B564" s="2" t="s">
        <v>315</v>
      </c>
    </row>
    <row r="565">
      <c r="A565" s="2" t="s">
        <v>957</v>
      </c>
      <c r="B565" s="2" t="s">
        <v>315</v>
      </c>
    </row>
    <row r="566">
      <c r="A566" s="2" t="s">
        <v>322</v>
      </c>
      <c r="B566" s="2" t="s">
        <v>315</v>
      </c>
    </row>
    <row r="567">
      <c r="A567" s="2" t="s">
        <v>405</v>
      </c>
      <c r="B567" s="2" t="s">
        <v>315</v>
      </c>
    </row>
    <row r="568">
      <c r="A568" s="2" t="s">
        <v>958</v>
      </c>
      <c r="B568" s="2" t="s">
        <v>315</v>
      </c>
    </row>
    <row r="569">
      <c r="A569" s="2" t="s">
        <v>959</v>
      </c>
      <c r="B569" s="2" t="s">
        <v>315</v>
      </c>
    </row>
    <row r="570">
      <c r="A570" s="2" t="s">
        <v>960</v>
      </c>
      <c r="B570" s="2" t="s">
        <v>315</v>
      </c>
    </row>
    <row r="571">
      <c r="A571" s="2" t="s">
        <v>334</v>
      </c>
      <c r="B571" s="2" t="s">
        <v>315</v>
      </c>
    </row>
    <row r="572">
      <c r="A572" s="2" t="s">
        <v>961</v>
      </c>
      <c r="B572" s="7" t="s">
        <v>315</v>
      </c>
    </row>
    <row r="573">
      <c r="A573" s="2" t="s">
        <v>962</v>
      </c>
      <c r="B573" s="2" t="s">
        <v>315</v>
      </c>
    </row>
    <row r="574">
      <c r="A574" s="2" t="s">
        <v>963</v>
      </c>
      <c r="B574" s="2" t="s">
        <v>315</v>
      </c>
    </row>
    <row r="575">
      <c r="A575" s="2" t="s">
        <v>332</v>
      </c>
      <c r="B575" s="2" t="s">
        <v>315</v>
      </c>
    </row>
    <row r="576">
      <c r="A576" s="2" t="s">
        <v>964</v>
      </c>
      <c r="B576" s="2" t="s">
        <v>315</v>
      </c>
    </row>
    <row r="577">
      <c r="A577" s="2" t="s">
        <v>333</v>
      </c>
      <c r="B577" s="2" t="s">
        <v>315</v>
      </c>
    </row>
    <row r="578">
      <c r="A578" s="2" t="s">
        <v>965</v>
      </c>
      <c r="B578" s="2" t="s">
        <v>315</v>
      </c>
    </row>
    <row r="579">
      <c r="A579" s="2" t="s">
        <v>966</v>
      </c>
      <c r="B579" s="2" t="s">
        <v>315</v>
      </c>
    </row>
    <row r="580">
      <c r="A580" s="2" t="s">
        <v>447</v>
      </c>
      <c r="B580" s="2" t="s">
        <v>315</v>
      </c>
    </row>
    <row r="581">
      <c r="A581" s="2" t="s">
        <v>967</v>
      </c>
      <c r="B581" s="2" t="s">
        <v>315</v>
      </c>
    </row>
    <row r="582">
      <c r="A582" s="2" t="s">
        <v>968</v>
      </c>
      <c r="B582" s="2" t="s">
        <v>315</v>
      </c>
    </row>
    <row r="583">
      <c r="A583" s="2" t="s">
        <v>969</v>
      </c>
      <c r="B583" s="2" t="s">
        <v>315</v>
      </c>
    </row>
    <row r="584">
      <c r="A584" s="2" t="s">
        <v>970</v>
      </c>
      <c r="B584" s="2" t="s">
        <v>315</v>
      </c>
    </row>
    <row r="585">
      <c r="A585" s="2" t="s">
        <v>971</v>
      </c>
      <c r="B585" s="2" t="s">
        <v>315</v>
      </c>
    </row>
    <row r="586">
      <c r="A586" s="2" t="s">
        <v>440</v>
      </c>
      <c r="B586" s="2" t="s">
        <v>315</v>
      </c>
    </row>
    <row r="587">
      <c r="A587" s="2" t="s">
        <v>972</v>
      </c>
      <c r="B587" s="2" t="s">
        <v>315</v>
      </c>
    </row>
    <row r="588">
      <c r="A588" s="2" t="s">
        <v>973</v>
      </c>
      <c r="B588" s="2" t="s">
        <v>315</v>
      </c>
    </row>
    <row r="589">
      <c r="A589" s="2" t="s">
        <v>449</v>
      </c>
      <c r="B589" s="2" t="s">
        <v>315</v>
      </c>
    </row>
    <row r="590">
      <c r="A590" s="2" t="s">
        <v>974</v>
      </c>
      <c r="B590" s="2" t="s">
        <v>315</v>
      </c>
    </row>
    <row r="591">
      <c r="A591" s="2" t="s">
        <v>975</v>
      </c>
      <c r="B591" s="2" t="s">
        <v>315</v>
      </c>
    </row>
    <row r="592">
      <c r="A592" s="2" t="s">
        <v>976</v>
      </c>
      <c r="B592" s="2" t="s">
        <v>315</v>
      </c>
    </row>
    <row r="593">
      <c r="A593" s="2" t="s">
        <v>336</v>
      </c>
      <c r="B593" s="2" t="s">
        <v>315</v>
      </c>
    </row>
    <row r="594">
      <c r="A594" s="2" t="s">
        <v>977</v>
      </c>
      <c r="B594" s="2" t="s">
        <v>315</v>
      </c>
    </row>
    <row r="595">
      <c r="A595" s="2" t="s">
        <v>978</v>
      </c>
      <c r="B595" s="2" t="s">
        <v>315</v>
      </c>
    </row>
    <row r="596">
      <c r="A596" s="2" t="s">
        <v>350</v>
      </c>
      <c r="B596" s="2" t="s">
        <v>315</v>
      </c>
    </row>
    <row r="597">
      <c r="A597" s="2" t="s">
        <v>979</v>
      </c>
      <c r="B597" s="2" t="s">
        <v>315</v>
      </c>
    </row>
    <row r="598">
      <c r="A598" s="2" t="s">
        <v>980</v>
      </c>
      <c r="B598" s="2" t="s">
        <v>315</v>
      </c>
    </row>
    <row r="599">
      <c r="A599" s="2" t="s">
        <v>981</v>
      </c>
      <c r="B599" s="2" t="s">
        <v>315</v>
      </c>
    </row>
    <row r="600">
      <c r="A600" s="2" t="s">
        <v>982</v>
      </c>
      <c r="B600" s="2" t="s">
        <v>315</v>
      </c>
    </row>
    <row r="601">
      <c r="A601" s="2" t="s">
        <v>983</v>
      </c>
      <c r="B601" s="2" t="s">
        <v>315</v>
      </c>
    </row>
    <row r="602">
      <c r="A602" s="2" t="s">
        <v>984</v>
      </c>
      <c r="B602" s="2" t="s">
        <v>315</v>
      </c>
    </row>
    <row r="603">
      <c r="A603" s="2" t="s">
        <v>329</v>
      </c>
      <c r="B603" s="2" t="s">
        <v>315</v>
      </c>
    </row>
    <row r="604">
      <c r="A604" s="2" t="s">
        <v>985</v>
      </c>
      <c r="B604" s="2" t="s">
        <v>315</v>
      </c>
    </row>
    <row r="605">
      <c r="A605" s="2" t="s">
        <v>986</v>
      </c>
      <c r="B605" s="2" t="s">
        <v>315</v>
      </c>
    </row>
    <row r="606">
      <c r="A606" s="2" t="s">
        <v>987</v>
      </c>
      <c r="B606" s="2" t="s">
        <v>315</v>
      </c>
    </row>
    <row r="607">
      <c r="A607" s="2" t="s">
        <v>327</v>
      </c>
      <c r="B607" s="2" t="s">
        <v>315</v>
      </c>
    </row>
    <row r="608">
      <c r="A608" s="2" t="s">
        <v>328</v>
      </c>
      <c r="B608" s="2" t="s">
        <v>315</v>
      </c>
    </row>
    <row r="609">
      <c r="A609" s="2" t="s">
        <v>988</v>
      </c>
      <c r="B609" s="2" t="s">
        <v>315</v>
      </c>
    </row>
    <row r="610">
      <c r="A610" s="2" t="s">
        <v>442</v>
      </c>
      <c r="B610" s="2" t="s">
        <v>315</v>
      </c>
    </row>
    <row r="611">
      <c r="A611" s="2" t="s">
        <v>989</v>
      </c>
      <c r="B611" s="2" t="s">
        <v>315</v>
      </c>
    </row>
    <row r="612">
      <c r="A612" s="2" t="s">
        <v>990</v>
      </c>
      <c r="B612" s="2" t="s">
        <v>315</v>
      </c>
    </row>
    <row r="613">
      <c r="A613" s="2" t="s">
        <v>991</v>
      </c>
      <c r="B613" s="2" t="s">
        <v>315</v>
      </c>
    </row>
    <row r="614">
      <c r="A614" s="2" t="s">
        <v>992</v>
      </c>
      <c r="B614" s="2" t="s">
        <v>315</v>
      </c>
    </row>
    <row r="615">
      <c r="A615" s="2" t="s">
        <v>993</v>
      </c>
      <c r="B615" s="2" t="s">
        <v>315</v>
      </c>
    </row>
    <row r="616">
      <c r="A616" s="2" t="s">
        <v>326</v>
      </c>
      <c r="B616" s="2" t="s">
        <v>315</v>
      </c>
    </row>
    <row r="617">
      <c r="A617" s="2" t="s">
        <v>994</v>
      </c>
      <c r="B617" s="2" t="s">
        <v>315</v>
      </c>
    </row>
    <row r="618">
      <c r="A618" s="2" t="s">
        <v>995</v>
      </c>
      <c r="B618" s="2" t="s">
        <v>315</v>
      </c>
    </row>
    <row r="619">
      <c r="A619" s="2" t="s">
        <v>996</v>
      </c>
      <c r="B619" s="2" t="s">
        <v>315</v>
      </c>
    </row>
    <row r="620">
      <c r="A620" s="2" t="s">
        <v>997</v>
      </c>
      <c r="B620" s="2" t="s">
        <v>315</v>
      </c>
    </row>
    <row r="621">
      <c r="A621" s="2" t="s">
        <v>324</v>
      </c>
      <c r="B621" s="2" t="s">
        <v>315</v>
      </c>
    </row>
    <row r="622">
      <c r="A622" s="2" t="s">
        <v>998</v>
      </c>
      <c r="B622" s="2" t="s">
        <v>315</v>
      </c>
    </row>
    <row r="623">
      <c r="A623" s="2" t="s">
        <v>999</v>
      </c>
      <c r="B623" s="2" t="s">
        <v>315</v>
      </c>
    </row>
    <row r="624">
      <c r="A624" s="2" t="s">
        <v>1000</v>
      </c>
      <c r="B624" s="2" t="s">
        <v>315</v>
      </c>
    </row>
    <row r="625">
      <c r="A625" s="2" t="s">
        <v>1001</v>
      </c>
      <c r="B625" s="2" t="s">
        <v>315</v>
      </c>
    </row>
    <row r="626">
      <c r="A626" s="2" t="s">
        <v>1002</v>
      </c>
      <c r="B626" s="2" t="s">
        <v>315</v>
      </c>
    </row>
    <row r="627">
      <c r="A627" s="2" t="s">
        <v>1003</v>
      </c>
      <c r="B627" s="2" t="s">
        <v>315</v>
      </c>
    </row>
    <row r="628">
      <c r="A628" s="2" t="s">
        <v>1004</v>
      </c>
      <c r="B628" s="2" t="s">
        <v>315</v>
      </c>
    </row>
    <row r="629">
      <c r="A629" s="2" t="s">
        <v>1005</v>
      </c>
      <c r="B629" s="2" t="s">
        <v>315</v>
      </c>
    </row>
    <row r="630">
      <c r="A630" s="2" t="s">
        <v>1006</v>
      </c>
      <c r="B630" s="2" t="s">
        <v>315</v>
      </c>
    </row>
    <row r="631">
      <c r="A631" s="2" t="s">
        <v>1007</v>
      </c>
      <c r="B631" s="2" t="s">
        <v>315</v>
      </c>
    </row>
    <row r="632">
      <c r="A632" s="2" t="s">
        <v>1008</v>
      </c>
      <c r="B632" s="2" t="s">
        <v>315</v>
      </c>
    </row>
    <row r="633">
      <c r="A633" s="2" t="s">
        <v>1009</v>
      </c>
      <c r="B633" s="2" t="s">
        <v>315</v>
      </c>
    </row>
    <row r="634">
      <c r="A634" s="2" t="s">
        <v>1010</v>
      </c>
      <c r="B634" s="2" t="s">
        <v>315</v>
      </c>
    </row>
    <row r="635">
      <c r="A635" s="2" t="s">
        <v>1011</v>
      </c>
      <c r="B635" s="2" t="s">
        <v>315</v>
      </c>
    </row>
    <row r="636">
      <c r="A636" s="2" t="s">
        <v>1012</v>
      </c>
      <c r="B636" s="2" t="s">
        <v>315</v>
      </c>
    </row>
    <row r="637">
      <c r="A637" s="2" t="s">
        <v>1013</v>
      </c>
      <c r="B637" s="2" t="s">
        <v>315</v>
      </c>
    </row>
    <row r="638">
      <c r="A638" s="2" t="s">
        <v>1014</v>
      </c>
      <c r="B638" s="2" t="s">
        <v>315</v>
      </c>
    </row>
    <row r="639">
      <c r="A639" s="2" t="s">
        <v>1015</v>
      </c>
      <c r="B639" s="2" t="s">
        <v>315</v>
      </c>
    </row>
    <row r="640">
      <c r="A640" s="2" t="s">
        <v>1016</v>
      </c>
      <c r="B640" s="2" t="s">
        <v>315</v>
      </c>
    </row>
    <row r="641">
      <c r="A641" s="2" t="s">
        <v>1017</v>
      </c>
      <c r="B641" s="2" t="s">
        <v>315</v>
      </c>
    </row>
    <row r="642" ht="18.0" customHeight="1">
      <c r="A642" s="2" t="s">
        <v>1018</v>
      </c>
      <c r="B642" s="7" t="s">
        <v>315</v>
      </c>
    </row>
    <row r="643">
      <c r="A643" s="2" t="s">
        <v>1019</v>
      </c>
      <c r="B643" s="7" t="s">
        <v>315</v>
      </c>
    </row>
    <row r="644">
      <c r="A644" s="2" t="s">
        <v>1020</v>
      </c>
      <c r="B644" s="2" t="s">
        <v>315</v>
      </c>
    </row>
    <row r="645">
      <c r="A645" s="2" t="s">
        <v>1021</v>
      </c>
      <c r="B645" s="2" t="s">
        <v>315</v>
      </c>
    </row>
    <row r="646">
      <c r="A646" s="2" t="s">
        <v>1022</v>
      </c>
      <c r="B646" s="2" t="s">
        <v>315</v>
      </c>
    </row>
    <row r="647">
      <c r="A647" s="2" t="s">
        <v>1023</v>
      </c>
      <c r="B647" s="2" t="s">
        <v>315</v>
      </c>
    </row>
    <row r="648">
      <c r="A648" s="2" t="s">
        <v>1024</v>
      </c>
      <c r="B648" s="2" t="s">
        <v>315</v>
      </c>
    </row>
    <row r="649">
      <c r="A649" s="2" t="s">
        <v>1025</v>
      </c>
      <c r="B649" s="2" t="s">
        <v>315</v>
      </c>
    </row>
    <row r="650">
      <c r="A650" s="2" t="s">
        <v>1026</v>
      </c>
      <c r="B650" s="2" t="s">
        <v>315</v>
      </c>
    </row>
    <row r="651">
      <c r="A651" s="2" t="s">
        <v>1027</v>
      </c>
      <c r="B651" s="2" t="s">
        <v>315</v>
      </c>
    </row>
    <row r="652">
      <c r="A652" s="2" t="s">
        <v>420</v>
      </c>
      <c r="B652" s="2" t="s">
        <v>315</v>
      </c>
    </row>
    <row r="653">
      <c r="A653" s="2" t="s">
        <v>1028</v>
      </c>
      <c r="B653" s="2" t="s">
        <v>315</v>
      </c>
    </row>
    <row r="654">
      <c r="A654" s="2" t="s">
        <v>317</v>
      </c>
      <c r="B654" s="2" t="s">
        <v>315</v>
      </c>
    </row>
    <row r="655">
      <c r="A655" s="2" t="s">
        <v>1029</v>
      </c>
      <c r="B655" s="2" t="s">
        <v>315</v>
      </c>
    </row>
    <row r="656">
      <c r="A656" s="2" t="s">
        <v>1030</v>
      </c>
      <c r="B656" s="2" t="s">
        <v>315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4.63"/>
    <col customWidth="1" min="2" max="2" width="15.5"/>
  </cols>
  <sheetData>
    <row r="1">
      <c r="A1" s="3" t="s">
        <v>2</v>
      </c>
      <c r="B1" s="4" t="s">
        <v>3</v>
      </c>
    </row>
    <row r="2">
      <c r="A2" s="2" t="s">
        <v>1031</v>
      </c>
      <c r="B2" s="2" t="s">
        <v>1032</v>
      </c>
    </row>
    <row r="3">
      <c r="A3" s="2" t="s">
        <v>1033</v>
      </c>
      <c r="B3" s="2" t="s">
        <v>1034</v>
      </c>
    </row>
    <row r="4">
      <c r="A4" s="2" t="s">
        <v>957</v>
      </c>
      <c r="B4" s="2" t="s">
        <v>1035</v>
      </c>
    </row>
    <row r="5">
      <c r="A5" s="2" t="s">
        <v>1036</v>
      </c>
      <c r="B5" s="2" t="s">
        <v>1034</v>
      </c>
    </row>
    <row r="6">
      <c r="A6" s="2" t="s">
        <v>1037</v>
      </c>
      <c r="B6" s="2" t="s">
        <v>1032</v>
      </c>
    </row>
    <row r="7">
      <c r="A7" s="2" t="s">
        <v>1038</v>
      </c>
      <c r="B7" s="2" t="s">
        <v>1032</v>
      </c>
    </row>
    <row r="8">
      <c r="A8" s="2" t="s">
        <v>1039</v>
      </c>
      <c r="B8" s="2" t="s">
        <v>1032</v>
      </c>
    </row>
    <row r="9">
      <c r="A9" s="2" t="s">
        <v>1040</v>
      </c>
      <c r="B9" s="2" t="s">
        <v>1032</v>
      </c>
    </row>
    <row r="10">
      <c r="A10" s="2" t="s">
        <v>1041</v>
      </c>
      <c r="B10" s="2" t="s">
        <v>1032</v>
      </c>
    </row>
    <row r="11">
      <c r="A11" s="2" t="s">
        <v>1042</v>
      </c>
      <c r="B11" s="2" t="s">
        <v>1035</v>
      </c>
    </row>
    <row r="12">
      <c r="A12" s="2" t="s">
        <v>1043</v>
      </c>
      <c r="B12" s="2" t="s">
        <v>1034</v>
      </c>
    </row>
    <row r="13">
      <c r="A13" s="2" t="s">
        <v>1044</v>
      </c>
      <c r="B13" s="2" t="s">
        <v>1035</v>
      </c>
    </row>
    <row r="14">
      <c r="A14" s="2" t="s">
        <v>1045</v>
      </c>
      <c r="B14" s="2" t="s">
        <v>1035</v>
      </c>
    </row>
    <row r="15">
      <c r="A15" s="2" t="s">
        <v>1046</v>
      </c>
      <c r="B15" s="2" t="s">
        <v>1034</v>
      </c>
    </row>
    <row r="16">
      <c r="A16" s="2" t="s">
        <v>1047</v>
      </c>
      <c r="B16" s="2" t="s">
        <v>1034</v>
      </c>
    </row>
    <row r="17">
      <c r="A17" s="2" t="s">
        <v>1048</v>
      </c>
      <c r="B17" s="2" t="s">
        <v>1034</v>
      </c>
    </row>
    <row r="18">
      <c r="A18" s="2" t="s">
        <v>1049</v>
      </c>
      <c r="B18" s="2" t="s">
        <v>1050</v>
      </c>
    </row>
    <row r="19">
      <c r="A19" s="2" t="s">
        <v>1051</v>
      </c>
      <c r="B19" s="2" t="s">
        <v>1050</v>
      </c>
    </row>
    <row r="20">
      <c r="A20" s="2" t="s">
        <v>1052</v>
      </c>
      <c r="B20" s="2" t="s">
        <v>1034</v>
      </c>
    </row>
    <row r="21">
      <c r="A21" s="2" t="s">
        <v>1053</v>
      </c>
      <c r="B21" s="2" t="s">
        <v>1034</v>
      </c>
    </row>
    <row r="22">
      <c r="A22" s="2" t="s">
        <v>1054</v>
      </c>
      <c r="B22" s="2" t="s">
        <v>1034</v>
      </c>
    </row>
    <row r="23">
      <c r="A23" s="2" t="s">
        <v>1055</v>
      </c>
      <c r="B23" s="2" t="s">
        <v>1034</v>
      </c>
    </row>
    <row r="24">
      <c r="A24" s="2" t="s">
        <v>1056</v>
      </c>
      <c r="B24" s="2" t="s">
        <v>1050</v>
      </c>
    </row>
    <row r="25">
      <c r="A25" s="2" t="s">
        <v>1057</v>
      </c>
      <c r="B25" s="2" t="s">
        <v>1050</v>
      </c>
    </row>
    <row r="26">
      <c r="A26" s="2" t="s">
        <v>1058</v>
      </c>
      <c r="B26" s="2" t="s">
        <v>1034</v>
      </c>
    </row>
    <row r="27">
      <c r="A27" s="2" t="s">
        <v>1059</v>
      </c>
      <c r="B27" s="2" t="s">
        <v>1060</v>
      </c>
    </row>
    <row r="28">
      <c r="A28" s="2" t="s">
        <v>1061</v>
      </c>
      <c r="B28" s="2" t="s">
        <v>1034</v>
      </c>
    </row>
    <row r="29">
      <c r="A29" s="2" t="s">
        <v>1062</v>
      </c>
      <c r="B29" s="2" t="s">
        <v>1050</v>
      </c>
    </row>
    <row r="30">
      <c r="A30" s="2" t="s">
        <v>1063</v>
      </c>
      <c r="B30" s="2" t="s">
        <v>1034</v>
      </c>
    </row>
    <row r="31">
      <c r="A31" s="2" t="s">
        <v>1064</v>
      </c>
      <c r="B31" s="2" t="s">
        <v>1032</v>
      </c>
    </row>
    <row r="32">
      <c r="A32" s="2" t="s">
        <v>1065</v>
      </c>
      <c r="B32" s="2" t="s">
        <v>1050</v>
      </c>
    </row>
    <row r="33">
      <c r="A33" s="2" t="s">
        <v>1066</v>
      </c>
      <c r="B33" s="2" t="s">
        <v>1050</v>
      </c>
    </row>
    <row r="34">
      <c r="A34" s="2" t="s">
        <v>1067</v>
      </c>
      <c r="B34" s="2" t="s">
        <v>1068</v>
      </c>
    </row>
    <row r="35">
      <c r="A35" s="2" t="s">
        <v>1069</v>
      </c>
      <c r="B35" s="2" t="s">
        <v>1050</v>
      </c>
    </row>
    <row r="36">
      <c r="A36" s="2" t="s">
        <v>1070</v>
      </c>
      <c r="B36" s="2" t="s">
        <v>1050</v>
      </c>
    </row>
    <row r="37">
      <c r="A37" s="2" t="s">
        <v>1071</v>
      </c>
      <c r="B37" s="2" t="s">
        <v>1050</v>
      </c>
    </row>
    <row r="38">
      <c r="A38" s="2" t="s">
        <v>1072</v>
      </c>
      <c r="B38" s="2" t="s">
        <v>1073</v>
      </c>
    </row>
    <row r="39">
      <c r="A39" s="2" t="s">
        <v>1074</v>
      </c>
      <c r="B39" s="2" t="s">
        <v>1050</v>
      </c>
    </row>
    <row r="40">
      <c r="A40" s="2" t="s">
        <v>1075</v>
      </c>
      <c r="B40" s="2" t="s">
        <v>1050</v>
      </c>
    </row>
    <row r="41">
      <c r="A41" s="2" t="s">
        <v>1076</v>
      </c>
      <c r="B41" s="2" t="s">
        <v>1050</v>
      </c>
    </row>
    <row r="42">
      <c r="A42" s="2" t="s">
        <v>1077</v>
      </c>
      <c r="B42" s="2" t="s">
        <v>1050</v>
      </c>
    </row>
    <row r="43">
      <c r="A43" s="2" t="s">
        <v>1078</v>
      </c>
      <c r="B43" s="2" t="s">
        <v>1034</v>
      </c>
    </row>
    <row r="44">
      <c r="A44" s="2" t="s">
        <v>1079</v>
      </c>
      <c r="B44" s="2" t="s">
        <v>1034</v>
      </c>
    </row>
    <row r="45">
      <c r="A45" s="2" t="s">
        <v>1080</v>
      </c>
      <c r="B45" s="2" t="s">
        <v>1034</v>
      </c>
    </row>
    <row r="46">
      <c r="A46" s="2" t="s">
        <v>1081</v>
      </c>
      <c r="B46" s="2" t="s">
        <v>1034</v>
      </c>
    </row>
    <row r="47">
      <c r="A47" s="2" t="s">
        <v>1082</v>
      </c>
      <c r="B47" s="2" t="s">
        <v>1034</v>
      </c>
    </row>
    <row r="48">
      <c r="A48" s="2" t="s">
        <v>1083</v>
      </c>
      <c r="B48" s="2" t="s">
        <v>1034</v>
      </c>
    </row>
    <row r="49">
      <c r="A49" s="2" t="s">
        <v>1084</v>
      </c>
      <c r="B49" s="2" t="s">
        <v>1050</v>
      </c>
    </row>
    <row r="50">
      <c r="A50" s="2" t="s">
        <v>1085</v>
      </c>
      <c r="B50" s="2" t="s">
        <v>1034</v>
      </c>
    </row>
    <row r="51">
      <c r="A51" s="2" t="s">
        <v>1086</v>
      </c>
      <c r="B51" s="2" t="s">
        <v>1034</v>
      </c>
    </row>
    <row r="52">
      <c r="A52" s="2" t="s">
        <v>1087</v>
      </c>
      <c r="B52" s="2" t="s">
        <v>1034</v>
      </c>
    </row>
    <row r="53">
      <c r="A53" s="2" t="s">
        <v>1088</v>
      </c>
      <c r="B53" s="2" t="s">
        <v>1032</v>
      </c>
    </row>
    <row r="54">
      <c r="A54" s="2" t="s">
        <v>1089</v>
      </c>
      <c r="B54" s="2" t="s">
        <v>1050</v>
      </c>
    </row>
    <row r="55">
      <c r="A55" s="2" t="s">
        <v>586</v>
      </c>
      <c r="B55" s="2" t="s">
        <v>1050</v>
      </c>
    </row>
    <row r="56">
      <c r="A56" s="2" t="s">
        <v>1090</v>
      </c>
      <c r="B56" s="2" t="s">
        <v>1050</v>
      </c>
    </row>
    <row r="57">
      <c r="A57" s="2" t="s">
        <v>1091</v>
      </c>
      <c r="B57" s="2" t="s">
        <v>1050</v>
      </c>
    </row>
    <row r="58">
      <c r="A58" s="2" t="s">
        <v>1092</v>
      </c>
      <c r="B58" s="2" t="s">
        <v>1034</v>
      </c>
    </row>
    <row r="59">
      <c r="A59" s="2" t="s">
        <v>1093</v>
      </c>
      <c r="B59" s="2" t="s">
        <v>1034</v>
      </c>
    </row>
    <row r="60">
      <c r="A60" s="2" t="s">
        <v>1094</v>
      </c>
      <c r="B60" s="2" t="s">
        <v>1050</v>
      </c>
    </row>
    <row r="61">
      <c r="A61" s="2" t="s">
        <v>1095</v>
      </c>
      <c r="B61" s="2" t="s">
        <v>1050</v>
      </c>
    </row>
    <row r="62">
      <c r="A62" s="2" t="s">
        <v>1096</v>
      </c>
      <c r="B62" s="2" t="s">
        <v>1034</v>
      </c>
    </row>
    <row r="63">
      <c r="A63" s="2" t="s">
        <v>1097</v>
      </c>
      <c r="B63" s="2" t="s">
        <v>1050</v>
      </c>
    </row>
    <row r="64">
      <c r="A64" s="2" t="s">
        <v>1098</v>
      </c>
      <c r="B64" s="2" t="s">
        <v>1050</v>
      </c>
    </row>
    <row r="65">
      <c r="A65" s="2" t="s">
        <v>1099</v>
      </c>
      <c r="B65" s="2" t="s">
        <v>1034</v>
      </c>
    </row>
    <row r="66">
      <c r="A66" s="2" t="s">
        <v>1100</v>
      </c>
      <c r="B66" s="2" t="s">
        <v>1034</v>
      </c>
    </row>
    <row r="67">
      <c r="A67" s="2" t="s">
        <v>1101</v>
      </c>
      <c r="B67" s="2" t="s">
        <v>1034</v>
      </c>
    </row>
    <row r="68">
      <c r="A68" s="2" t="s">
        <v>1102</v>
      </c>
      <c r="B68" s="2" t="s">
        <v>1034</v>
      </c>
    </row>
    <row r="69">
      <c r="A69" s="2" t="s">
        <v>1103</v>
      </c>
      <c r="B69" s="2" t="s">
        <v>1050</v>
      </c>
    </row>
    <row r="70">
      <c r="A70" s="2" t="s">
        <v>1104</v>
      </c>
      <c r="B70" s="2" t="s">
        <v>1050</v>
      </c>
    </row>
    <row r="71">
      <c r="A71" s="2" t="s">
        <v>1105</v>
      </c>
      <c r="B71" s="2" t="s">
        <v>1034</v>
      </c>
    </row>
    <row r="72">
      <c r="A72" s="2" t="s">
        <v>1106</v>
      </c>
      <c r="B72" s="2" t="s">
        <v>1034</v>
      </c>
    </row>
    <row r="73">
      <c r="A73" s="2" t="s">
        <v>1107</v>
      </c>
      <c r="B73" s="2" t="s">
        <v>1050</v>
      </c>
    </row>
    <row r="74">
      <c r="A74" s="2" t="s">
        <v>1108</v>
      </c>
      <c r="B74" s="2" t="s">
        <v>1034</v>
      </c>
    </row>
    <row r="75">
      <c r="A75" s="2" t="s">
        <v>1109</v>
      </c>
      <c r="B75" s="2" t="s">
        <v>1034</v>
      </c>
    </row>
    <row r="76">
      <c r="A76" s="2" t="s">
        <v>1110</v>
      </c>
      <c r="B76" s="2" t="s">
        <v>1034</v>
      </c>
    </row>
    <row r="77">
      <c r="A77" s="2" t="s">
        <v>1111</v>
      </c>
      <c r="B77" s="2" t="s">
        <v>1050</v>
      </c>
    </row>
    <row r="78">
      <c r="A78" s="2" t="s">
        <v>1112</v>
      </c>
      <c r="B78" s="2" t="s">
        <v>1050</v>
      </c>
    </row>
    <row r="79">
      <c r="A79" s="2" t="s">
        <v>1113</v>
      </c>
      <c r="B79" s="2" t="s">
        <v>1050</v>
      </c>
      <c r="C79" s="2"/>
    </row>
    <row r="80">
      <c r="A80" s="2" t="s">
        <v>1114</v>
      </c>
      <c r="B80" s="2" t="s">
        <v>1050</v>
      </c>
    </row>
    <row r="81">
      <c r="A81" s="2" t="s">
        <v>1115</v>
      </c>
      <c r="B81" s="2" t="s">
        <v>1034</v>
      </c>
    </row>
    <row r="82">
      <c r="A82" s="2" t="s">
        <v>1116</v>
      </c>
      <c r="B82" s="2" t="s">
        <v>1050</v>
      </c>
    </row>
    <row r="83">
      <c r="A83" s="2" t="s">
        <v>1117</v>
      </c>
      <c r="B83" s="2" t="s">
        <v>1050</v>
      </c>
    </row>
    <row r="84">
      <c r="A84" s="2" t="s">
        <v>1118</v>
      </c>
      <c r="B84" s="2" t="s">
        <v>1050</v>
      </c>
    </row>
    <row r="85">
      <c r="A85" s="2" t="s">
        <v>1119</v>
      </c>
      <c r="B85" s="2" t="s">
        <v>1073</v>
      </c>
    </row>
    <row r="86">
      <c r="A86" s="2" t="s">
        <v>1120</v>
      </c>
      <c r="B86" s="2" t="s">
        <v>1050</v>
      </c>
    </row>
    <row r="87">
      <c r="A87" s="2" t="s">
        <v>1118</v>
      </c>
      <c r="B87" s="2" t="s">
        <v>1050</v>
      </c>
    </row>
    <row r="88">
      <c r="A88" s="2" t="s">
        <v>1121</v>
      </c>
      <c r="B88" s="2" t="s">
        <v>1032</v>
      </c>
    </row>
    <row r="89">
      <c r="A89" s="2" t="s">
        <v>1122</v>
      </c>
      <c r="B89" s="2" t="s">
        <v>1123</v>
      </c>
    </row>
    <row r="90">
      <c r="A90" s="2" t="s">
        <v>1124</v>
      </c>
      <c r="B90" s="2" t="s">
        <v>1050</v>
      </c>
    </row>
    <row r="91">
      <c r="A91" s="2" t="s">
        <v>1125</v>
      </c>
      <c r="B91" s="2" t="s">
        <v>1034</v>
      </c>
    </row>
    <row r="92">
      <c r="A92" s="2" t="s">
        <v>1126</v>
      </c>
      <c r="B92" s="2" t="s">
        <v>1050</v>
      </c>
    </row>
    <row r="93">
      <c r="A93" s="2" t="s">
        <v>1127</v>
      </c>
      <c r="B93" s="2" t="s">
        <v>1050</v>
      </c>
    </row>
    <row r="94">
      <c r="A94" s="2" t="s">
        <v>1128</v>
      </c>
      <c r="B94" s="2" t="s">
        <v>1050</v>
      </c>
    </row>
    <row r="95">
      <c r="A95" s="2" t="s">
        <v>1129</v>
      </c>
      <c r="B95" s="2" t="s">
        <v>1050</v>
      </c>
    </row>
    <row r="96">
      <c r="A96" s="2" t="s">
        <v>1130</v>
      </c>
      <c r="B96" s="2" t="s">
        <v>1050</v>
      </c>
    </row>
    <row r="97">
      <c r="A97" s="2" t="s">
        <v>1131</v>
      </c>
      <c r="B97" s="2" t="s">
        <v>1050</v>
      </c>
    </row>
    <row r="98">
      <c r="A98" s="2" t="s">
        <v>1132</v>
      </c>
      <c r="B98" s="2" t="s">
        <v>1034</v>
      </c>
    </row>
    <row r="99">
      <c r="A99" s="2" t="s">
        <v>1133</v>
      </c>
      <c r="B99" s="2" t="s">
        <v>1034</v>
      </c>
    </row>
    <row r="100">
      <c r="A100" s="2" t="s">
        <v>1134</v>
      </c>
      <c r="B100" s="2" t="s">
        <v>1050</v>
      </c>
    </row>
    <row r="101">
      <c r="A101" s="2" t="s">
        <v>1135</v>
      </c>
      <c r="B101" s="2" t="s">
        <v>1073</v>
      </c>
    </row>
    <row r="102">
      <c r="A102" s="2" t="s">
        <v>1136</v>
      </c>
      <c r="B102" s="2" t="s">
        <v>1050</v>
      </c>
    </row>
    <row r="103">
      <c r="A103" s="2" t="s">
        <v>1137</v>
      </c>
      <c r="B103" s="2" t="s">
        <v>1073</v>
      </c>
    </row>
    <row r="104">
      <c r="A104" s="2" t="s">
        <v>1138</v>
      </c>
      <c r="B104" s="2" t="s">
        <v>1034</v>
      </c>
    </row>
    <row r="105">
      <c r="A105" s="2" t="s">
        <v>1139</v>
      </c>
      <c r="B105" s="2" t="s">
        <v>1034</v>
      </c>
    </row>
    <row r="106">
      <c r="A106" s="2" t="s">
        <v>1140</v>
      </c>
      <c r="B106" s="2" t="s">
        <v>1050</v>
      </c>
    </row>
    <row r="107">
      <c r="A107" s="2" t="s">
        <v>1141</v>
      </c>
      <c r="B107" s="2" t="s">
        <v>1032</v>
      </c>
    </row>
    <row r="108">
      <c r="A108" s="2" t="s">
        <v>1142</v>
      </c>
      <c r="B108" s="2" t="s">
        <v>1050</v>
      </c>
    </row>
    <row r="109">
      <c r="A109" s="2" t="s">
        <v>1143</v>
      </c>
      <c r="B109" s="2" t="s">
        <v>1032</v>
      </c>
    </row>
    <row r="110">
      <c r="A110" s="2" t="s">
        <v>1144</v>
      </c>
      <c r="B110" s="2" t="s">
        <v>1034</v>
      </c>
    </row>
    <row r="111">
      <c r="A111" s="2" t="s">
        <v>1145</v>
      </c>
      <c r="B111" s="2" t="s">
        <v>1034</v>
      </c>
    </row>
    <row r="112">
      <c r="A112" s="2" t="s">
        <v>1146</v>
      </c>
      <c r="B112" s="2" t="s">
        <v>1034</v>
      </c>
    </row>
    <row r="113">
      <c r="A113" s="2" t="s">
        <v>1147</v>
      </c>
      <c r="B113" s="2" t="s">
        <v>1034</v>
      </c>
    </row>
    <row r="114">
      <c r="A114" s="2" t="s">
        <v>1148</v>
      </c>
      <c r="B114" s="2" t="s">
        <v>1034</v>
      </c>
    </row>
    <row r="115">
      <c r="A115" s="2" t="s">
        <v>1149</v>
      </c>
      <c r="B115" s="2" t="s">
        <v>1034</v>
      </c>
    </row>
    <row r="116">
      <c r="A116" s="2" t="s">
        <v>1150</v>
      </c>
      <c r="B116" s="2" t="s">
        <v>1034</v>
      </c>
    </row>
    <row r="117">
      <c r="A117" s="2" t="s">
        <v>1151</v>
      </c>
      <c r="B117" s="2" t="s">
        <v>1034</v>
      </c>
    </row>
    <row r="118">
      <c r="A118" s="2" t="s">
        <v>1152</v>
      </c>
      <c r="B118" s="2" t="s">
        <v>1034</v>
      </c>
    </row>
    <row r="119">
      <c r="A119" s="2" t="s">
        <v>1153</v>
      </c>
      <c r="B119" s="2" t="s">
        <v>1050</v>
      </c>
    </row>
    <row r="120">
      <c r="A120" s="2" t="s">
        <v>1154</v>
      </c>
      <c r="B120" s="2" t="s">
        <v>1034</v>
      </c>
    </row>
    <row r="121">
      <c r="A121" s="2" t="s">
        <v>1155</v>
      </c>
      <c r="B121" s="2" t="s">
        <v>1050</v>
      </c>
    </row>
    <row r="122">
      <c r="A122" s="2" t="s">
        <v>1156</v>
      </c>
      <c r="B122" s="2" t="s">
        <v>1050</v>
      </c>
    </row>
    <row r="123">
      <c r="A123" s="2" t="s">
        <v>1157</v>
      </c>
      <c r="B123" s="2" t="s">
        <v>1034</v>
      </c>
    </row>
    <row r="124">
      <c r="A124" s="2" t="s">
        <v>1158</v>
      </c>
      <c r="B124" s="2" t="s">
        <v>1034</v>
      </c>
    </row>
    <row r="125">
      <c r="A125" s="2" t="s">
        <v>1159</v>
      </c>
      <c r="B125" s="2" t="s">
        <v>1050</v>
      </c>
    </row>
    <row r="126">
      <c r="A126" s="2" t="s">
        <v>1160</v>
      </c>
      <c r="B126" s="2" t="s">
        <v>1050</v>
      </c>
    </row>
    <row r="127">
      <c r="A127" s="2" t="s">
        <v>1161</v>
      </c>
      <c r="B127" s="2" t="s">
        <v>1034</v>
      </c>
    </row>
    <row r="128">
      <c r="A128" s="2" t="s">
        <v>1162</v>
      </c>
      <c r="B128" s="2" t="s">
        <v>1050</v>
      </c>
    </row>
    <row r="129">
      <c r="A129" s="2" t="s">
        <v>1163</v>
      </c>
      <c r="B129" s="2" t="s">
        <v>1050</v>
      </c>
    </row>
    <row r="130">
      <c r="A130" s="2" t="s">
        <v>1164</v>
      </c>
      <c r="B130" s="2" t="s">
        <v>1050</v>
      </c>
    </row>
    <row r="131">
      <c r="A131" s="2" t="s">
        <v>1165</v>
      </c>
      <c r="B131" s="2" t="s">
        <v>1166</v>
      </c>
    </row>
    <row r="132">
      <c r="A132" s="2" t="s">
        <v>1167</v>
      </c>
      <c r="B132" s="2" t="s">
        <v>1050</v>
      </c>
    </row>
    <row r="133">
      <c r="A133" s="2" t="s">
        <v>1168</v>
      </c>
      <c r="B133" s="2" t="s">
        <v>1032</v>
      </c>
    </row>
    <row r="134">
      <c r="A134" s="2" t="s">
        <v>1169</v>
      </c>
      <c r="B134" s="2" t="s">
        <v>1032</v>
      </c>
    </row>
    <row r="135">
      <c r="A135" s="2" t="s">
        <v>1155</v>
      </c>
      <c r="B135" s="2" t="s">
        <v>1050</v>
      </c>
    </row>
    <row r="136">
      <c r="A136" s="2" t="s">
        <v>1156</v>
      </c>
      <c r="B136" s="2" t="s">
        <v>1050</v>
      </c>
    </row>
    <row r="137">
      <c r="A137" s="2" t="s">
        <v>1170</v>
      </c>
      <c r="B137" s="2" t="s">
        <v>1034</v>
      </c>
    </row>
    <row r="138">
      <c r="A138" s="2" t="s">
        <v>1171</v>
      </c>
      <c r="B138" s="2" t="s">
        <v>1034</v>
      </c>
    </row>
    <row r="139">
      <c r="A139" s="2" t="s">
        <v>1172</v>
      </c>
      <c r="B139" s="2" t="s">
        <v>1034</v>
      </c>
    </row>
    <row r="140">
      <c r="A140" s="2" t="s">
        <v>1173</v>
      </c>
      <c r="B140" s="2" t="s">
        <v>1034</v>
      </c>
    </row>
    <row r="141">
      <c r="A141" s="2" t="s">
        <v>1174</v>
      </c>
      <c r="B141" s="2" t="s">
        <v>1166</v>
      </c>
    </row>
    <row r="142">
      <c r="A142" s="2" t="s">
        <v>1175</v>
      </c>
      <c r="B142" s="2" t="s">
        <v>1050</v>
      </c>
    </row>
    <row r="143">
      <c r="A143" s="2" t="s">
        <v>1176</v>
      </c>
      <c r="B143" s="2" t="s">
        <v>1050</v>
      </c>
    </row>
    <row r="144">
      <c r="A144" s="2" t="s">
        <v>1177</v>
      </c>
      <c r="B144" s="2" t="s">
        <v>1050</v>
      </c>
    </row>
    <row r="145">
      <c r="A145" s="2" t="s">
        <v>1178</v>
      </c>
      <c r="B145" s="2" t="s">
        <v>1050</v>
      </c>
    </row>
    <row r="146">
      <c r="A146" s="2" t="s">
        <v>1179</v>
      </c>
      <c r="B146" s="2" t="s">
        <v>1050</v>
      </c>
    </row>
    <row r="147">
      <c r="A147" s="2" t="s">
        <v>1180</v>
      </c>
      <c r="B147" s="2" t="s">
        <v>1050</v>
      </c>
    </row>
    <row r="148">
      <c r="A148" s="2" t="s">
        <v>1181</v>
      </c>
      <c r="B148" s="2" t="s">
        <v>1034</v>
      </c>
    </row>
    <row r="149">
      <c r="A149" s="2" t="s">
        <v>1182</v>
      </c>
      <c r="B149" s="2" t="s">
        <v>1034</v>
      </c>
    </row>
    <row r="150">
      <c r="A150" s="2" t="s">
        <v>1183</v>
      </c>
      <c r="B150" s="2" t="s">
        <v>1034</v>
      </c>
    </row>
    <row r="151">
      <c r="A151" s="2" t="s">
        <v>1184</v>
      </c>
      <c r="B151" s="2" t="s">
        <v>1050</v>
      </c>
    </row>
    <row r="152">
      <c r="A152" s="2" t="s">
        <v>1185</v>
      </c>
      <c r="B152" s="2" t="s">
        <v>1034</v>
      </c>
    </row>
    <row r="153">
      <c r="A153" s="2" t="s">
        <v>1186</v>
      </c>
      <c r="B153" s="2" t="s">
        <v>1050</v>
      </c>
    </row>
    <row r="154">
      <c r="A154" s="2" t="s">
        <v>1187</v>
      </c>
      <c r="B154" s="2" t="s">
        <v>1050</v>
      </c>
    </row>
    <row r="155">
      <c r="A155" s="2" t="s">
        <v>1188</v>
      </c>
      <c r="B155" s="2" t="s">
        <v>1050</v>
      </c>
    </row>
    <row r="156">
      <c r="A156" s="2" t="s">
        <v>1189</v>
      </c>
      <c r="B156" s="2" t="s">
        <v>1050</v>
      </c>
    </row>
    <row r="157">
      <c r="A157" s="2" t="s">
        <v>1190</v>
      </c>
      <c r="B157" s="2" t="s">
        <v>1034</v>
      </c>
    </row>
    <row r="158">
      <c r="A158" s="2" t="s">
        <v>1191</v>
      </c>
      <c r="B158" s="2" t="s">
        <v>1050</v>
      </c>
    </row>
    <row r="159">
      <c r="A159" s="2" t="s">
        <v>1192</v>
      </c>
      <c r="B159" s="2" t="s">
        <v>1050</v>
      </c>
    </row>
    <row r="160">
      <c r="A160" s="2" t="s">
        <v>1193</v>
      </c>
      <c r="B160" s="2" t="s">
        <v>1050</v>
      </c>
    </row>
    <row r="161">
      <c r="A161" s="2" t="s">
        <v>1194</v>
      </c>
      <c r="B161" s="2" t="s">
        <v>1050</v>
      </c>
    </row>
    <row r="162">
      <c r="A162" s="2" t="s">
        <v>1195</v>
      </c>
      <c r="B162" s="2" t="s">
        <v>1073</v>
      </c>
    </row>
    <row r="163">
      <c r="A163" s="2" t="s">
        <v>1196</v>
      </c>
      <c r="B163" s="2" t="s">
        <v>1034</v>
      </c>
    </row>
    <row r="164">
      <c r="A164" s="2" t="s">
        <v>1197</v>
      </c>
      <c r="B164" s="2" t="s">
        <v>1050</v>
      </c>
    </row>
    <row r="165">
      <c r="A165" s="2" t="s">
        <v>1198</v>
      </c>
      <c r="B165" s="2" t="s">
        <v>1034</v>
      </c>
    </row>
    <row r="166">
      <c r="A166" s="2" t="s">
        <v>1199</v>
      </c>
      <c r="B166" s="2" t="s">
        <v>1050</v>
      </c>
    </row>
    <row r="167">
      <c r="A167" s="2" t="s">
        <v>1200</v>
      </c>
      <c r="B167" s="2" t="s">
        <v>1034</v>
      </c>
    </row>
    <row r="168">
      <c r="A168" s="2" t="s">
        <v>1201</v>
      </c>
      <c r="B168" s="2" t="s">
        <v>1034</v>
      </c>
    </row>
    <row r="169">
      <c r="A169" s="2" t="s">
        <v>1202</v>
      </c>
      <c r="B169" s="2" t="s">
        <v>1034</v>
      </c>
    </row>
    <row r="170">
      <c r="A170" s="2" t="s">
        <v>1203</v>
      </c>
      <c r="B170" s="2" t="s">
        <v>1034</v>
      </c>
    </row>
    <row r="171">
      <c r="A171" s="2" t="s">
        <v>1204</v>
      </c>
      <c r="B171" s="2" t="s">
        <v>1034</v>
      </c>
    </row>
    <row r="172">
      <c r="A172" s="2" t="s">
        <v>1205</v>
      </c>
      <c r="B172" s="2" t="s">
        <v>1032</v>
      </c>
    </row>
    <row r="173">
      <c r="A173" s="2" t="s">
        <v>1206</v>
      </c>
      <c r="B173" s="2" t="s">
        <v>1073</v>
      </c>
    </row>
    <row r="174">
      <c r="A174" s="2" t="s">
        <v>1207</v>
      </c>
      <c r="B174" s="2" t="s">
        <v>1050</v>
      </c>
    </row>
    <row r="175">
      <c r="A175" s="2" t="s">
        <v>1208</v>
      </c>
      <c r="B175" s="2" t="s">
        <v>1050</v>
      </c>
    </row>
    <row r="176">
      <c r="A176" s="2" t="s">
        <v>1209</v>
      </c>
      <c r="B176" s="2" t="s">
        <v>1073</v>
      </c>
    </row>
    <row r="177">
      <c r="A177" s="2" t="s">
        <v>1210</v>
      </c>
      <c r="B177" s="2" t="s">
        <v>1050</v>
      </c>
    </row>
    <row r="178">
      <c r="A178" s="2" t="s">
        <v>1211</v>
      </c>
      <c r="B178" s="2" t="s">
        <v>1212</v>
      </c>
    </row>
    <row r="179">
      <c r="A179" s="2" t="s">
        <v>1213</v>
      </c>
      <c r="B179" s="2" t="s">
        <v>1050</v>
      </c>
    </row>
    <row r="180">
      <c r="A180" s="2" t="s">
        <v>1214</v>
      </c>
      <c r="B180" s="2" t="s">
        <v>1212</v>
      </c>
    </row>
    <row r="181">
      <c r="A181" s="2" t="s">
        <v>1215</v>
      </c>
      <c r="B181" s="2" t="s">
        <v>1050</v>
      </c>
    </row>
    <row r="182">
      <c r="A182" s="2" t="s">
        <v>1216</v>
      </c>
      <c r="B182" s="2" t="s">
        <v>1050</v>
      </c>
    </row>
    <row r="183">
      <c r="A183" s="2" t="s">
        <v>1217</v>
      </c>
      <c r="B183" s="2" t="s">
        <v>1050</v>
      </c>
    </row>
    <row r="184">
      <c r="A184" s="2" t="s">
        <v>1218</v>
      </c>
      <c r="B184" s="2" t="s">
        <v>1050</v>
      </c>
    </row>
    <row r="185">
      <c r="A185" s="2" t="s">
        <v>1219</v>
      </c>
      <c r="B185" s="2" t="s">
        <v>1073</v>
      </c>
    </row>
    <row r="186">
      <c r="A186" s="2" t="s">
        <v>1220</v>
      </c>
      <c r="B186" s="2" t="s">
        <v>1034</v>
      </c>
    </row>
    <row r="187">
      <c r="A187" s="2" t="s">
        <v>1221</v>
      </c>
      <c r="B187" s="2" t="s">
        <v>1050</v>
      </c>
    </row>
    <row r="188">
      <c r="A188" s="2" t="s">
        <v>1222</v>
      </c>
      <c r="B188" s="2" t="s">
        <v>1050</v>
      </c>
    </row>
    <row r="189">
      <c r="A189" s="2" t="s">
        <v>1223</v>
      </c>
      <c r="B189" s="2" t="s">
        <v>1050</v>
      </c>
    </row>
    <row r="190">
      <c r="A190" s="2" t="s">
        <v>1224</v>
      </c>
      <c r="B190" s="2" t="s">
        <v>1212</v>
      </c>
    </row>
    <row r="191">
      <c r="A191" s="2" t="s">
        <v>1225</v>
      </c>
      <c r="B191" s="2" t="s">
        <v>1050</v>
      </c>
    </row>
    <row r="192">
      <c r="A192" s="2" t="s">
        <v>1226</v>
      </c>
      <c r="B192" s="2" t="s">
        <v>1212</v>
      </c>
    </row>
    <row r="193">
      <c r="A193" s="2" t="s">
        <v>1227</v>
      </c>
      <c r="B193" s="2" t="s">
        <v>1050</v>
      </c>
    </row>
    <row r="194">
      <c r="A194" s="2" t="s">
        <v>1228</v>
      </c>
      <c r="B194" s="2" t="s">
        <v>1212</v>
      </c>
    </row>
    <row r="195">
      <c r="A195" s="2" t="s">
        <v>1229</v>
      </c>
      <c r="B195" s="2" t="s">
        <v>1212</v>
      </c>
    </row>
    <row r="196">
      <c r="A196" s="2" t="s">
        <v>1230</v>
      </c>
      <c r="B196" s="2" t="s">
        <v>1050</v>
      </c>
    </row>
    <row r="197">
      <c r="A197" s="2" t="s">
        <v>1231</v>
      </c>
      <c r="B197" s="2" t="s">
        <v>1050</v>
      </c>
    </row>
    <row r="198">
      <c r="A198" s="2" t="s">
        <v>1232</v>
      </c>
      <c r="B198" s="2" t="s">
        <v>1233</v>
      </c>
    </row>
    <row r="199">
      <c r="A199" s="2" t="s">
        <v>1234</v>
      </c>
      <c r="B199" s="2" t="s">
        <v>1235</v>
      </c>
    </row>
    <row r="200">
      <c r="A200" s="2" t="s">
        <v>1236</v>
      </c>
      <c r="B200" s="2" t="s">
        <v>1235</v>
      </c>
    </row>
    <row r="201">
      <c r="A201" s="2" t="s">
        <v>1237</v>
      </c>
      <c r="B201" s="2" t="s">
        <v>1235</v>
      </c>
    </row>
    <row r="202">
      <c r="A202" s="2" t="s">
        <v>1238</v>
      </c>
      <c r="B202" s="2" t="s">
        <v>1235</v>
      </c>
    </row>
    <row r="203">
      <c r="A203" s="2" t="s">
        <v>1239</v>
      </c>
      <c r="B203" s="2" t="s">
        <v>1235</v>
      </c>
    </row>
    <row r="204">
      <c r="A204" s="2" t="s">
        <v>1240</v>
      </c>
      <c r="B204" s="2" t="s">
        <v>1235</v>
      </c>
    </row>
    <row r="205">
      <c r="A205" s="2" t="s">
        <v>1241</v>
      </c>
      <c r="B205" s="2" t="s">
        <v>1235</v>
      </c>
    </row>
    <row r="206">
      <c r="A206" s="2" t="s">
        <v>1242</v>
      </c>
      <c r="B206" s="2" t="s">
        <v>1235</v>
      </c>
    </row>
    <row r="207">
      <c r="A207" s="2" t="s">
        <v>1243</v>
      </c>
      <c r="B207" s="2" t="s">
        <v>1050</v>
      </c>
    </row>
    <row r="208">
      <c r="A208" s="2" t="s">
        <v>1244</v>
      </c>
      <c r="B208" s="2" t="s">
        <v>1235</v>
      </c>
    </row>
    <row r="209">
      <c r="A209" s="2" t="s">
        <v>1245</v>
      </c>
      <c r="B209" s="2" t="s">
        <v>1235</v>
      </c>
    </row>
    <row r="210">
      <c r="A210" s="2" t="s">
        <v>1246</v>
      </c>
      <c r="B210" s="2" t="s">
        <v>1050</v>
      </c>
    </row>
    <row r="211">
      <c r="A211" s="2" t="s">
        <v>1247</v>
      </c>
      <c r="B211" s="2" t="s">
        <v>1034</v>
      </c>
    </row>
    <row r="212">
      <c r="A212" s="2" t="s">
        <v>1248</v>
      </c>
      <c r="B212" s="2" t="s">
        <v>1050</v>
      </c>
    </row>
    <row r="213">
      <c r="A213" s="2" t="s">
        <v>1249</v>
      </c>
      <c r="B213" s="2" t="s">
        <v>1235</v>
      </c>
    </row>
    <row r="214">
      <c r="A214" s="2" t="s">
        <v>1250</v>
      </c>
      <c r="B214" s="2" t="s">
        <v>1235</v>
      </c>
    </row>
    <row r="215">
      <c r="A215" s="2" t="s">
        <v>1251</v>
      </c>
      <c r="B215" s="2" t="s">
        <v>1235</v>
      </c>
    </row>
    <row r="216">
      <c r="A216" s="2" t="s">
        <v>1252</v>
      </c>
      <c r="B216" s="2" t="s">
        <v>1235</v>
      </c>
    </row>
    <row r="217">
      <c r="A217" s="2" t="s">
        <v>1253</v>
      </c>
      <c r="B217" s="2" t="s">
        <v>1050</v>
      </c>
    </row>
    <row r="218">
      <c r="A218" s="2" t="s">
        <v>1254</v>
      </c>
      <c r="B218" s="2" t="s">
        <v>1050</v>
      </c>
    </row>
    <row r="219">
      <c r="A219" s="2" t="s">
        <v>1255</v>
      </c>
      <c r="B219" s="2" t="s">
        <v>1050</v>
      </c>
    </row>
    <row r="220">
      <c r="A220" s="2" t="s">
        <v>1256</v>
      </c>
      <c r="B220" s="2" t="s">
        <v>1050</v>
      </c>
    </row>
    <row r="221">
      <c r="A221" s="2" t="s">
        <v>1257</v>
      </c>
      <c r="B221" s="2" t="s">
        <v>1235</v>
      </c>
    </row>
    <row r="222">
      <c r="A222" s="2" t="s">
        <v>1258</v>
      </c>
      <c r="B222" s="2" t="s">
        <v>1235</v>
      </c>
    </row>
    <row r="223">
      <c r="A223" s="2" t="s">
        <v>1259</v>
      </c>
      <c r="B223" s="2" t="s">
        <v>1050</v>
      </c>
    </row>
    <row r="224">
      <c r="A224" s="2" t="s">
        <v>1260</v>
      </c>
      <c r="B224" s="2" t="s">
        <v>1235</v>
      </c>
    </row>
    <row r="225">
      <c r="A225" s="2" t="s">
        <v>1261</v>
      </c>
      <c r="B225" s="2" t="s">
        <v>1073</v>
      </c>
    </row>
    <row r="226">
      <c r="A226" s="2" t="s">
        <v>1262</v>
      </c>
      <c r="B226" s="2" t="s">
        <v>1034</v>
      </c>
    </row>
    <row r="227">
      <c r="A227" s="2" t="s">
        <v>1263</v>
      </c>
      <c r="B227" s="2" t="s">
        <v>1235</v>
      </c>
    </row>
    <row r="228">
      <c r="A228" s="2" t="s">
        <v>1264</v>
      </c>
      <c r="B228" s="2" t="s">
        <v>1235</v>
      </c>
    </row>
    <row r="229">
      <c r="A229" s="2" t="s">
        <v>1265</v>
      </c>
      <c r="B229" s="2" t="s">
        <v>1235</v>
      </c>
    </row>
    <row r="230">
      <c r="A230" s="2" t="s">
        <v>1266</v>
      </c>
      <c r="B230" s="2" t="s">
        <v>1235</v>
      </c>
    </row>
    <row r="231">
      <c r="A231" s="2" t="s">
        <v>1267</v>
      </c>
      <c r="B231" s="2" t="s">
        <v>1235</v>
      </c>
    </row>
    <row r="232">
      <c r="A232" s="2" t="s">
        <v>1268</v>
      </c>
      <c r="B232" s="2" t="s">
        <v>1235</v>
      </c>
    </row>
    <row r="233">
      <c r="A233" s="2" t="s">
        <v>1269</v>
      </c>
      <c r="B233" s="2" t="s">
        <v>1235</v>
      </c>
    </row>
    <row r="234">
      <c r="A234" s="2" t="s">
        <v>1270</v>
      </c>
      <c r="B234" s="2" t="s">
        <v>1235</v>
      </c>
    </row>
    <row r="235">
      <c r="A235" s="2" t="s">
        <v>1271</v>
      </c>
      <c r="B235" s="2" t="s">
        <v>1235</v>
      </c>
    </row>
    <row r="236">
      <c r="A236" s="2" t="s">
        <v>1272</v>
      </c>
      <c r="B236" s="2" t="s">
        <v>1032</v>
      </c>
    </row>
    <row r="237">
      <c r="A237" s="2" t="s">
        <v>1273</v>
      </c>
      <c r="B237" s="2" t="s">
        <v>1235</v>
      </c>
    </row>
    <row r="238">
      <c r="A238" s="2" t="s">
        <v>1274</v>
      </c>
      <c r="B238" s="2" t="s">
        <v>1235</v>
      </c>
    </row>
    <row r="239">
      <c r="A239" s="2" t="s">
        <v>1275</v>
      </c>
      <c r="B239" s="2" t="s">
        <v>1235</v>
      </c>
    </row>
    <row r="240">
      <c r="A240" s="2" t="s">
        <v>1276</v>
      </c>
      <c r="B240" s="2" t="s">
        <v>1235</v>
      </c>
    </row>
    <row r="241">
      <c r="A241" s="2" t="s">
        <v>1277</v>
      </c>
      <c r="B241" s="2" t="s">
        <v>1050</v>
      </c>
    </row>
    <row r="242">
      <c r="A242" s="2" t="s">
        <v>1278</v>
      </c>
      <c r="B242" s="2" t="s">
        <v>1050</v>
      </c>
    </row>
    <row r="243">
      <c r="A243" s="2" t="s">
        <v>1279</v>
      </c>
      <c r="B243" s="2" t="s">
        <v>1050</v>
      </c>
    </row>
    <row r="244">
      <c r="A244" s="2" t="s">
        <v>1280</v>
      </c>
      <c r="B244" s="2" t="s">
        <v>1050</v>
      </c>
    </row>
    <row r="245">
      <c r="A245" s="2" t="s">
        <v>1281</v>
      </c>
      <c r="B245" s="2" t="s">
        <v>1050</v>
      </c>
    </row>
    <row r="246">
      <c r="A246" s="2" t="s">
        <v>1282</v>
      </c>
      <c r="B246" s="2" t="s">
        <v>1050</v>
      </c>
    </row>
    <row r="247">
      <c r="A247" s="2" t="s">
        <v>1283</v>
      </c>
      <c r="B247" s="2" t="s">
        <v>1050</v>
      </c>
    </row>
    <row r="248">
      <c r="A248" s="2" t="s">
        <v>1284</v>
      </c>
      <c r="B248" s="2" t="s">
        <v>1050</v>
      </c>
    </row>
    <row r="249">
      <c r="A249" s="2" t="s">
        <v>1285</v>
      </c>
      <c r="B249" s="2" t="s">
        <v>1050</v>
      </c>
    </row>
    <row r="250">
      <c r="A250" s="2" t="s">
        <v>1286</v>
      </c>
      <c r="B250" s="2" t="s">
        <v>1050</v>
      </c>
    </row>
    <row r="251">
      <c r="A251" s="2" t="s">
        <v>1287</v>
      </c>
      <c r="B251" s="2" t="s">
        <v>1050</v>
      </c>
    </row>
    <row r="252">
      <c r="A252" s="2" t="s">
        <v>1288</v>
      </c>
      <c r="B252" s="2" t="s">
        <v>1034</v>
      </c>
    </row>
    <row r="253">
      <c r="A253" s="2" t="s">
        <v>1289</v>
      </c>
      <c r="B253" s="2" t="s">
        <v>1050</v>
      </c>
    </row>
    <row r="254">
      <c r="A254" s="2" t="s">
        <v>1290</v>
      </c>
      <c r="B254" s="2" t="s">
        <v>1034</v>
      </c>
    </row>
    <row r="255">
      <c r="A255" s="2" t="s">
        <v>1291</v>
      </c>
      <c r="B255" s="2" t="s">
        <v>1050</v>
      </c>
    </row>
    <row r="256">
      <c r="A256" s="2" t="s">
        <v>1292</v>
      </c>
      <c r="B256" s="2" t="s">
        <v>1050</v>
      </c>
    </row>
    <row r="257">
      <c r="A257" s="2" t="s">
        <v>1293</v>
      </c>
      <c r="B257" s="2" t="s">
        <v>1050</v>
      </c>
    </row>
    <row r="258">
      <c r="A258" s="2" t="s">
        <v>1294</v>
      </c>
      <c r="B258" s="2" t="s">
        <v>1050</v>
      </c>
    </row>
    <row r="259">
      <c r="A259" s="2" t="s">
        <v>1295</v>
      </c>
      <c r="B259" s="2" t="s">
        <v>1050</v>
      </c>
    </row>
    <row r="260">
      <c r="A260" s="2" t="s">
        <v>1296</v>
      </c>
      <c r="B260" s="2" t="s">
        <v>1050</v>
      </c>
    </row>
    <row r="261">
      <c r="A261" s="2" t="s">
        <v>1297</v>
      </c>
      <c r="B261" s="2" t="s">
        <v>1050</v>
      </c>
    </row>
    <row r="262">
      <c r="A262" s="2" t="s">
        <v>1298</v>
      </c>
      <c r="B262" s="2" t="s">
        <v>1050</v>
      </c>
    </row>
    <row r="263">
      <c r="A263" s="2" t="s">
        <v>1299</v>
      </c>
      <c r="B263" s="2" t="s">
        <v>1050</v>
      </c>
    </row>
    <row r="264">
      <c r="A264" s="2" t="s">
        <v>498</v>
      </c>
      <c r="B264" s="2" t="s">
        <v>1050</v>
      </c>
    </row>
    <row r="265">
      <c r="A265" s="2" t="s">
        <v>1300</v>
      </c>
      <c r="B265" s="2" t="s">
        <v>1050</v>
      </c>
    </row>
    <row r="266">
      <c r="A266" s="2" t="s">
        <v>1301</v>
      </c>
      <c r="B266" s="2" t="s">
        <v>1050</v>
      </c>
    </row>
    <row r="267">
      <c r="A267" s="2" t="s">
        <v>1302</v>
      </c>
      <c r="B267" s="2" t="s">
        <v>1050</v>
      </c>
    </row>
    <row r="268">
      <c r="A268" s="2" t="s">
        <v>1303</v>
      </c>
      <c r="B268" s="2" t="s">
        <v>1050</v>
      </c>
    </row>
    <row r="269">
      <c r="A269" s="2" t="s">
        <v>1304</v>
      </c>
      <c r="B269" s="2" t="s">
        <v>1050</v>
      </c>
    </row>
    <row r="270">
      <c r="A270" s="2" t="s">
        <v>1305</v>
      </c>
      <c r="B270" s="2" t="s">
        <v>1050</v>
      </c>
    </row>
    <row r="271">
      <c r="A271" s="2" t="s">
        <v>1306</v>
      </c>
      <c r="B271" s="2" t="s">
        <v>1212</v>
      </c>
    </row>
    <row r="272">
      <c r="A272" s="2" t="s">
        <v>1307</v>
      </c>
      <c r="B272" s="2" t="s">
        <v>1212</v>
      </c>
    </row>
    <row r="273">
      <c r="A273" s="2" t="s">
        <v>1308</v>
      </c>
      <c r="B273" s="2" t="s">
        <v>1212</v>
      </c>
    </row>
    <row r="274">
      <c r="A274" s="2" t="s">
        <v>1309</v>
      </c>
      <c r="B274" s="2" t="s">
        <v>1212</v>
      </c>
    </row>
    <row r="275">
      <c r="A275" s="2" t="s">
        <v>1310</v>
      </c>
      <c r="B275" s="2" t="s">
        <v>1212</v>
      </c>
    </row>
    <row r="276">
      <c r="A276" s="2" t="s">
        <v>1311</v>
      </c>
      <c r="B276" s="2" t="s">
        <v>1050</v>
      </c>
    </row>
    <row r="277">
      <c r="A277" s="2" t="s">
        <v>1312</v>
      </c>
      <c r="B277" s="2" t="s">
        <v>1050</v>
      </c>
    </row>
    <row r="278">
      <c r="A278" s="2" t="s">
        <v>1313</v>
      </c>
      <c r="B278" s="2" t="s">
        <v>1050</v>
      </c>
    </row>
    <row r="279">
      <c r="A279" s="2" t="s">
        <v>1314</v>
      </c>
      <c r="B279" s="2" t="s">
        <v>1050</v>
      </c>
    </row>
    <row r="280">
      <c r="A280" s="2" t="s">
        <v>1315</v>
      </c>
      <c r="B280" s="2" t="s">
        <v>1050</v>
      </c>
    </row>
    <row r="281">
      <c r="A281" s="2" t="s">
        <v>1316</v>
      </c>
      <c r="B281" s="2" t="s">
        <v>1050</v>
      </c>
    </row>
    <row r="282">
      <c r="A282" s="2" t="s">
        <v>1317</v>
      </c>
      <c r="B282" s="2" t="s">
        <v>1050</v>
      </c>
    </row>
    <row r="283">
      <c r="A283" s="2" t="s">
        <v>1318</v>
      </c>
      <c r="B283" s="2" t="s">
        <v>1050</v>
      </c>
    </row>
    <row r="284">
      <c r="A284" s="2" t="s">
        <v>1319</v>
      </c>
      <c r="B284" s="2" t="s">
        <v>1050</v>
      </c>
    </row>
    <row r="285">
      <c r="A285" s="2" t="s">
        <v>1320</v>
      </c>
      <c r="B285" s="2" t="s">
        <v>1034</v>
      </c>
    </row>
    <row r="286">
      <c r="A286" s="2" t="s">
        <v>1321</v>
      </c>
      <c r="B286" s="2" t="s">
        <v>1034</v>
      </c>
    </row>
    <row r="287">
      <c r="A287" s="2" t="s">
        <v>1322</v>
      </c>
      <c r="B287" s="2" t="s">
        <v>1032</v>
      </c>
    </row>
    <row r="288">
      <c r="A288" s="2" t="s">
        <v>1323</v>
      </c>
      <c r="B288" s="2" t="s">
        <v>1050</v>
      </c>
    </row>
    <row r="289">
      <c r="A289" s="2" t="s">
        <v>1324</v>
      </c>
      <c r="B289" s="2" t="s">
        <v>1032</v>
      </c>
    </row>
    <row r="290">
      <c r="A290" s="2" t="s">
        <v>1325</v>
      </c>
      <c r="B290" s="2" t="s">
        <v>1034</v>
      </c>
    </row>
    <row r="291">
      <c r="A291" s="2" t="s">
        <v>1326</v>
      </c>
      <c r="B291" s="2" t="s">
        <v>1034</v>
      </c>
    </row>
    <row r="292">
      <c r="A292" s="2" t="s">
        <v>1327</v>
      </c>
      <c r="B292" s="2" t="s">
        <v>1050</v>
      </c>
    </row>
    <row r="293">
      <c r="A293" s="2" t="s">
        <v>1328</v>
      </c>
      <c r="B293" s="2" t="s">
        <v>1050</v>
      </c>
    </row>
    <row r="294">
      <c r="A294" s="2" t="s">
        <v>1329</v>
      </c>
      <c r="B294" s="2" t="s">
        <v>1050</v>
      </c>
    </row>
    <row r="295">
      <c r="A295" s="2" t="s">
        <v>1330</v>
      </c>
      <c r="B295" s="2" t="s">
        <v>1032</v>
      </c>
    </row>
    <row r="296">
      <c r="A296" s="2" t="s">
        <v>1331</v>
      </c>
      <c r="B296" s="2" t="s">
        <v>1050</v>
      </c>
    </row>
    <row r="297">
      <c r="A297" s="2" t="s">
        <v>1332</v>
      </c>
      <c r="B297" s="2" t="s">
        <v>1050</v>
      </c>
    </row>
    <row r="298">
      <c r="A298" s="2" t="s">
        <v>1333</v>
      </c>
      <c r="B298" s="2" t="s">
        <v>1050</v>
      </c>
    </row>
    <row r="299">
      <c r="A299" s="2" t="s">
        <v>1334</v>
      </c>
      <c r="B299" s="2" t="s">
        <v>1034</v>
      </c>
    </row>
    <row r="300">
      <c r="A300" s="2" t="s">
        <v>1335</v>
      </c>
      <c r="B300" s="2" t="s">
        <v>1050</v>
      </c>
    </row>
    <row r="301">
      <c r="A301" s="2" t="s">
        <v>1336</v>
      </c>
      <c r="B301" s="2" t="s">
        <v>1032</v>
      </c>
    </row>
    <row r="302">
      <c r="A302" s="2" t="s">
        <v>1337</v>
      </c>
      <c r="B302" s="2" t="s">
        <v>1050</v>
      </c>
    </row>
    <row r="303">
      <c r="A303" s="2" t="s">
        <v>1338</v>
      </c>
      <c r="B303" s="2" t="s">
        <v>1339</v>
      </c>
    </row>
    <row r="304">
      <c r="A304" s="2" t="s">
        <v>1340</v>
      </c>
      <c r="B304" s="2" t="s">
        <v>1050</v>
      </c>
    </row>
    <row r="305">
      <c r="A305" s="2" t="s">
        <v>1341</v>
      </c>
      <c r="B305" s="2" t="s">
        <v>1050</v>
      </c>
    </row>
    <row r="306">
      <c r="A306" s="2" t="s">
        <v>1342</v>
      </c>
      <c r="B306" s="2" t="s">
        <v>1050</v>
      </c>
    </row>
    <row r="307">
      <c r="A307" s="2" t="s">
        <v>1343</v>
      </c>
      <c r="B307" s="2" t="s">
        <v>1050</v>
      </c>
    </row>
    <row r="308">
      <c r="A308" s="2" t="s">
        <v>1344</v>
      </c>
      <c r="B308" s="2" t="s">
        <v>1050</v>
      </c>
    </row>
    <row r="309">
      <c r="A309" s="2" t="s">
        <v>1345</v>
      </c>
      <c r="B309" s="2" t="s">
        <v>1050</v>
      </c>
    </row>
    <row r="310">
      <c r="A310" s="2" t="s">
        <v>1346</v>
      </c>
      <c r="B310" s="2" t="s">
        <v>1050</v>
      </c>
    </row>
    <row r="311">
      <c r="A311" s="2" t="s">
        <v>1347</v>
      </c>
      <c r="B311" s="2" t="s">
        <v>1050</v>
      </c>
    </row>
    <row r="312">
      <c r="A312" s="2" t="s">
        <v>1348</v>
      </c>
      <c r="B312" s="2" t="s">
        <v>1032</v>
      </c>
    </row>
    <row r="313">
      <c r="A313" s="2" t="s">
        <v>1349</v>
      </c>
      <c r="B313" s="2" t="s">
        <v>1050</v>
      </c>
    </row>
    <row r="314">
      <c r="A314" s="2" t="s">
        <v>1350</v>
      </c>
      <c r="B314" s="2" t="s">
        <v>1050</v>
      </c>
    </row>
    <row r="315">
      <c r="A315" s="2" t="s">
        <v>1351</v>
      </c>
      <c r="B315" s="2" t="s">
        <v>1032</v>
      </c>
    </row>
    <row r="316">
      <c r="A316" s="2" t="s">
        <v>1352</v>
      </c>
      <c r="B316" s="2" t="s">
        <v>1050</v>
      </c>
    </row>
    <row r="317">
      <c r="A317" s="2" t="s">
        <v>1353</v>
      </c>
      <c r="B317" s="2" t="s">
        <v>1050</v>
      </c>
    </row>
    <row r="318">
      <c r="A318" s="2" t="s">
        <v>1354</v>
      </c>
      <c r="B318" s="2" t="s">
        <v>1050</v>
      </c>
    </row>
    <row r="319">
      <c r="A319" s="2" t="s">
        <v>1355</v>
      </c>
      <c r="B319" s="2" t="s">
        <v>1050</v>
      </c>
    </row>
    <row r="320">
      <c r="A320" s="2" t="s">
        <v>1356</v>
      </c>
      <c r="B320" s="2" t="s">
        <v>1050</v>
      </c>
    </row>
    <row r="321">
      <c r="A321" s="2" t="s">
        <v>1357</v>
      </c>
      <c r="B321" s="2" t="s">
        <v>1050</v>
      </c>
    </row>
    <row r="322">
      <c r="A322" s="2" t="s">
        <v>1358</v>
      </c>
      <c r="B322" s="2" t="s">
        <v>1050</v>
      </c>
    </row>
    <row r="323">
      <c r="A323" s="2" t="s">
        <v>1359</v>
      </c>
      <c r="B323" s="2" t="s">
        <v>1050</v>
      </c>
    </row>
    <row r="324">
      <c r="A324" s="2" t="s">
        <v>1360</v>
      </c>
      <c r="B324" s="2" t="s">
        <v>1050</v>
      </c>
    </row>
    <row r="325">
      <c r="A325" s="2" t="s">
        <v>1361</v>
      </c>
      <c r="B325" s="2" t="s">
        <v>1050</v>
      </c>
    </row>
    <row r="326">
      <c r="A326" s="2" t="s">
        <v>1362</v>
      </c>
      <c r="B326" s="2" t="s">
        <v>1050</v>
      </c>
    </row>
    <row r="327">
      <c r="A327" s="2" t="s">
        <v>1363</v>
      </c>
      <c r="B327" s="2" t="s">
        <v>1364</v>
      </c>
    </row>
    <row r="328">
      <c r="A328" s="2" t="s">
        <v>1365</v>
      </c>
      <c r="B328" s="2" t="s">
        <v>1032</v>
      </c>
    </row>
    <row r="329">
      <c r="A329" s="2" t="s">
        <v>1366</v>
      </c>
      <c r="B329" s="2" t="s">
        <v>1050</v>
      </c>
    </row>
    <row r="330">
      <c r="A330" s="2" t="s">
        <v>1367</v>
      </c>
      <c r="B330" s="2" t="s">
        <v>1050</v>
      </c>
    </row>
    <row r="331">
      <c r="A331" s="2" t="s">
        <v>1368</v>
      </c>
      <c r="B331" s="2" t="s">
        <v>1050</v>
      </c>
    </row>
    <row r="332">
      <c r="A332" s="2" t="s">
        <v>1369</v>
      </c>
      <c r="B332" s="2" t="s">
        <v>1050</v>
      </c>
    </row>
    <row r="333">
      <c r="A333" s="2" t="s">
        <v>1370</v>
      </c>
      <c r="B333" s="2" t="s">
        <v>1050</v>
      </c>
    </row>
    <row r="334">
      <c r="A334" s="2" t="s">
        <v>1371</v>
      </c>
      <c r="B334" s="2" t="s">
        <v>1050</v>
      </c>
    </row>
    <row r="335">
      <c r="A335" s="2" t="s">
        <v>1372</v>
      </c>
      <c r="B335" s="2" t="s">
        <v>1034</v>
      </c>
    </row>
    <row r="336">
      <c r="A336" s="2" t="s">
        <v>1373</v>
      </c>
      <c r="B336" s="2" t="s">
        <v>1050</v>
      </c>
    </row>
    <row r="337">
      <c r="A337" s="2" t="s">
        <v>1374</v>
      </c>
      <c r="B337" s="2" t="s">
        <v>1050</v>
      </c>
    </row>
    <row r="338">
      <c r="A338" s="2" t="s">
        <v>1375</v>
      </c>
      <c r="B338" s="2" t="s">
        <v>1032</v>
      </c>
    </row>
    <row r="339">
      <c r="A339" s="2" t="s">
        <v>1376</v>
      </c>
      <c r="B339" s="2" t="s">
        <v>1050</v>
      </c>
    </row>
    <row r="340">
      <c r="A340" s="2" t="s">
        <v>1377</v>
      </c>
      <c r="B340" s="2" t="s">
        <v>1050</v>
      </c>
    </row>
    <row r="341">
      <c r="A341" s="2" t="s">
        <v>1378</v>
      </c>
      <c r="B341" s="2" t="s">
        <v>1073</v>
      </c>
    </row>
    <row r="342">
      <c r="A342" s="2" t="s">
        <v>1379</v>
      </c>
      <c r="B342" s="2" t="s">
        <v>1050</v>
      </c>
    </row>
    <row r="343">
      <c r="A343" s="2" t="s">
        <v>1380</v>
      </c>
      <c r="B343" s="2" t="s">
        <v>1050</v>
      </c>
    </row>
    <row r="344">
      <c r="A344" s="2" t="s">
        <v>1381</v>
      </c>
      <c r="B344" s="2" t="s">
        <v>1050</v>
      </c>
    </row>
    <row r="345">
      <c r="A345" s="2" t="s">
        <v>1382</v>
      </c>
      <c r="B345" s="2" t="s">
        <v>1034</v>
      </c>
    </row>
    <row r="346">
      <c r="A346" s="2" t="s">
        <v>1383</v>
      </c>
      <c r="B346" s="2" t="s">
        <v>1034</v>
      </c>
    </row>
    <row r="347">
      <c r="A347" s="2" t="s">
        <v>1384</v>
      </c>
      <c r="B347" s="2" t="s">
        <v>1050</v>
      </c>
    </row>
    <row r="348">
      <c r="A348" s="2" t="s">
        <v>1385</v>
      </c>
      <c r="B348" s="2" t="s">
        <v>1050</v>
      </c>
    </row>
    <row r="349">
      <c r="A349" s="2" t="s">
        <v>1386</v>
      </c>
      <c r="B349" s="2" t="s">
        <v>1050</v>
      </c>
    </row>
    <row r="350">
      <c r="A350" s="2" t="s">
        <v>1387</v>
      </c>
      <c r="B350" s="2" t="s">
        <v>1050</v>
      </c>
    </row>
    <row r="351">
      <c r="A351" s="2" t="s">
        <v>1388</v>
      </c>
      <c r="B351" s="2" t="s">
        <v>1034</v>
      </c>
    </row>
    <row r="352">
      <c r="A352" s="2" t="s">
        <v>1389</v>
      </c>
      <c r="B352" s="2" t="s">
        <v>1050</v>
      </c>
    </row>
    <row r="353">
      <c r="A353" s="2" t="s">
        <v>1390</v>
      </c>
      <c r="B353" s="2" t="s">
        <v>1050</v>
      </c>
    </row>
    <row r="354">
      <c r="A354" s="2" t="s">
        <v>1391</v>
      </c>
      <c r="B354" s="2" t="s">
        <v>1050</v>
      </c>
    </row>
    <row r="355">
      <c r="A355" s="2" t="s">
        <v>1392</v>
      </c>
      <c r="B355" s="2" t="s">
        <v>1050</v>
      </c>
    </row>
    <row r="356">
      <c r="A356" s="2" t="s">
        <v>1393</v>
      </c>
      <c r="B356" s="2" t="s">
        <v>1050</v>
      </c>
    </row>
    <row r="357">
      <c r="A357" s="2" t="s">
        <v>1394</v>
      </c>
      <c r="B357" s="2" t="s">
        <v>1050</v>
      </c>
    </row>
    <row r="358">
      <c r="A358" s="2" t="s">
        <v>1395</v>
      </c>
      <c r="B358" s="2" t="s">
        <v>1034</v>
      </c>
    </row>
    <row r="359">
      <c r="A359" s="2" t="s">
        <v>823</v>
      </c>
      <c r="B359" s="2" t="s">
        <v>1050</v>
      </c>
    </row>
    <row r="360">
      <c r="A360" s="2" t="s">
        <v>1396</v>
      </c>
      <c r="B360" s="2" t="s">
        <v>1034</v>
      </c>
    </row>
    <row r="361">
      <c r="A361" s="2" t="s">
        <v>1397</v>
      </c>
      <c r="B361" s="2" t="s">
        <v>1034</v>
      </c>
    </row>
    <row r="362">
      <c r="A362" s="2" t="s">
        <v>1398</v>
      </c>
      <c r="B362" s="2" t="s">
        <v>1032</v>
      </c>
    </row>
    <row r="363">
      <c r="A363" s="2" t="s">
        <v>1399</v>
      </c>
      <c r="B363" s="2" t="s">
        <v>1032</v>
      </c>
    </row>
    <row r="364">
      <c r="A364" s="2" t="s">
        <v>1400</v>
      </c>
      <c r="B364" s="2" t="s">
        <v>1032</v>
      </c>
    </row>
    <row r="365">
      <c r="A365" s="2" t="s">
        <v>1401</v>
      </c>
      <c r="B365" s="2" t="s">
        <v>1073</v>
      </c>
    </row>
    <row r="366">
      <c r="A366" s="2" t="s">
        <v>1402</v>
      </c>
      <c r="B366" s="2" t="s">
        <v>1073</v>
      </c>
    </row>
    <row r="367">
      <c r="A367" s="2" t="s">
        <v>1403</v>
      </c>
      <c r="B367" s="2" t="s">
        <v>1050</v>
      </c>
    </row>
    <row r="368">
      <c r="A368" s="2" t="s">
        <v>1404</v>
      </c>
      <c r="B368" s="2" t="s">
        <v>1050</v>
      </c>
    </row>
    <row r="369">
      <c r="A369" s="2" t="s">
        <v>1405</v>
      </c>
      <c r="B369" s="2" t="s">
        <v>1050</v>
      </c>
    </row>
    <row r="370">
      <c r="A370" s="2" t="s">
        <v>1406</v>
      </c>
      <c r="B370" s="2" t="s">
        <v>1050</v>
      </c>
    </row>
    <row r="371">
      <c r="A371" s="2" t="s">
        <v>1407</v>
      </c>
      <c r="B371" s="2" t="s">
        <v>1050</v>
      </c>
    </row>
    <row r="372">
      <c r="A372" s="2" t="s">
        <v>1408</v>
      </c>
      <c r="B372" s="2" t="s">
        <v>1050</v>
      </c>
    </row>
    <row r="373">
      <c r="A373" s="2" t="s">
        <v>1409</v>
      </c>
      <c r="B373" s="2" t="s">
        <v>1050</v>
      </c>
    </row>
    <row r="374">
      <c r="A374" s="2" t="s">
        <v>1410</v>
      </c>
      <c r="B374" s="2" t="s">
        <v>1050</v>
      </c>
    </row>
    <row r="375">
      <c r="A375" s="2" t="s">
        <v>1411</v>
      </c>
      <c r="B375" s="2" t="s">
        <v>1050</v>
      </c>
    </row>
    <row r="376">
      <c r="A376" s="2" t="s">
        <v>1412</v>
      </c>
      <c r="B376" s="2" t="s">
        <v>1050</v>
      </c>
    </row>
    <row r="377">
      <c r="A377" s="2" t="s">
        <v>1413</v>
      </c>
      <c r="B377" s="2" t="s">
        <v>1050</v>
      </c>
    </row>
    <row r="378">
      <c r="A378" s="2" t="s">
        <v>1414</v>
      </c>
      <c r="B378" s="2" t="s">
        <v>1034</v>
      </c>
    </row>
    <row r="379">
      <c r="A379" s="2" t="s">
        <v>1415</v>
      </c>
      <c r="B379" s="2" t="s">
        <v>1034</v>
      </c>
    </row>
    <row r="380">
      <c r="A380" s="2" t="s">
        <v>1416</v>
      </c>
      <c r="B380" s="2" t="s">
        <v>1050</v>
      </c>
    </row>
    <row r="381">
      <c r="A381" s="2" t="s">
        <v>1417</v>
      </c>
      <c r="B381" s="2" t="s">
        <v>1050</v>
      </c>
    </row>
    <row r="382">
      <c r="A382" s="2" t="s">
        <v>1418</v>
      </c>
      <c r="B382" s="2" t="s">
        <v>1050</v>
      </c>
    </row>
    <row r="383">
      <c r="A383" s="2" t="s">
        <v>1419</v>
      </c>
      <c r="B383" s="2" t="s">
        <v>1050</v>
      </c>
    </row>
    <row r="384">
      <c r="A384" s="2" t="s">
        <v>1420</v>
      </c>
      <c r="B384" s="2" t="s">
        <v>1050</v>
      </c>
    </row>
    <row r="385">
      <c r="A385" s="2" t="s">
        <v>1421</v>
      </c>
      <c r="B385" s="2" t="s">
        <v>1050</v>
      </c>
    </row>
    <row r="386">
      <c r="A386" s="2" t="s">
        <v>1422</v>
      </c>
      <c r="B386" s="2" t="s">
        <v>1050</v>
      </c>
    </row>
    <row r="387">
      <c r="A387" s="2" t="s">
        <v>1423</v>
      </c>
      <c r="B387" s="2" t="s">
        <v>1050</v>
      </c>
    </row>
    <row r="388">
      <c r="A388" s="2" t="s">
        <v>1424</v>
      </c>
      <c r="B388" s="2" t="s">
        <v>1050</v>
      </c>
    </row>
    <row r="389">
      <c r="A389" s="2" t="s">
        <v>1425</v>
      </c>
      <c r="B389" s="2" t="s">
        <v>1032</v>
      </c>
    </row>
    <row r="390">
      <c r="A390" s="2" t="s">
        <v>1426</v>
      </c>
      <c r="B390" s="2" t="s">
        <v>1032</v>
      </c>
    </row>
    <row r="391">
      <c r="A391" s="2" t="s">
        <v>1427</v>
      </c>
      <c r="B391" s="2" t="s">
        <v>1032</v>
      </c>
    </row>
    <row r="392">
      <c r="A392" s="2" t="s">
        <v>1428</v>
      </c>
      <c r="B392" s="2" t="s">
        <v>1032</v>
      </c>
    </row>
    <row r="393">
      <c r="A393" s="2" t="s">
        <v>1429</v>
      </c>
      <c r="B393" s="2" t="s">
        <v>1050</v>
      </c>
    </row>
    <row r="394">
      <c r="A394" s="2" t="s">
        <v>1430</v>
      </c>
      <c r="B394" s="2" t="s">
        <v>1032</v>
      </c>
    </row>
    <row r="395">
      <c r="A395" s="2" t="s">
        <v>1431</v>
      </c>
      <c r="B395" s="2" t="s">
        <v>1050</v>
      </c>
    </row>
    <row r="396">
      <c r="A396" s="2" t="s">
        <v>1432</v>
      </c>
      <c r="B396" s="2" t="s">
        <v>1050</v>
      </c>
    </row>
    <row r="397">
      <c r="A397" s="2" t="s">
        <v>1433</v>
      </c>
      <c r="B397" s="2" t="s">
        <v>1034</v>
      </c>
    </row>
    <row r="398">
      <c r="A398" s="2" t="s">
        <v>1434</v>
      </c>
      <c r="B398" s="2" t="s">
        <v>1050</v>
      </c>
    </row>
    <row r="399">
      <c r="A399" s="2" t="s">
        <v>1435</v>
      </c>
      <c r="B399" s="2" t="s">
        <v>1050</v>
      </c>
    </row>
    <row r="400">
      <c r="A400" s="2" t="s">
        <v>1436</v>
      </c>
      <c r="B400" s="2" t="s">
        <v>1050</v>
      </c>
    </row>
    <row r="401">
      <c r="A401" s="2" t="s">
        <v>1437</v>
      </c>
      <c r="B401" s="2" t="s">
        <v>1050</v>
      </c>
    </row>
    <row r="402">
      <c r="A402" s="2" t="s">
        <v>1438</v>
      </c>
      <c r="B402" s="2" t="s">
        <v>1050</v>
      </c>
    </row>
    <row r="403">
      <c r="A403" s="2" t="s">
        <v>1439</v>
      </c>
      <c r="B403" s="2" t="s">
        <v>1050</v>
      </c>
    </row>
    <row r="404">
      <c r="A404" s="2" t="s">
        <v>1440</v>
      </c>
      <c r="B404" s="2" t="s">
        <v>1050</v>
      </c>
    </row>
    <row r="405">
      <c r="A405" s="2" t="s">
        <v>1441</v>
      </c>
      <c r="B405" s="2" t="s">
        <v>1050</v>
      </c>
    </row>
    <row r="406">
      <c r="A406" s="2" t="s">
        <v>1442</v>
      </c>
      <c r="B406" s="2" t="s">
        <v>1034</v>
      </c>
    </row>
    <row r="407">
      <c r="A407" s="2" t="s">
        <v>1443</v>
      </c>
      <c r="B407" s="2" t="s">
        <v>1035</v>
      </c>
    </row>
    <row r="408">
      <c r="A408" s="2" t="s">
        <v>1444</v>
      </c>
      <c r="B408" s="2" t="s">
        <v>1035</v>
      </c>
    </row>
    <row r="409">
      <c r="A409" s="2" t="s">
        <v>1445</v>
      </c>
      <c r="B409" s="2" t="s">
        <v>1035</v>
      </c>
    </row>
    <row r="410">
      <c r="A410" s="2" t="s">
        <v>928</v>
      </c>
      <c r="B410" s="2" t="s">
        <v>1034</v>
      </c>
    </row>
    <row r="411">
      <c r="A411" s="2" t="s">
        <v>1446</v>
      </c>
      <c r="B411" s="2" t="s">
        <v>1034</v>
      </c>
    </row>
    <row r="412">
      <c r="A412" s="2" t="s">
        <v>1447</v>
      </c>
      <c r="B412" s="2" t="s">
        <v>1034</v>
      </c>
    </row>
    <row r="413">
      <c r="A413" s="2" t="s">
        <v>1448</v>
      </c>
      <c r="B413" s="2" t="s">
        <v>1035</v>
      </c>
    </row>
    <row r="414">
      <c r="A414" s="2" t="s">
        <v>1449</v>
      </c>
      <c r="B414" s="2" t="s">
        <v>1034</v>
      </c>
    </row>
    <row r="415">
      <c r="A415" s="2" t="s">
        <v>1450</v>
      </c>
      <c r="B415" s="2" t="s">
        <v>1032</v>
      </c>
    </row>
    <row r="416">
      <c r="A416" s="2" t="s">
        <v>1451</v>
      </c>
      <c r="B416" s="2" t="s">
        <v>1034</v>
      </c>
    </row>
    <row r="417">
      <c r="A417" s="2" t="s">
        <v>1452</v>
      </c>
      <c r="B417" s="2" t="s">
        <v>1035</v>
      </c>
    </row>
    <row r="418">
      <c r="A418" s="2" t="s">
        <v>1453</v>
      </c>
      <c r="B418" s="2" t="s">
        <v>1035</v>
      </c>
    </row>
    <row r="419">
      <c r="A419" s="2" t="s">
        <v>1454</v>
      </c>
      <c r="B419" s="2" t="s">
        <v>1034</v>
      </c>
    </row>
    <row r="420">
      <c r="A420" s="2" t="s">
        <v>1455</v>
      </c>
      <c r="B420" s="2" t="s">
        <v>1050</v>
      </c>
    </row>
    <row r="421">
      <c r="A421" s="2" t="s">
        <v>1456</v>
      </c>
      <c r="B421" s="2" t="s">
        <v>1035</v>
      </c>
    </row>
    <row r="422">
      <c r="A422" s="2" t="s">
        <v>1457</v>
      </c>
      <c r="B422" s="2" t="s">
        <v>1035</v>
      </c>
    </row>
    <row r="423">
      <c r="A423" s="2" t="s">
        <v>1458</v>
      </c>
      <c r="B423" s="2" t="s">
        <v>1034</v>
      </c>
    </row>
    <row r="424">
      <c r="A424" s="2" t="s">
        <v>1459</v>
      </c>
      <c r="B424" s="2" t="s">
        <v>1339</v>
      </c>
    </row>
    <row r="425">
      <c r="A425" s="2" t="s">
        <v>1460</v>
      </c>
      <c r="B425" s="2" t="s">
        <v>1339</v>
      </c>
    </row>
    <row r="426">
      <c r="A426" s="2" t="s">
        <v>1461</v>
      </c>
      <c r="B426" s="2" t="s">
        <v>1035</v>
      </c>
    </row>
    <row r="427">
      <c r="A427" s="2" t="s">
        <v>1462</v>
      </c>
      <c r="B427" s="2" t="s">
        <v>1035</v>
      </c>
    </row>
    <row r="428">
      <c r="A428" s="2" t="s">
        <v>1463</v>
      </c>
      <c r="B428" s="2" t="s">
        <v>1035</v>
      </c>
    </row>
    <row r="429">
      <c r="A429" s="2" t="s">
        <v>1464</v>
      </c>
      <c r="B429" s="2" t="s">
        <v>1032</v>
      </c>
    </row>
    <row r="430">
      <c r="A430" s="2" t="s">
        <v>1465</v>
      </c>
      <c r="B430" s="2" t="s">
        <v>1035</v>
      </c>
    </row>
    <row r="431">
      <c r="A431" s="2" t="s">
        <v>1466</v>
      </c>
      <c r="B431" s="2" t="s">
        <v>1035</v>
      </c>
    </row>
    <row r="432">
      <c r="A432" s="2" t="s">
        <v>1467</v>
      </c>
      <c r="B432" s="2" t="s">
        <v>1035</v>
      </c>
    </row>
    <row r="433">
      <c r="A433" s="2" t="s">
        <v>1468</v>
      </c>
      <c r="B433" s="2" t="s">
        <v>1035</v>
      </c>
    </row>
    <row r="434">
      <c r="A434" s="2" t="s">
        <v>1469</v>
      </c>
      <c r="B434" s="2" t="s">
        <v>1034</v>
      </c>
    </row>
    <row r="435">
      <c r="A435" s="2" t="s">
        <v>1470</v>
      </c>
      <c r="B435" s="2" t="s">
        <v>1035</v>
      </c>
    </row>
    <row r="436">
      <c r="A436" s="2" t="s">
        <v>1471</v>
      </c>
      <c r="B436" s="2" t="s">
        <v>1035</v>
      </c>
    </row>
    <row r="437">
      <c r="A437" s="2" t="s">
        <v>1472</v>
      </c>
      <c r="B437" s="2" t="s">
        <v>1035</v>
      </c>
    </row>
    <row r="438">
      <c r="A438" s="2" t="s">
        <v>1473</v>
      </c>
      <c r="B438" s="2" t="s">
        <v>1035</v>
      </c>
    </row>
    <row r="439">
      <c r="A439" s="2" t="s">
        <v>1474</v>
      </c>
      <c r="B439" s="2" t="s">
        <v>1035</v>
      </c>
    </row>
    <row r="440">
      <c r="A440" s="2" t="s">
        <v>1475</v>
      </c>
      <c r="B440" s="2" t="s">
        <v>1035</v>
      </c>
    </row>
    <row r="441">
      <c r="A441" s="2" t="s">
        <v>1476</v>
      </c>
      <c r="B441" s="2" t="s">
        <v>1035</v>
      </c>
    </row>
    <row r="442">
      <c r="A442" s="2" t="s">
        <v>1477</v>
      </c>
      <c r="B442" s="2" t="s">
        <v>1035</v>
      </c>
    </row>
    <row r="443">
      <c r="A443" s="2" t="s">
        <v>1478</v>
      </c>
      <c r="B443" s="2" t="s">
        <v>1035</v>
      </c>
    </row>
    <row r="444">
      <c r="A444" s="2" t="s">
        <v>1479</v>
      </c>
      <c r="B444" s="2" t="s">
        <v>1035</v>
      </c>
    </row>
    <row r="445">
      <c r="A445" s="2" t="s">
        <v>1480</v>
      </c>
      <c r="B445" s="2" t="s">
        <v>1034</v>
      </c>
    </row>
    <row r="446">
      <c r="A446" s="2" t="s">
        <v>1481</v>
      </c>
      <c r="B446" s="2" t="s">
        <v>1035</v>
      </c>
    </row>
    <row r="447">
      <c r="A447" s="2" t="s">
        <v>1482</v>
      </c>
      <c r="B447" s="2" t="s">
        <v>1035</v>
      </c>
    </row>
    <row r="448">
      <c r="A448" s="2" t="s">
        <v>1483</v>
      </c>
      <c r="B448" s="2" t="s">
        <v>1035</v>
      </c>
    </row>
    <row r="449">
      <c r="A449" s="2" t="s">
        <v>1484</v>
      </c>
      <c r="B449" s="2" t="s">
        <v>1035</v>
      </c>
    </row>
    <row r="450">
      <c r="A450" s="2" t="s">
        <v>1485</v>
      </c>
      <c r="B450" s="2" t="s">
        <v>1235</v>
      </c>
    </row>
    <row r="451">
      <c r="A451" s="2" t="s">
        <v>1486</v>
      </c>
      <c r="B451" s="2" t="s">
        <v>1235</v>
      </c>
    </row>
    <row r="452">
      <c r="A452" s="6" t="s">
        <v>1487</v>
      </c>
      <c r="B452" s="2" t="s">
        <v>1050</v>
      </c>
    </row>
    <row r="453">
      <c r="A453" s="2" t="s">
        <v>1488</v>
      </c>
      <c r="B453" s="2" t="s">
        <v>1050</v>
      </c>
    </row>
    <row r="454">
      <c r="A454" s="2" t="s">
        <v>1489</v>
      </c>
      <c r="B454" s="2" t="s">
        <v>1050</v>
      </c>
    </row>
    <row r="455">
      <c r="A455" s="2" t="s">
        <v>1490</v>
      </c>
      <c r="B455" s="2" t="s">
        <v>1050</v>
      </c>
    </row>
    <row r="456">
      <c r="A456" s="2" t="s">
        <v>1491</v>
      </c>
      <c r="B456" s="2" t="s">
        <v>1050</v>
      </c>
    </row>
    <row r="457">
      <c r="A457" s="2" t="s">
        <v>1492</v>
      </c>
      <c r="B457" s="2" t="s">
        <v>1034</v>
      </c>
    </row>
    <row r="458">
      <c r="A458" s="2" t="s">
        <v>1493</v>
      </c>
      <c r="B458" s="2" t="s">
        <v>1494</v>
      </c>
    </row>
    <row r="459">
      <c r="A459" s="2" t="s">
        <v>1495</v>
      </c>
      <c r="B459" s="2" t="s">
        <v>1034</v>
      </c>
    </row>
    <row r="460">
      <c r="A460" s="2" t="s">
        <v>1496</v>
      </c>
      <c r="B460" s="2" t="s">
        <v>1050</v>
      </c>
    </row>
    <row r="461">
      <c r="A461" s="2" t="s">
        <v>1497</v>
      </c>
    </row>
    <row r="462">
      <c r="A462" s="2" t="s">
        <v>1498</v>
      </c>
      <c r="B462" s="2" t="s">
        <v>1499</v>
      </c>
    </row>
    <row r="463">
      <c r="A463" s="2" t="s">
        <v>1500</v>
      </c>
      <c r="B463" s="2" t="s">
        <v>1050</v>
      </c>
    </row>
    <row r="464">
      <c r="A464" s="2" t="s">
        <v>1501</v>
      </c>
      <c r="B464" s="2" t="s">
        <v>1050</v>
      </c>
    </row>
    <row r="465">
      <c r="A465" s="2" t="s">
        <v>1502</v>
      </c>
      <c r="B465" s="2" t="s">
        <v>1050</v>
      </c>
    </row>
    <row r="466">
      <c r="A466" s="2" t="s">
        <v>1503</v>
      </c>
      <c r="B466" s="2" t="s">
        <v>1050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13"/>
    <col customWidth="1" min="2" max="2" width="17.75"/>
  </cols>
  <sheetData>
    <row r="1">
      <c r="A1" s="3" t="s">
        <v>2</v>
      </c>
      <c r="B1" s="4" t="s">
        <v>3</v>
      </c>
      <c r="E1" s="2" t="s">
        <v>26</v>
      </c>
    </row>
    <row r="2">
      <c r="A2" s="2" t="s">
        <v>1504</v>
      </c>
      <c r="B2" s="2" t="s">
        <v>1032</v>
      </c>
      <c r="E2" s="2">
        <v>1.0</v>
      </c>
    </row>
    <row r="3">
      <c r="A3" s="2" t="s">
        <v>1143</v>
      </c>
      <c r="B3" s="2" t="s">
        <v>1032</v>
      </c>
      <c r="E3" s="1">
        <f t="shared" ref="E3:E163" si="1">1+E2</f>
        <v>2</v>
      </c>
    </row>
    <row r="4">
      <c r="A4" s="2" t="s">
        <v>1505</v>
      </c>
      <c r="B4" s="2" t="s">
        <v>1032</v>
      </c>
      <c r="E4" s="1">
        <f t="shared" si="1"/>
        <v>3</v>
      </c>
    </row>
    <row r="5">
      <c r="A5" s="2" t="s">
        <v>1141</v>
      </c>
      <c r="B5" s="2" t="s">
        <v>1032</v>
      </c>
      <c r="E5" s="1">
        <f t="shared" si="1"/>
        <v>4</v>
      </c>
    </row>
    <row r="6">
      <c r="A6" s="2" t="s">
        <v>1506</v>
      </c>
      <c r="B6" s="2" t="s">
        <v>1032</v>
      </c>
      <c r="E6" s="1">
        <f t="shared" si="1"/>
        <v>5</v>
      </c>
    </row>
    <row r="7">
      <c r="A7" s="2" t="s">
        <v>1507</v>
      </c>
      <c r="B7" s="2" t="s">
        <v>1032</v>
      </c>
      <c r="E7" s="1">
        <f t="shared" si="1"/>
        <v>6</v>
      </c>
    </row>
    <row r="8">
      <c r="A8" s="2" t="s">
        <v>1508</v>
      </c>
      <c r="B8" s="2" t="s">
        <v>1233</v>
      </c>
      <c r="E8" s="1">
        <f t="shared" si="1"/>
        <v>7</v>
      </c>
    </row>
    <row r="9">
      <c r="A9" s="8" t="s">
        <v>1509</v>
      </c>
      <c r="B9" s="2" t="s">
        <v>1233</v>
      </c>
      <c r="E9" s="1">
        <f t="shared" si="1"/>
        <v>8</v>
      </c>
    </row>
    <row r="10">
      <c r="A10" s="8" t="s">
        <v>1428</v>
      </c>
      <c r="B10" s="9" t="s">
        <v>1032</v>
      </c>
      <c r="E10" s="1">
        <f t="shared" si="1"/>
        <v>9</v>
      </c>
    </row>
    <row r="11">
      <c r="A11" s="2" t="s">
        <v>1510</v>
      </c>
      <c r="B11" s="2" t="s">
        <v>1032</v>
      </c>
      <c r="E11" s="1">
        <f t="shared" si="1"/>
        <v>10</v>
      </c>
    </row>
    <row r="12">
      <c r="A12" s="2" t="s">
        <v>1425</v>
      </c>
      <c r="B12" s="2" t="s">
        <v>1032</v>
      </c>
      <c r="E12" s="1">
        <f t="shared" si="1"/>
        <v>11</v>
      </c>
    </row>
    <row r="13">
      <c r="A13" s="2" t="s">
        <v>1426</v>
      </c>
      <c r="B13" s="2" t="s">
        <v>1032</v>
      </c>
      <c r="E13" s="1">
        <f t="shared" si="1"/>
        <v>12</v>
      </c>
    </row>
    <row r="14">
      <c r="A14" s="2" t="s">
        <v>1511</v>
      </c>
      <c r="B14" s="2" t="s">
        <v>1032</v>
      </c>
      <c r="E14" s="1">
        <f t="shared" si="1"/>
        <v>13</v>
      </c>
    </row>
    <row r="15">
      <c r="A15" s="2" t="s">
        <v>1450</v>
      </c>
      <c r="B15" s="2" t="s">
        <v>1032</v>
      </c>
      <c r="C15" s="2">
        <v>14.0</v>
      </c>
      <c r="E15" s="1">
        <f t="shared" si="1"/>
        <v>14</v>
      </c>
    </row>
    <row r="16">
      <c r="A16" s="14" t="s">
        <v>1512</v>
      </c>
      <c r="B16" s="2" t="s">
        <v>1034</v>
      </c>
      <c r="E16" s="1">
        <f t="shared" si="1"/>
        <v>15</v>
      </c>
    </row>
    <row r="17">
      <c r="A17" s="14" t="s">
        <v>1513</v>
      </c>
      <c r="B17" s="2" t="s">
        <v>1034</v>
      </c>
      <c r="E17" s="1">
        <f t="shared" si="1"/>
        <v>16</v>
      </c>
    </row>
    <row r="18">
      <c r="A18" s="14" t="s">
        <v>1079</v>
      </c>
      <c r="B18" s="2" t="s">
        <v>1034</v>
      </c>
      <c r="E18" s="1">
        <f t="shared" si="1"/>
        <v>17</v>
      </c>
    </row>
    <row r="19">
      <c r="A19" s="14" t="s">
        <v>1080</v>
      </c>
      <c r="B19" s="2" t="s">
        <v>1034</v>
      </c>
      <c r="E19" s="1">
        <f t="shared" si="1"/>
        <v>18</v>
      </c>
    </row>
    <row r="20">
      <c r="A20" s="14" t="s">
        <v>1514</v>
      </c>
      <c r="B20" s="2" t="s">
        <v>1034</v>
      </c>
      <c r="E20" s="1">
        <f t="shared" si="1"/>
        <v>19</v>
      </c>
    </row>
    <row r="21">
      <c r="A21" s="14" t="s">
        <v>1083</v>
      </c>
      <c r="B21" s="2" t="s">
        <v>1034</v>
      </c>
      <c r="E21" s="1">
        <f t="shared" si="1"/>
        <v>20</v>
      </c>
    </row>
    <row r="22">
      <c r="A22" s="14" t="s">
        <v>1085</v>
      </c>
      <c r="B22" s="2" t="s">
        <v>1034</v>
      </c>
      <c r="E22" s="1">
        <f t="shared" si="1"/>
        <v>21</v>
      </c>
    </row>
    <row r="23">
      <c r="A23" s="14" t="s">
        <v>1086</v>
      </c>
      <c r="B23" s="2" t="s">
        <v>1034</v>
      </c>
      <c r="E23" s="1">
        <f t="shared" si="1"/>
        <v>22</v>
      </c>
    </row>
    <row r="24">
      <c r="A24" s="14" t="s">
        <v>1515</v>
      </c>
      <c r="B24" s="2" t="s">
        <v>1034</v>
      </c>
      <c r="E24" s="1">
        <f t="shared" si="1"/>
        <v>23</v>
      </c>
    </row>
    <row r="25">
      <c r="A25" s="14" t="s">
        <v>1147</v>
      </c>
      <c r="B25" s="2" t="s">
        <v>1034</v>
      </c>
      <c r="E25" s="1">
        <f t="shared" si="1"/>
        <v>24</v>
      </c>
    </row>
    <row r="26">
      <c r="A26" s="14" t="s">
        <v>1516</v>
      </c>
      <c r="B26" s="2" t="s">
        <v>1034</v>
      </c>
      <c r="E26" s="1">
        <f t="shared" si="1"/>
        <v>25</v>
      </c>
    </row>
    <row r="27">
      <c r="A27" s="14" t="s">
        <v>1321</v>
      </c>
      <c r="B27" s="2" t="s">
        <v>1034</v>
      </c>
      <c r="E27" s="1">
        <f t="shared" si="1"/>
        <v>26</v>
      </c>
    </row>
    <row r="28">
      <c r="A28" s="14" t="s">
        <v>1388</v>
      </c>
      <c r="B28" s="2" t="s">
        <v>1034</v>
      </c>
      <c r="E28" s="1">
        <f t="shared" si="1"/>
        <v>27</v>
      </c>
    </row>
    <row r="29">
      <c r="A29" s="14" t="s">
        <v>1395</v>
      </c>
      <c r="B29" s="2" t="s">
        <v>1034</v>
      </c>
      <c r="E29" s="1">
        <f t="shared" si="1"/>
        <v>28</v>
      </c>
    </row>
    <row r="30">
      <c r="A30" s="14" t="s">
        <v>928</v>
      </c>
      <c r="B30" s="2" t="s">
        <v>1034</v>
      </c>
      <c r="E30" s="1">
        <f t="shared" si="1"/>
        <v>29</v>
      </c>
    </row>
    <row r="31">
      <c r="A31" s="14" t="s">
        <v>1517</v>
      </c>
      <c r="B31" s="2" t="s">
        <v>1034</v>
      </c>
      <c r="E31" s="1">
        <f t="shared" si="1"/>
        <v>30</v>
      </c>
    </row>
    <row r="32">
      <c r="A32" s="14" t="s">
        <v>1518</v>
      </c>
      <c r="B32" s="2" t="s">
        <v>1034</v>
      </c>
      <c r="E32" s="1">
        <f t="shared" si="1"/>
        <v>31</v>
      </c>
    </row>
    <row r="33">
      <c r="A33" s="14" t="s">
        <v>1519</v>
      </c>
      <c r="B33" s="2" t="s">
        <v>1034</v>
      </c>
      <c r="C33" s="2">
        <f>34-16</f>
        <v>18</v>
      </c>
      <c r="E33" s="1">
        <f t="shared" si="1"/>
        <v>32</v>
      </c>
    </row>
    <row r="34">
      <c r="A34" s="2" t="s">
        <v>1520</v>
      </c>
      <c r="B34" s="2" t="s">
        <v>1339</v>
      </c>
      <c r="E34" s="1">
        <f t="shared" si="1"/>
        <v>33</v>
      </c>
    </row>
    <row r="35">
      <c r="A35" s="2" t="s">
        <v>1521</v>
      </c>
      <c r="B35" s="2" t="s">
        <v>1339</v>
      </c>
      <c r="E35" s="1">
        <f t="shared" si="1"/>
        <v>34</v>
      </c>
    </row>
    <row r="36">
      <c r="A36" s="2" t="s">
        <v>1522</v>
      </c>
      <c r="B36" s="2" t="s">
        <v>1339</v>
      </c>
      <c r="E36" s="1">
        <f t="shared" si="1"/>
        <v>35</v>
      </c>
    </row>
    <row r="37">
      <c r="A37" s="2" t="s">
        <v>1523</v>
      </c>
      <c r="B37" s="2" t="s">
        <v>1339</v>
      </c>
      <c r="E37" s="1">
        <f t="shared" si="1"/>
        <v>36</v>
      </c>
    </row>
    <row r="38">
      <c r="A38" s="2" t="s">
        <v>1524</v>
      </c>
      <c r="B38" s="2" t="s">
        <v>1339</v>
      </c>
      <c r="E38" s="1">
        <f t="shared" si="1"/>
        <v>37</v>
      </c>
    </row>
    <row r="39">
      <c r="A39" s="2" t="s">
        <v>1525</v>
      </c>
      <c r="B39" s="2" t="s">
        <v>1339</v>
      </c>
      <c r="E39" s="1">
        <f t="shared" si="1"/>
        <v>38</v>
      </c>
    </row>
    <row r="40">
      <c r="A40" s="2" t="s">
        <v>1526</v>
      </c>
      <c r="B40" s="2" t="s">
        <v>1339</v>
      </c>
      <c r="E40" s="1">
        <f t="shared" si="1"/>
        <v>39</v>
      </c>
    </row>
    <row r="41">
      <c r="A41" s="2" t="s">
        <v>1527</v>
      </c>
      <c r="B41" s="2" t="s">
        <v>1339</v>
      </c>
      <c r="E41" s="1">
        <f t="shared" si="1"/>
        <v>40</v>
      </c>
    </row>
    <row r="42">
      <c r="A42" s="2" t="s">
        <v>1528</v>
      </c>
      <c r="B42" s="2" t="s">
        <v>1339</v>
      </c>
      <c r="E42" s="1">
        <f t="shared" si="1"/>
        <v>41</v>
      </c>
    </row>
    <row r="43">
      <c r="A43" s="2" t="s">
        <v>1529</v>
      </c>
      <c r="B43" s="2" t="s">
        <v>1339</v>
      </c>
      <c r="C43" s="2">
        <v>10.0</v>
      </c>
      <c r="E43" s="1">
        <f t="shared" si="1"/>
        <v>42</v>
      </c>
    </row>
    <row r="44">
      <c r="A44" s="2" t="s">
        <v>1530</v>
      </c>
      <c r="B44" s="2" t="s">
        <v>1212</v>
      </c>
      <c r="E44" s="1">
        <f t="shared" si="1"/>
        <v>43</v>
      </c>
    </row>
    <row r="45">
      <c r="A45" s="2" t="s">
        <v>1531</v>
      </c>
      <c r="B45" s="2" t="s">
        <v>1212</v>
      </c>
      <c r="E45" s="1">
        <f t="shared" si="1"/>
        <v>44</v>
      </c>
    </row>
    <row r="46">
      <c r="A46" s="2" t="s">
        <v>1532</v>
      </c>
      <c r="B46" s="2" t="s">
        <v>1212</v>
      </c>
      <c r="E46" s="1">
        <f t="shared" si="1"/>
        <v>45</v>
      </c>
    </row>
    <row r="47">
      <c r="A47" s="2" t="s">
        <v>1533</v>
      </c>
      <c r="B47" s="2" t="s">
        <v>1212</v>
      </c>
      <c r="E47" s="1">
        <f t="shared" si="1"/>
        <v>46</v>
      </c>
    </row>
    <row r="48">
      <c r="A48" s="2" t="s">
        <v>1534</v>
      </c>
      <c r="B48" s="2" t="s">
        <v>1212</v>
      </c>
      <c r="C48" s="2">
        <v>5.0</v>
      </c>
      <c r="E48" s="1">
        <f t="shared" si="1"/>
        <v>47</v>
      </c>
    </row>
    <row r="49">
      <c r="A49" s="2" t="s">
        <v>1535</v>
      </c>
      <c r="B49" s="2" t="s">
        <v>1536</v>
      </c>
      <c r="E49" s="1">
        <f t="shared" si="1"/>
        <v>48</v>
      </c>
    </row>
    <row r="50">
      <c r="A50" s="2" t="s">
        <v>1537</v>
      </c>
      <c r="B50" s="2" t="s">
        <v>1536</v>
      </c>
      <c r="E50" s="1">
        <f t="shared" si="1"/>
        <v>49</v>
      </c>
    </row>
    <row r="51">
      <c r="A51" s="2" t="s">
        <v>1236</v>
      </c>
      <c r="B51" s="2" t="s">
        <v>1536</v>
      </c>
      <c r="E51" s="1">
        <f t="shared" si="1"/>
        <v>50</v>
      </c>
    </row>
    <row r="52">
      <c r="A52" s="2" t="s">
        <v>1237</v>
      </c>
      <c r="B52" s="2" t="s">
        <v>1536</v>
      </c>
      <c r="E52" s="1">
        <f t="shared" si="1"/>
        <v>51</v>
      </c>
    </row>
    <row r="53">
      <c r="A53" s="2" t="s">
        <v>1238</v>
      </c>
      <c r="B53" s="2" t="s">
        <v>1536</v>
      </c>
      <c r="E53" s="1">
        <f t="shared" si="1"/>
        <v>52</v>
      </c>
    </row>
    <row r="54">
      <c r="A54" s="2" t="s">
        <v>1239</v>
      </c>
      <c r="B54" s="2" t="s">
        <v>1536</v>
      </c>
      <c r="E54" s="1">
        <f t="shared" si="1"/>
        <v>53</v>
      </c>
    </row>
    <row r="55">
      <c r="A55" s="2" t="s">
        <v>1240</v>
      </c>
      <c r="B55" s="2" t="s">
        <v>1536</v>
      </c>
      <c r="E55" s="1">
        <f t="shared" si="1"/>
        <v>54</v>
      </c>
    </row>
    <row r="56">
      <c r="A56" s="2" t="s">
        <v>1241</v>
      </c>
      <c r="B56" s="2" t="s">
        <v>1536</v>
      </c>
      <c r="E56" s="1">
        <f t="shared" si="1"/>
        <v>55</v>
      </c>
    </row>
    <row r="57">
      <c r="A57" s="2" t="s">
        <v>1242</v>
      </c>
      <c r="B57" s="2" t="s">
        <v>1536</v>
      </c>
      <c r="E57" s="1">
        <f t="shared" si="1"/>
        <v>56</v>
      </c>
    </row>
    <row r="58">
      <c r="A58" s="2" t="s">
        <v>1244</v>
      </c>
      <c r="B58" s="2" t="s">
        <v>1536</v>
      </c>
      <c r="E58" s="1">
        <f t="shared" si="1"/>
        <v>57</v>
      </c>
    </row>
    <row r="59">
      <c r="A59" s="2" t="s">
        <v>1246</v>
      </c>
      <c r="B59" s="2" t="s">
        <v>1536</v>
      </c>
      <c r="E59" s="1">
        <f t="shared" si="1"/>
        <v>58</v>
      </c>
    </row>
    <row r="60">
      <c r="A60" s="2" t="s">
        <v>1249</v>
      </c>
      <c r="B60" s="2" t="s">
        <v>1536</v>
      </c>
      <c r="E60" s="1">
        <f t="shared" si="1"/>
        <v>59</v>
      </c>
    </row>
    <row r="61">
      <c r="A61" s="2" t="s">
        <v>1250</v>
      </c>
      <c r="B61" s="2" t="s">
        <v>1536</v>
      </c>
      <c r="E61" s="1">
        <f t="shared" si="1"/>
        <v>60</v>
      </c>
    </row>
    <row r="62">
      <c r="A62" s="2" t="s">
        <v>1251</v>
      </c>
      <c r="B62" s="2" t="s">
        <v>1536</v>
      </c>
      <c r="E62" s="1">
        <f t="shared" si="1"/>
        <v>61</v>
      </c>
    </row>
    <row r="63">
      <c r="A63" s="2" t="s">
        <v>1260</v>
      </c>
      <c r="B63" s="2" t="s">
        <v>1536</v>
      </c>
      <c r="E63" s="1">
        <f t="shared" si="1"/>
        <v>62</v>
      </c>
    </row>
    <row r="64">
      <c r="A64" s="2" t="s">
        <v>1538</v>
      </c>
      <c r="B64" s="2" t="s">
        <v>1536</v>
      </c>
      <c r="E64" s="1">
        <f t="shared" si="1"/>
        <v>63</v>
      </c>
    </row>
    <row r="65">
      <c r="A65" s="2" t="s">
        <v>1268</v>
      </c>
      <c r="B65" s="2" t="s">
        <v>1536</v>
      </c>
      <c r="E65" s="1">
        <f t="shared" si="1"/>
        <v>64</v>
      </c>
    </row>
    <row r="66">
      <c r="A66" s="2" t="s">
        <v>1269</v>
      </c>
      <c r="B66" s="2" t="s">
        <v>1536</v>
      </c>
      <c r="E66" s="1">
        <f t="shared" si="1"/>
        <v>65</v>
      </c>
    </row>
    <row r="67">
      <c r="A67" s="2" t="s">
        <v>1271</v>
      </c>
      <c r="B67" s="2" t="s">
        <v>1536</v>
      </c>
      <c r="E67" s="1">
        <f t="shared" si="1"/>
        <v>66</v>
      </c>
    </row>
    <row r="68">
      <c r="A68" s="2" t="s">
        <v>1539</v>
      </c>
      <c r="B68" s="2" t="s">
        <v>1536</v>
      </c>
      <c r="E68" s="1">
        <f t="shared" si="1"/>
        <v>67</v>
      </c>
    </row>
    <row r="69">
      <c r="A69" s="2" t="s">
        <v>1540</v>
      </c>
      <c r="B69" s="2" t="s">
        <v>1536</v>
      </c>
      <c r="E69" s="1">
        <f t="shared" si="1"/>
        <v>68</v>
      </c>
    </row>
    <row r="70">
      <c r="A70" s="2" t="s">
        <v>1541</v>
      </c>
      <c r="B70" s="2" t="s">
        <v>1536</v>
      </c>
      <c r="C70" s="2">
        <f>71-49</f>
        <v>22</v>
      </c>
      <c r="E70" s="1">
        <f t="shared" si="1"/>
        <v>69</v>
      </c>
    </row>
    <row r="71">
      <c r="A71" s="2" t="s">
        <v>1059</v>
      </c>
      <c r="B71" s="2" t="s">
        <v>1060</v>
      </c>
      <c r="E71" s="1">
        <f t="shared" si="1"/>
        <v>70</v>
      </c>
    </row>
    <row r="72">
      <c r="A72" s="2" t="s">
        <v>1542</v>
      </c>
      <c r="B72" s="2" t="s">
        <v>1060</v>
      </c>
      <c r="E72" s="1">
        <f t="shared" si="1"/>
        <v>71</v>
      </c>
    </row>
    <row r="73">
      <c r="A73" s="2" t="s">
        <v>1065</v>
      </c>
      <c r="B73" s="2" t="s">
        <v>1050</v>
      </c>
      <c r="E73" s="1">
        <f t="shared" si="1"/>
        <v>72</v>
      </c>
    </row>
    <row r="74">
      <c r="A74" s="2" t="s">
        <v>1543</v>
      </c>
      <c r="B74" s="2" t="s">
        <v>1050</v>
      </c>
      <c r="E74" s="1">
        <f t="shared" si="1"/>
        <v>73</v>
      </c>
    </row>
    <row r="75">
      <c r="A75" s="2" t="s">
        <v>1071</v>
      </c>
      <c r="B75" s="2" t="s">
        <v>1050</v>
      </c>
      <c r="E75" s="1">
        <f t="shared" si="1"/>
        <v>74</v>
      </c>
    </row>
    <row r="76">
      <c r="A76" s="2" t="s">
        <v>1090</v>
      </c>
      <c r="B76" s="2" t="s">
        <v>1050</v>
      </c>
      <c r="E76" s="1">
        <f t="shared" si="1"/>
        <v>75</v>
      </c>
    </row>
    <row r="77">
      <c r="A77" s="2" t="s">
        <v>1544</v>
      </c>
      <c r="B77" s="2" t="s">
        <v>1050</v>
      </c>
      <c r="E77" s="1">
        <f t="shared" si="1"/>
        <v>76</v>
      </c>
    </row>
    <row r="78">
      <c r="A78" s="2" t="s">
        <v>1104</v>
      </c>
      <c r="B78" s="2" t="s">
        <v>1050</v>
      </c>
      <c r="E78" s="1">
        <f t="shared" si="1"/>
        <v>77</v>
      </c>
    </row>
    <row r="79">
      <c r="A79" s="2" t="s">
        <v>1545</v>
      </c>
      <c r="B79" s="2" t="s">
        <v>1050</v>
      </c>
      <c r="E79" s="1">
        <f t="shared" si="1"/>
        <v>78</v>
      </c>
    </row>
    <row r="80">
      <c r="A80" s="2" t="s">
        <v>1111</v>
      </c>
      <c r="B80" s="2" t="s">
        <v>1050</v>
      </c>
      <c r="E80" s="1">
        <f t="shared" si="1"/>
        <v>79</v>
      </c>
    </row>
    <row r="81">
      <c r="A81" s="2" t="s">
        <v>1546</v>
      </c>
      <c r="B81" s="2" t="s">
        <v>1050</v>
      </c>
      <c r="E81" s="1">
        <f t="shared" si="1"/>
        <v>80</v>
      </c>
    </row>
    <row r="82">
      <c r="A82" s="2" t="s">
        <v>1547</v>
      </c>
      <c r="B82" s="2" t="s">
        <v>1050</v>
      </c>
      <c r="E82" s="1">
        <f t="shared" si="1"/>
        <v>81</v>
      </c>
    </row>
    <row r="83">
      <c r="A83" s="2" t="s">
        <v>1548</v>
      </c>
      <c r="B83" s="2" t="s">
        <v>1050</v>
      </c>
      <c r="E83" s="1">
        <f t="shared" si="1"/>
        <v>82</v>
      </c>
    </row>
    <row r="84">
      <c r="A84" s="2" t="s">
        <v>1120</v>
      </c>
      <c r="B84" s="2" t="s">
        <v>1050</v>
      </c>
      <c r="E84" s="1">
        <f t="shared" si="1"/>
        <v>83</v>
      </c>
    </row>
    <row r="85">
      <c r="A85" s="2" t="s">
        <v>1549</v>
      </c>
      <c r="B85" s="2" t="s">
        <v>1050</v>
      </c>
      <c r="E85" s="1">
        <f t="shared" si="1"/>
        <v>84</v>
      </c>
    </row>
    <row r="86">
      <c r="A86" s="2" t="s">
        <v>1126</v>
      </c>
      <c r="B86" s="2" t="s">
        <v>1050</v>
      </c>
      <c r="E86" s="1">
        <f t="shared" si="1"/>
        <v>85</v>
      </c>
    </row>
    <row r="87">
      <c r="A87" s="2" t="s">
        <v>1128</v>
      </c>
      <c r="B87" s="2" t="s">
        <v>1050</v>
      </c>
      <c r="E87" s="1">
        <f t="shared" si="1"/>
        <v>86</v>
      </c>
    </row>
    <row r="88">
      <c r="A88" s="2" t="s">
        <v>1550</v>
      </c>
      <c r="B88" s="2" t="s">
        <v>1050</v>
      </c>
      <c r="E88" s="1">
        <f t="shared" si="1"/>
        <v>87</v>
      </c>
    </row>
    <row r="89">
      <c r="A89" s="2" t="s">
        <v>1551</v>
      </c>
      <c r="B89" s="2" t="s">
        <v>1050</v>
      </c>
      <c r="E89" s="1">
        <f t="shared" si="1"/>
        <v>88</v>
      </c>
    </row>
    <row r="90">
      <c r="A90" s="2" t="s">
        <v>1131</v>
      </c>
      <c r="B90" s="2" t="s">
        <v>1050</v>
      </c>
      <c r="E90" s="1">
        <f t="shared" si="1"/>
        <v>89</v>
      </c>
    </row>
    <row r="91">
      <c r="A91" s="2" t="s">
        <v>1552</v>
      </c>
      <c r="B91" s="2" t="s">
        <v>1050</v>
      </c>
      <c r="E91" s="1">
        <f t="shared" si="1"/>
        <v>90</v>
      </c>
    </row>
    <row r="92">
      <c r="A92" s="2" t="s">
        <v>1175</v>
      </c>
      <c r="B92" s="2" t="s">
        <v>1050</v>
      </c>
      <c r="E92" s="1">
        <f t="shared" si="1"/>
        <v>91</v>
      </c>
    </row>
    <row r="93">
      <c r="A93" s="2" t="s">
        <v>1187</v>
      </c>
      <c r="B93" s="2" t="s">
        <v>1050</v>
      </c>
      <c r="E93" s="1">
        <f t="shared" si="1"/>
        <v>92</v>
      </c>
    </row>
    <row r="94">
      <c r="A94" s="2" t="s">
        <v>1553</v>
      </c>
      <c r="B94" s="2" t="s">
        <v>1050</v>
      </c>
      <c r="E94" s="1">
        <f t="shared" si="1"/>
        <v>93</v>
      </c>
    </row>
    <row r="95">
      <c r="A95" s="2" t="s">
        <v>1192</v>
      </c>
      <c r="B95" s="2" t="s">
        <v>1050</v>
      </c>
      <c r="E95" s="1">
        <f t="shared" si="1"/>
        <v>94</v>
      </c>
    </row>
    <row r="96">
      <c r="A96" s="2" t="s">
        <v>1554</v>
      </c>
      <c r="B96" s="2" t="s">
        <v>1555</v>
      </c>
      <c r="E96" s="1">
        <f t="shared" si="1"/>
        <v>95</v>
      </c>
    </row>
    <row r="97">
      <c r="A97" s="2" t="s">
        <v>1556</v>
      </c>
      <c r="B97" s="2" t="s">
        <v>1050</v>
      </c>
      <c r="E97" s="1">
        <f t="shared" si="1"/>
        <v>96</v>
      </c>
    </row>
    <row r="98">
      <c r="A98" s="2" t="s">
        <v>1557</v>
      </c>
      <c r="B98" s="2" t="s">
        <v>1050</v>
      </c>
      <c r="E98" s="1">
        <f t="shared" si="1"/>
        <v>97</v>
      </c>
    </row>
    <row r="99">
      <c r="A99" s="2" t="s">
        <v>1210</v>
      </c>
      <c r="B99" s="2" t="s">
        <v>1050</v>
      </c>
      <c r="E99" s="1">
        <f t="shared" si="1"/>
        <v>98</v>
      </c>
    </row>
    <row r="100">
      <c r="A100" s="2" t="s">
        <v>1255</v>
      </c>
      <c r="B100" s="2" t="s">
        <v>1050</v>
      </c>
      <c r="E100" s="1">
        <f t="shared" si="1"/>
        <v>99</v>
      </c>
    </row>
    <row r="101">
      <c r="A101" s="2" t="s">
        <v>1558</v>
      </c>
      <c r="B101" s="2" t="s">
        <v>1050</v>
      </c>
      <c r="E101" s="1">
        <f t="shared" si="1"/>
        <v>100</v>
      </c>
    </row>
    <row r="102">
      <c r="A102" s="2" t="s">
        <v>1299</v>
      </c>
      <c r="B102" s="2" t="s">
        <v>1050</v>
      </c>
      <c r="E102" s="1">
        <f t="shared" si="1"/>
        <v>101</v>
      </c>
    </row>
    <row r="103">
      <c r="A103" s="2" t="s">
        <v>1303</v>
      </c>
      <c r="B103" s="2" t="s">
        <v>1050</v>
      </c>
      <c r="E103" s="1">
        <f t="shared" si="1"/>
        <v>102</v>
      </c>
    </row>
    <row r="104">
      <c r="A104" s="2" t="s">
        <v>1278</v>
      </c>
      <c r="B104" s="2" t="s">
        <v>1050</v>
      </c>
      <c r="E104" s="1">
        <f t="shared" si="1"/>
        <v>103</v>
      </c>
    </row>
    <row r="105">
      <c r="A105" s="2" t="s">
        <v>1281</v>
      </c>
      <c r="B105" s="2" t="s">
        <v>1050</v>
      </c>
      <c r="E105" s="1">
        <f t="shared" si="1"/>
        <v>104</v>
      </c>
    </row>
    <row r="106">
      <c r="A106" s="2" t="s">
        <v>1282</v>
      </c>
      <c r="B106" s="2" t="s">
        <v>1050</v>
      </c>
      <c r="E106" s="1">
        <f t="shared" si="1"/>
        <v>105</v>
      </c>
    </row>
    <row r="107">
      <c r="A107" s="2" t="s">
        <v>1284</v>
      </c>
      <c r="B107" s="2" t="s">
        <v>1050</v>
      </c>
      <c r="E107" s="1">
        <f t="shared" si="1"/>
        <v>106</v>
      </c>
    </row>
    <row r="108">
      <c r="A108" s="2" t="s">
        <v>1285</v>
      </c>
      <c r="B108" s="2" t="s">
        <v>1050</v>
      </c>
      <c r="E108" s="1">
        <f t="shared" si="1"/>
        <v>107</v>
      </c>
    </row>
    <row r="109">
      <c r="A109" s="2" t="s">
        <v>1559</v>
      </c>
      <c r="B109" s="2" t="s">
        <v>1050</v>
      </c>
      <c r="E109" s="1">
        <f t="shared" si="1"/>
        <v>108</v>
      </c>
    </row>
    <row r="110">
      <c r="A110" s="2" t="s">
        <v>1560</v>
      </c>
      <c r="B110" s="2" t="s">
        <v>1050</v>
      </c>
      <c r="E110" s="1">
        <f t="shared" si="1"/>
        <v>109</v>
      </c>
    </row>
    <row r="111">
      <c r="A111" s="2" t="s">
        <v>1561</v>
      </c>
      <c r="B111" s="2" t="s">
        <v>1050</v>
      </c>
      <c r="E111" s="1">
        <f t="shared" si="1"/>
        <v>110</v>
      </c>
    </row>
    <row r="112">
      <c r="A112" s="2" t="s">
        <v>1319</v>
      </c>
      <c r="B112" s="2" t="s">
        <v>1050</v>
      </c>
      <c r="E112" s="1">
        <f t="shared" si="1"/>
        <v>111</v>
      </c>
    </row>
    <row r="113">
      <c r="A113" s="2" t="s">
        <v>1562</v>
      </c>
      <c r="B113" s="2" t="s">
        <v>1050</v>
      </c>
      <c r="E113" s="1">
        <f t="shared" si="1"/>
        <v>112</v>
      </c>
    </row>
    <row r="114">
      <c r="A114" s="2" t="s">
        <v>1345</v>
      </c>
      <c r="B114" s="2" t="s">
        <v>1050</v>
      </c>
      <c r="E114" s="1">
        <f t="shared" si="1"/>
        <v>113</v>
      </c>
    </row>
    <row r="115">
      <c r="A115" s="2" t="s">
        <v>1346</v>
      </c>
      <c r="B115" s="2" t="s">
        <v>1050</v>
      </c>
      <c r="E115" s="1">
        <f t="shared" si="1"/>
        <v>114</v>
      </c>
    </row>
    <row r="116">
      <c r="A116" s="2" t="s">
        <v>1563</v>
      </c>
      <c r="B116" s="2" t="s">
        <v>1050</v>
      </c>
      <c r="E116" s="1">
        <f t="shared" si="1"/>
        <v>115</v>
      </c>
    </row>
    <row r="117">
      <c r="A117" s="2" t="s">
        <v>1354</v>
      </c>
      <c r="B117" s="2" t="s">
        <v>1050</v>
      </c>
      <c r="E117" s="1">
        <f t="shared" si="1"/>
        <v>116</v>
      </c>
    </row>
    <row r="118">
      <c r="A118" s="2" t="s">
        <v>1357</v>
      </c>
      <c r="B118" s="2" t="s">
        <v>1050</v>
      </c>
      <c r="E118" s="1">
        <f t="shared" si="1"/>
        <v>117</v>
      </c>
    </row>
    <row r="119">
      <c r="A119" s="2" t="s">
        <v>1054</v>
      </c>
      <c r="B119" s="2" t="s">
        <v>1050</v>
      </c>
      <c r="E119" s="1">
        <f t="shared" si="1"/>
        <v>118</v>
      </c>
    </row>
    <row r="120">
      <c r="A120" s="2" t="s">
        <v>1394</v>
      </c>
      <c r="B120" s="2" t="s">
        <v>1050</v>
      </c>
      <c r="E120" s="1">
        <f t="shared" si="1"/>
        <v>119</v>
      </c>
    </row>
    <row r="121">
      <c r="A121" s="6" t="s">
        <v>1564</v>
      </c>
      <c r="B121" s="2" t="s">
        <v>1050</v>
      </c>
      <c r="E121" s="1">
        <f t="shared" si="1"/>
        <v>120</v>
      </c>
    </row>
    <row r="122">
      <c r="A122" s="2" t="s">
        <v>1565</v>
      </c>
      <c r="B122" s="2" t="s">
        <v>1050</v>
      </c>
      <c r="E122" s="1">
        <f t="shared" si="1"/>
        <v>121</v>
      </c>
    </row>
    <row r="123">
      <c r="A123" s="2" t="s">
        <v>1503</v>
      </c>
      <c r="B123" s="2" t="s">
        <v>1050</v>
      </c>
      <c r="E123" s="1">
        <f t="shared" si="1"/>
        <v>122</v>
      </c>
    </row>
    <row r="124">
      <c r="A124" s="6" t="s">
        <v>1566</v>
      </c>
      <c r="B124" s="2" t="s">
        <v>1050</v>
      </c>
      <c r="E124" s="1">
        <f t="shared" si="1"/>
        <v>123</v>
      </c>
    </row>
    <row r="125">
      <c r="A125" s="2" t="s">
        <v>1489</v>
      </c>
      <c r="B125" s="2" t="s">
        <v>1050</v>
      </c>
      <c r="E125" s="1">
        <f t="shared" si="1"/>
        <v>124</v>
      </c>
    </row>
    <row r="126">
      <c r="A126" s="2" t="s">
        <v>1490</v>
      </c>
      <c r="B126" s="2" t="s">
        <v>1050</v>
      </c>
      <c r="E126" s="1">
        <f t="shared" si="1"/>
        <v>125</v>
      </c>
    </row>
    <row r="127">
      <c r="A127" s="2" t="s">
        <v>1567</v>
      </c>
      <c r="B127" s="2" t="s">
        <v>1050</v>
      </c>
      <c r="E127" s="1">
        <f t="shared" si="1"/>
        <v>126</v>
      </c>
    </row>
    <row r="128">
      <c r="A128" s="6" t="s">
        <v>1568</v>
      </c>
      <c r="B128" s="2" t="s">
        <v>1035</v>
      </c>
      <c r="E128" s="1">
        <f t="shared" si="1"/>
        <v>127</v>
      </c>
    </row>
    <row r="129">
      <c r="A129" s="2" t="s">
        <v>1569</v>
      </c>
      <c r="B129" s="2" t="s">
        <v>1035</v>
      </c>
      <c r="E129" s="1">
        <f t="shared" si="1"/>
        <v>128</v>
      </c>
    </row>
    <row r="130">
      <c r="A130" s="2" t="s">
        <v>1570</v>
      </c>
      <c r="B130" s="2" t="s">
        <v>1035</v>
      </c>
      <c r="E130" s="1">
        <f t="shared" si="1"/>
        <v>129</v>
      </c>
    </row>
    <row r="131">
      <c r="A131" s="2" t="s">
        <v>1571</v>
      </c>
      <c r="B131" s="2" t="s">
        <v>1035</v>
      </c>
      <c r="E131" s="1">
        <f t="shared" si="1"/>
        <v>130</v>
      </c>
    </row>
    <row r="132">
      <c r="A132" s="2" t="s">
        <v>1463</v>
      </c>
      <c r="B132" s="2" t="s">
        <v>1035</v>
      </c>
      <c r="E132" s="1">
        <f t="shared" si="1"/>
        <v>131</v>
      </c>
    </row>
    <row r="133">
      <c r="A133" s="2" t="s">
        <v>1572</v>
      </c>
      <c r="B133" s="2" t="s">
        <v>1035</v>
      </c>
      <c r="E133" s="1">
        <f t="shared" si="1"/>
        <v>132</v>
      </c>
    </row>
    <row r="134">
      <c r="A134" s="2" t="s">
        <v>1434</v>
      </c>
      <c r="B134" s="2" t="s">
        <v>1050</v>
      </c>
      <c r="E134" s="1">
        <f t="shared" si="1"/>
        <v>133</v>
      </c>
    </row>
    <row r="135">
      <c r="A135" s="2" t="s">
        <v>1573</v>
      </c>
      <c r="B135" s="2" t="s">
        <v>1050</v>
      </c>
      <c r="E135" s="1">
        <f t="shared" si="1"/>
        <v>134</v>
      </c>
    </row>
    <row r="136">
      <c r="A136" s="2" t="s">
        <v>1574</v>
      </c>
      <c r="B136" s="2" t="s">
        <v>1050</v>
      </c>
      <c r="E136" s="1">
        <f t="shared" si="1"/>
        <v>135</v>
      </c>
    </row>
    <row r="137">
      <c r="A137" s="2" t="s">
        <v>1575</v>
      </c>
      <c r="B137" s="2" t="s">
        <v>1035</v>
      </c>
      <c r="E137" s="1">
        <f t="shared" si="1"/>
        <v>136</v>
      </c>
    </row>
    <row r="138">
      <c r="A138" s="2" t="s">
        <v>1576</v>
      </c>
      <c r="B138" s="2" t="s">
        <v>1050</v>
      </c>
      <c r="E138" s="1">
        <f t="shared" si="1"/>
        <v>137</v>
      </c>
    </row>
    <row r="139">
      <c r="A139" s="2" t="s">
        <v>1577</v>
      </c>
      <c r="B139" s="2" t="s">
        <v>1050</v>
      </c>
      <c r="E139" s="1">
        <f t="shared" si="1"/>
        <v>138</v>
      </c>
    </row>
    <row r="140">
      <c r="A140" s="2" t="s">
        <v>1578</v>
      </c>
      <c r="B140" s="2" t="s">
        <v>1050</v>
      </c>
      <c r="E140" s="1">
        <f t="shared" si="1"/>
        <v>139</v>
      </c>
    </row>
    <row r="141">
      <c r="A141" s="2" t="s">
        <v>1579</v>
      </c>
      <c r="B141" s="2" t="s">
        <v>1050</v>
      </c>
      <c r="E141" s="1">
        <f t="shared" si="1"/>
        <v>140</v>
      </c>
    </row>
    <row r="142">
      <c r="A142" s="2" t="s">
        <v>1580</v>
      </c>
      <c r="B142" s="2" t="s">
        <v>1050</v>
      </c>
      <c r="E142" s="1">
        <f t="shared" si="1"/>
        <v>141</v>
      </c>
    </row>
    <row r="143">
      <c r="A143" s="2" t="s">
        <v>1413</v>
      </c>
      <c r="B143" s="2" t="s">
        <v>1050</v>
      </c>
      <c r="E143" s="1">
        <f t="shared" si="1"/>
        <v>142</v>
      </c>
    </row>
    <row r="144">
      <c r="A144" s="2" t="s">
        <v>1581</v>
      </c>
      <c r="B144" s="2" t="s">
        <v>1050</v>
      </c>
      <c r="E144" s="1">
        <f t="shared" si="1"/>
        <v>143</v>
      </c>
    </row>
    <row r="145">
      <c r="A145" s="2" t="s">
        <v>1418</v>
      </c>
      <c r="B145" s="2" t="s">
        <v>1050</v>
      </c>
      <c r="E145" s="1">
        <f t="shared" si="1"/>
        <v>144</v>
      </c>
    </row>
    <row r="146">
      <c r="A146" s="2" t="s">
        <v>1419</v>
      </c>
      <c r="B146" s="2" t="s">
        <v>1050</v>
      </c>
      <c r="E146" s="1">
        <f t="shared" si="1"/>
        <v>145</v>
      </c>
    </row>
    <row r="147">
      <c r="A147" s="2" t="s">
        <v>1582</v>
      </c>
      <c r="B147" s="2" t="s">
        <v>1050</v>
      </c>
      <c r="E147" s="1">
        <f t="shared" si="1"/>
        <v>146</v>
      </c>
    </row>
    <row r="148">
      <c r="A148" s="2" t="s">
        <v>1423</v>
      </c>
      <c r="B148" s="2" t="s">
        <v>1050</v>
      </c>
      <c r="E148" s="1">
        <f t="shared" si="1"/>
        <v>147</v>
      </c>
    </row>
    <row r="149">
      <c r="A149" s="2" t="s">
        <v>1583</v>
      </c>
      <c r="B149" s="2" t="s">
        <v>1050</v>
      </c>
      <c r="E149" s="1">
        <f t="shared" si="1"/>
        <v>148</v>
      </c>
    </row>
    <row r="150">
      <c r="A150" s="2" t="s">
        <v>1432</v>
      </c>
      <c r="B150" s="2" t="s">
        <v>1050</v>
      </c>
      <c r="E150" s="1">
        <f t="shared" si="1"/>
        <v>149</v>
      </c>
    </row>
    <row r="151">
      <c r="A151" s="2" t="s">
        <v>1584</v>
      </c>
      <c r="B151" s="2" t="s">
        <v>1050</v>
      </c>
      <c r="E151" s="1">
        <f t="shared" si="1"/>
        <v>150</v>
      </c>
    </row>
    <row r="152">
      <c r="A152" s="2" t="s">
        <v>1585</v>
      </c>
      <c r="B152" s="2" t="s">
        <v>1050</v>
      </c>
      <c r="E152" s="1">
        <f t="shared" si="1"/>
        <v>151</v>
      </c>
    </row>
    <row r="153">
      <c r="A153" s="2" t="s">
        <v>1586</v>
      </c>
      <c r="B153" s="2" t="s">
        <v>1050</v>
      </c>
      <c r="E153" s="1">
        <f t="shared" si="1"/>
        <v>152</v>
      </c>
    </row>
    <row r="154">
      <c r="A154" s="2" t="s">
        <v>1587</v>
      </c>
      <c r="B154" s="2" t="s">
        <v>1050</v>
      </c>
      <c r="E154" s="1">
        <f t="shared" si="1"/>
        <v>153</v>
      </c>
    </row>
    <row r="155">
      <c r="A155" s="2" t="s">
        <v>1337</v>
      </c>
      <c r="B155" s="2" t="s">
        <v>1050</v>
      </c>
      <c r="E155" s="1">
        <f t="shared" si="1"/>
        <v>154</v>
      </c>
    </row>
    <row r="156">
      <c r="A156" s="2" t="s">
        <v>1588</v>
      </c>
      <c r="B156" s="2" t="s">
        <v>1050</v>
      </c>
      <c r="C156" s="1">
        <f>157-71</f>
        <v>86</v>
      </c>
      <c r="E156" s="1">
        <f t="shared" si="1"/>
        <v>155</v>
      </c>
    </row>
    <row r="157">
      <c r="A157" s="2" t="s">
        <v>1589</v>
      </c>
      <c r="B157" s="2" t="s">
        <v>1364</v>
      </c>
      <c r="E157" s="1">
        <f t="shared" si="1"/>
        <v>156</v>
      </c>
    </row>
    <row r="158">
      <c r="A158" s="2" t="s">
        <v>1590</v>
      </c>
      <c r="B158" s="2" t="s">
        <v>1364</v>
      </c>
      <c r="E158" s="1">
        <f t="shared" si="1"/>
        <v>157</v>
      </c>
    </row>
    <row r="159">
      <c r="A159" s="2" t="s">
        <v>1591</v>
      </c>
      <c r="B159" s="2" t="s">
        <v>1364</v>
      </c>
      <c r="E159" s="1">
        <f t="shared" si="1"/>
        <v>158</v>
      </c>
    </row>
    <row r="160">
      <c r="A160" s="2" t="s">
        <v>1592</v>
      </c>
      <c r="B160" s="2" t="s">
        <v>1364</v>
      </c>
      <c r="E160" s="1">
        <f t="shared" si="1"/>
        <v>159</v>
      </c>
    </row>
    <row r="161">
      <c r="A161" s="2" t="s">
        <v>1593</v>
      </c>
      <c r="B161" s="2" t="s">
        <v>1364</v>
      </c>
      <c r="E161" s="1">
        <f t="shared" si="1"/>
        <v>160</v>
      </c>
    </row>
    <row r="162">
      <c r="A162" s="6" t="s">
        <v>1594</v>
      </c>
      <c r="B162" s="2" t="s">
        <v>1364</v>
      </c>
      <c r="E162" s="1">
        <f t="shared" si="1"/>
        <v>161</v>
      </c>
    </row>
    <row r="163">
      <c r="A163" s="2" t="s">
        <v>1595</v>
      </c>
      <c r="B163" s="2" t="s">
        <v>1364</v>
      </c>
      <c r="C163" s="1">
        <f>187-180</f>
        <v>7</v>
      </c>
      <c r="E163" s="1">
        <f t="shared" si="1"/>
        <v>162</v>
      </c>
    </row>
  </sheetData>
  <autoFilter ref="$B$1:$B$463"/>
  <conditionalFormatting sqref="A1:A34 A44:A68 A70:A71 A73:A156 A172:A463">
    <cfRule type="notContainsBlanks" dxfId="0" priority="1">
      <formula>LEN(TRIM(A1))&gt;0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75"/>
    <col customWidth="1" min="2" max="2" width="16.63"/>
    <col customWidth="1" min="3" max="3" width="17.38"/>
  </cols>
  <sheetData>
    <row r="1">
      <c r="A1" s="2" t="s">
        <v>1274</v>
      </c>
      <c r="B1" s="2" t="s">
        <v>1536</v>
      </c>
      <c r="E1" s="2">
        <v>1.0</v>
      </c>
      <c r="F1" s="1">
        <f>9/10</f>
        <v>0.9</v>
      </c>
      <c r="G1" s="2">
        <f>9+3+3+3+6+37+10</f>
        <v>71</v>
      </c>
    </row>
    <row r="2">
      <c r="A2" s="2" t="s">
        <v>1275</v>
      </c>
      <c r="B2" s="2" t="s">
        <v>1536</v>
      </c>
      <c r="E2" s="1">
        <f t="shared" ref="E2:E71" si="1">1+E1</f>
        <v>2</v>
      </c>
      <c r="G2" s="2">
        <f>9+9+4+32+9</f>
        <v>63</v>
      </c>
    </row>
    <row r="3">
      <c r="A3" s="2" t="s">
        <v>1265</v>
      </c>
      <c r="B3" s="2" t="s">
        <v>1536</v>
      </c>
      <c r="E3" s="1">
        <f t="shared" si="1"/>
        <v>3</v>
      </c>
      <c r="G3" s="1">
        <f>63/71</f>
        <v>0.8873239437</v>
      </c>
    </row>
    <row r="4">
      <c r="A4" s="2" t="s">
        <v>1266</v>
      </c>
      <c r="B4" s="2" t="s">
        <v>1536</v>
      </c>
      <c r="E4" s="1">
        <f t="shared" si="1"/>
        <v>4</v>
      </c>
    </row>
    <row r="5">
      <c r="A5" s="2" t="s">
        <v>1596</v>
      </c>
      <c r="B5" s="2" t="s">
        <v>1536</v>
      </c>
      <c r="C5" s="2" t="s">
        <v>1597</v>
      </c>
      <c r="E5" s="1">
        <f t="shared" si="1"/>
        <v>5</v>
      </c>
    </row>
    <row r="6">
      <c r="A6" s="2" t="s">
        <v>1258</v>
      </c>
      <c r="B6" s="2" t="s">
        <v>1536</v>
      </c>
      <c r="E6" s="1">
        <f t="shared" si="1"/>
        <v>6</v>
      </c>
    </row>
    <row r="7">
      <c r="A7" s="2" t="s">
        <v>1598</v>
      </c>
      <c r="B7" s="2" t="s">
        <v>1536</v>
      </c>
      <c r="D7" s="2"/>
      <c r="E7" s="1">
        <f t="shared" si="1"/>
        <v>7</v>
      </c>
    </row>
    <row r="8">
      <c r="A8" s="2" t="s">
        <v>1599</v>
      </c>
      <c r="B8" s="2" t="s">
        <v>1536</v>
      </c>
      <c r="D8" s="2"/>
      <c r="E8" s="1">
        <f t="shared" si="1"/>
        <v>8</v>
      </c>
    </row>
    <row r="9">
      <c r="A9" s="2" t="s">
        <v>1600</v>
      </c>
      <c r="B9" s="2" t="s">
        <v>1536</v>
      </c>
      <c r="D9" s="2"/>
      <c r="E9" s="1">
        <f t="shared" si="1"/>
        <v>9</v>
      </c>
    </row>
    <row r="10">
      <c r="A10" s="2" t="s">
        <v>1263</v>
      </c>
      <c r="B10" s="2" t="s">
        <v>1536</v>
      </c>
      <c r="D10" s="2">
        <v>10.0</v>
      </c>
      <c r="E10" s="1">
        <f t="shared" si="1"/>
        <v>10</v>
      </c>
    </row>
    <row r="11">
      <c r="A11" s="2" t="s">
        <v>1601</v>
      </c>
      <c r="B11" s="2" t="s">
        <v>1050</v>
      </c>
      <c r="C11" s="2" t="s">
        <v>1602</v>
      </c>
      <c r="E11" s="1">
        <f t="shared" si="1"/>
        <v>11</v>
      </c>
      <c r="F11" s="1">
        <f>32/37</f>
        <v>0.8648648649</v>
      </c>
    </row>
    <row r="12">
      <c r="A12" s="2" t="s">
        <v>1603</v>
      </c>
      <c r="B12" s="2" t="s">
        <v>1050</v>
      </c>
      <c r="E12" s="1">
        <f t="shared" si="1"/>
        <v>12</v>
      </c>
    </row>
    <row r="13">
      <c r="A13" s="2" t="s">
        <v>1604</v>
      </c>
      <c r="B13" s="2" t="s">
        <v>1050</v>
      </c>
      <c r="C13" s="2" t="s">
        <v>1235</v>
      </c>
      <c r="E13" s="1">
        <f t="shared" si="1"/>
        <v>13</v>
      </c>
    </row>
    <row r="14">
      <c r="A14" s="2" t="s">
        <v>1605</v>
      </c>
      <c r="B14" s="2" t="s">
        <v>1050</v>
      </c>
      <c r="C14" s="2" t="s">
        <v>1597</v>
      </c>
      <c r="E14" s="1">
        <f t="shared" si="1"/>
        <v>14</v>
      </c>
    </row>
    <row r="15">
      <c r="A15" s="2" t="s">
        <v>1606</v>
      </c>
      <c r="B15" s="2" t="s">
        <v>1050</v>
      </c>
      <c r="E15" s="1">
        <f t="shared" si="1"/>
        <v>15</v>
      </c>
    </row>
    <row r="16">
      <c r="A16" s="2" t="s">
        <v>1607</v>
      </c>
      <c r="B16" s="2" t="s">
        <v>1050</v>
      </c>
      <c r="E16" s="1">
        <f t="shared" si="1"/>
        <v>16</v>
      </c>
    </row>
    <row r="17">
      <c r="A17" s="2" t="s">
        <v>1095</v>
      </c>
      <c r="B17" s="2" t="s">
        <v>1050</v>
      </c>
      <c r="E17" s="1">
        <f t="shared" si="1"/>
        <v>17</v>
      </c>
    </row>
    <row r="18">
      <c r="A18" s="2" t="s">
        <v>1608</v>
      </c>
      <c r="B18" s="2" t="s">
        <v>1050</v>
      </c>
      <c r="E18" s="1">
        <f t="shared" si="1"/>
        <v>18</v>
      </c>
    </row>
    <row r="19">
      <c r="A19" s="2" t="s">
        <v>1609</v>
      </c>
      <c r="B19" s="2" t="s">
        <v>1050</v>
      </c>
      <c r="C19" s="2" t="s">
        <v>1597</v>
      </c>
      <c r="E19" s="1">
        <f t="shared" si="1"/>
        <v>19</v>
      </c>
    </row>
    <row r="20">
      <c r="A20" s="2" t="s">
        <v>1610</v>
      </c>
      <c r="B20" s="2" t="s">
        <v>1050</v>
      </c>
      <c r="E20" s="1">
        <f t="shared" si="1"/>
        <v>20</v>
      </c>
    </row>
    <row r="21">
      <c r="A21" s="2" t="s">
        <v>1611</v>
      </c>
      <c r="B21" s="2" t="s">
        <v>1050</v>
      </c>
      <c r="E21" s="1">
        <f t="shared" si="1"/>
        <v>21</v>
      </c>
    </row>
    <row r="22">
      <c r="A22" s="2" t="s">
        <v>1612</v>
      </c>
      <c r="B22" s="2" t="s">
        <v>1050</v>
      </c>
      <c r="E22" s="1">
        <f t="shared" si="1"/>
        <v>22</v>
      </c>
    </row>
    <row r="23">
      <c r="A23" s="2" t="s">
        <v>1302</v>
      </c>
      <c r="B23" s="2" t="s">
        <v>1050</v>
      </c>
      <c r="E23" s="1">
        <f t="shared" si="1"/>
        <v>23</v>
      </c>
    </row>
    <row r="24">
      <c r="A24" s="2" t="s">
        <v>1613</v>
      </c>
      <c r="B24" s="2" t="s">
        <v>1050</v>
      </c>
      <c r="E24" s="1">
        <f t="shared" si="1"/>
        <v>24</v>
      </c>
    </row>
    <row r="25">
      <c r="A25" s="2" t="s">
        <v>1280</v>
      </c>
      <c r="B25" s="2" t="s">
        <v>1050</v>
      </c>
      <c r="E25" s="1">
        <f t="shared" si="1"/>
        <v>25</v>
      </c>
    </row>
    <row r="26">
      <c r="A26" s="2" t="s">
        <v>1614</v>
      </c>
      <c r="B26" s="2" t="s">
        <v>1050</v>
      </c>
      <c r="E26" s="1">
        <f t="shared" si="1"/>
        <v>26</v>
      </c>
    </row>
    <row r="27">
      <c r="A27" s="2" t="s">
        <v>1615</v>
      </c>
      <c r="B27" s="2" t="s">
        <v>1050</v>
      </c>
      <c r="E27" s="1">
        <f t="shared" si="1"/>
        <v>27</v>
      </c>
    </row>
    <row r="28">
      <c r="A28" s="2" t="s">
        <v>1616</v>
      </c>
      <c r="B28" s="2" t="s">
        <v>1050</v>
      </c>
      <c r="E28" s="1">
        <f t="shared" si="1"/>
        <v>28</v>
      </c>
    </row>
    <row r="29">
      <c r="A29" s="2" t="s">
        <v>1456</v>
      </c>
      <c r="B29" s="2" t="s">
        <v>1035</v>
      </c>
      <c r="E29" s="1">
        <f t="shared" si="1"/>
        <v>29</v>
      </c>
    </row>
    <row r="30">
      <c r="A30" s="2" t="s">
        <v>1617</v>
      </c>
      <c r="B30" s="2" t="s">
        <v>1035</v>
      </c>
      <c r="E30" s="1">
        <f t="shared" si="1"/>
        <v>30</v>
      </c>
    </row>
    <row r="31">
      <c r="A31" s="6" t="s">
        <v>1618</v>
      </c>
      <c r="B31" s="2" t="s">
        <v>1035</v>
      </c>
      <c r="C31" s="2" t="s">
        <v>1619</v>
      </c>
      <c r="E31" s="1">
        <f t="shared" si="1"/>
        <v>31</v>
      </c>
    </row>
    <row r="32">
      <c r="A32" s="6" t="s">
        <v>1620</v>
      </c>
      <c r="B32" s="2" t="s">
        <v>1035</v>
      </c>
      <c r="E32" s="1">
        <f t="shared" si="1"/>
        <v>32</v>
      </c>
    </row>
    <row r="33">
      <c r="A33" s="6" t="s">
        <v>1621</v>
      </c>
      <c r="B33" s="2" t="s">
        <v>1035</v>
      </c>
      <c r="E33" s="1">
        <f t="shared" si="1"/>
        <v>33</v>
      </c>
    </row>
    <row r="34">
      <c r="A34" s="2" t="s">
        <v>1360</v>
      </c>
      <c r="B34" s="2" t="s">
        <v>1035</v>
      </c>
      <c r="E34" s="1">
        <f t="shared" si="1"/>
        <v>34</v>
      </c>
    </row>
    <row r="35">
      <c r="A35" s="2" t="s">
        <v>1361</v>
      </c>
      <c r="B35" s="2" t="s">
        <v>1035</v>
      </c>
      <c r="E35" s="1">
        <f t="shared" si="1"/>
        <v>35</v>
      </c>
    </row>
    <row r="36">
      <c r="A36" s="2" t="s">
        <v>1362</v>
      </c>
      <c r="B36" s="2" t="s">
        <v>1035</v>
      </c>
      <c r="E36" s="1">
        <f t="shared" si="1"/>
        <v>36</v>
      </c>
    </row>
    <row r="37">
      <c r="A37" s="2" t="s">
        <v>1367</v>
      </c>
      <c r="B37" s="2" t="s">
        <v>1035</v>
      </c>
      <c r="E37" s="1">
        <f t="shared" si="1"/>
        <v>37</v>
      </c>
    </row>
    <row r="38">
      <c r="A38" s="2" t="s">
        <v>1369</v>
      </c>
      <c r="B38" s="2" t="s">
        <v>1035</v>
      </c>
      <c r="E38" s="1">
        <f t="shared" si="1"/>
        <v>38</v>
      </c>
    </row>
    <row r="39">
      <c r="A39" s="2" t="s">
        <v>1390</v>
      </c>
      <c r="B39" s="2" t="s">
        <v>1035</v>
      </c>
      <c r="E39" s="1">
        <f t="shared" si="1"/>
        <v>39</v>
      </c>
    </row>
    <row r="40">
      <c r="A40" s="2" t="s">
        <v>1616</v>
      </c>
      <c r="B40" s="2" t="s">
        <v>1035</v>
      </c>
      <c r="E40" s="1">
        <f t="shared" si="1"/>
        <v>40</v>
      </c>
    </row>
    <row r="41">
      <c r="A41" s="2" t="s">
        <v>1393</v>
      </c>
      <c r="B41" s="2" t="s">
        <v>1035</v>
      </c>
      <c r="E41" s="1">
        <f t="shared" si="1"/>
        <v>41</v>
      </c>
    </row>
    <row r="42">
      <c r="A42" s="2" t="s">
        <v>1331</v>
      </c>
      <c r="B42" s="2" t="s">
        <v>1035</v>
      </c>
      <c r="E42" s="1">
        <f t="shared" si="1"/>
        <v>42</v>
      </c>
    </row>
    <row r="43">
      <c r="A43" s="2" t="s">
        <v>1332</v>
      </c>
      <c r="B43" s="2" t="s">
        <v>1035</v>
      </c>
      <c r="E43" s="1">
        <f t="shared" si="1"/>
        <v>43</v>
      </c>
    </row>
    <row r="44">
      <c r="A44" s="2" t="s">
        <v>1622</v>
      </c>
      <c r="B44" s="2" t="s">
        <v>1035</v>
      </c>
      <c r="E44" s="1">
        <f t="shared" si="1"/>
        <v>44</v>
      </c>
    </row>
    <row r="45">
      <c r="A45" s="2" t="s">
        <v>1247</v>
      </c>
      <c r="B45" s="2" t="s">
        <v>1035</v>
      </c>
      <c r="E45" s="1">
        <f t="shared" si="1"/>
        <v>45</v>
      </c>
    </row>
    <row r="46">
      <c r="A46" s="2" t="s">
        <v>1416</v>
      </c>
      <c r="B46" s="2" t="s">
        <v>1050</v>
      </c>
      <c r="E46" s="1">
        <f t="shared" si="1"/>
        <v>46</v>
      </c>
    </row>
    <row r="47">
      <c r="A47" s="2" t="s">
        <v>1387</v>
      </c>
      <c r="B47" s="2" t="s">
        <v>1050</v>
      </c>
      <c r="D47" s="2">
        <f>45-8</f>
        <v>37</v>
      </c>
      <c r="E47" s="1">
        <f t="shared" si="1"/>
        <v>47</v>
      </c>
    </row>
    <row r="48">
      <c r="A48" s="2" t="s">
        <v>1039</v>
      </c>
      <c r="B48" s="2" t="s">
        <v>1032</v>
      </c>
      <c r="E48" s="1">
        <f t="shared" si="1"/>
        <v>48</v>
      </c>
      <c r="F48" s="1">
        <f>4/6</f>
        <v>0.6666666667</v>
      </c>
    </row>
    <row r="49">
      <c r="A49" s="2" t="s">
        <v>1623</v>
      </c>
      <c r="B49" s="2" t="s">
        <v>1032</v>
      </c>
      <c r="E49" s="1">
        <f t="shared" si="1"/>
        <v>49</v>
      </c>
    </row>
    <row r="50">
      <c r="A50" s="2" t="s">
        <v>1508</v>
      </c>
      <c r="B50" s="2" t="s">
        <v>1032</v>
      </c>
      <c r="E50" s="1">
        <f t="shared" si="1"/>
        <v>50</v>
      </c>
    </row>
    <row r="51">
      <c r="A51" s="8" t="s">
        <v>1624</v>
      </c>
      <c r="B51" s="2" t="s">
        <v>1032</v>
      </c>
      <c r="C51" s="2" t="s">
        <v>1625</v>
      </c>
      <c r="E51" s="1">
        <f t="shared" si="1"/>
        <v>51</v>
      </c>
    </row>
    <row r="52">
      <c r="A52" s="8" t="s">
        <v>1626</v>
      </c>
      <c r="B52" s="2" t="s">
        <v>1032</v>
      </c>
      <c r="C52" s="2" t="s">
        <v>1212</v>
      </c>
      <c r="E52" s="1">
        <f t="shared" si="1"/>
        <v>52</v>
      </c>
    </row>
    <row r="53">
      <c r="A53" s="2" t="s">
        <v>1627</v>
      </c>
      <c r="B53" s="2" t="s">
        <v>1032</v>
      </c>
      <c r="D53" s="1">
        <f>54-48</f>
        <v>6</v>
      </c>
      <c r="E53" s="1">
        <f t="shared" si="1"/>
        <v>53</v>
      </c>
    </row>
    <row r="54">
      <c r="A54" s="2" t="s">
        <v>1628</v>
      </c>
      <c r="B54" s="2" t="s">
        <v>1339</v>
      </c>
      <c r="E54" s="1">
        <f t="shared" si="1"/>
        <v>54</v>
      </c>
      <c r="F54" s="1">
        <f>3/3</f>
        <v>1</v>
      </c>
    </row>
    <row r="55">
      <c r="A55" s="2" t="s">
        <v>1528</v>
      </c>
      <c r="B55" s="2" t="s">
        <v>1339</v>
      </c>
      <c r="E55" s="1">
        <f t="shared" si="1"/>
        <v>55</v>
      </c>
    </row>
    <row r="56">
      <c r="A56" s="2" t="s">
        <v>1338</v>
      </c>
      <c r="B56" s="2" t="s">
        <v>1339</v>
      </c>
      <c r="D56" s="2">
        <v>3.0</v>
      </c>
      <c r="E56" s="1">
        <f t="shared" si="1"/>
        <v>56</v>
      </c>
    </row>
    <row r="57">
      <c r="A57" s="2" t="s">
        <v>1629</v>
      </c>
      <c r="B57" s="2" t="s">
        <v>1212</v>
      </c>
      <c r="E57" s="1">
        <f t="shared" si="1"/>
        <v>57</v>
      </c>
      <c r="F57" s="1">
        <f>3/3</f>
        <v>1</v>
      </c>
    </row>
    <row r="58">
      <c r="A58" s="2" t="s">
        <v>1630</v>
      </c>
      <c r="B58" s="2" t="s">
        <v>1212</v>
      </c>
      <c r="E58" s="1">
        <f t="shared" si="1"/>
        <v>58</v>
      </c>
    </row>
    <row r="59">
      <c r="A59" s="2" t="s">
        <v>1631</v>
      </c>
      <c r="B59" s="2" t="s">
        <v>1212</v>
      </c>
      <c r="D59" s="2">
        <v>3.0</v>
      </c>
      <c r="E59" s="1">
        <f t="shared" si="1"/>
        <v>59</v>
      </c>
    </row>
    <row r="60">
      <c r="A60" s="2" t="s">
        <v>1632</v>
      </c>
      <c r="B60" s="2" t="s">
        <v>1364</v>
      </c>
      <c r="E60" s="1">
        <f t="shared" si="1"/>
        <v>60</v>
      </c>
      <c r="F60" s="1">
        <f>3/3</f>
        <v>1</v>
      </c>
    </row>
    <row r="61">
      <c r="A61" s="6" t="s">
        <v>1633</v>
      </c>
      <c r="B61" s="2" t="s">
        <v>1364</v>
      </c>
      <c r="E61" s="1">
        <f t="shared" si="1"/>
        <v>61</v>
      </c>
    </row>
    <row r="62">
      <c r="A62" s="2" t="s">
        <v>1634</v>
      </c>
      <c r="B62" s="2" t="s">
        <v>1364</v>
      </c>
      <c r="D62" s="2">
        <v>3.0</v>
      </c>
      <c r="E62" s="1">
        <f t="shared" si="1"/>
        <v>62</v>
      </c>
    </row>
    <row r="63">
      <c r="A63" s="2" t="s">
        <v>1183</v>
      </c>
      <c r="B63" s="2" t="s">
        <v>1034</v>
      </c>
      <c r="E63" s="1">
        <f t="shared" si="1"/>
        <v>63</v>
      </c>
      <c r="F63" s="1">
        <f>9/9</f>
        <v>1</v>
      </c>
    </row>
    <row r="64">
      <c r="A64" s="6" t="s">
        <v>1635</v>
      </c>
      <c r="B64" s="2" t="s">
        <v>1034</v>
      </c>
      <c r="E64" s="1">
        <f t="shared" si="1"/>
        <v>64</v>
      </c>
    </row>
    <row r="65">
      <c r="A65" s="2" t="s">
        <v>1636</v>
      </c>
      <c r="B65" s="2" t="s">
        <v>1034</v>
      </c>
      <c r="E65" s="1">
        <f t="shared" si="1"/>
        <v>65</v>
      </c>
    </row>
    <row r="66">
      <c r="A66" s="2" t="s">
        <v>1637</v>
      </c>
      <c r="B66" s="2" t="s">
        <v>1034</v>
      </c>
      <c r="E66" s="1">
        <f t="shared" si="1"/>
        <v>66</v>
      </c>
    </row>
    <row r="67">
      <c r="A67" s="14" t="s">
        <v>1186</v>
      </c>
      <c r="B67" s="2" t="s">
        <v>1034</v>
      </c>
      <c r="E67" s="1">
        <f t="shared" si="1"/>
        <v>67</v>
      </c>
    </row>
    <row r="68">
      <c r="A68" s="15" t="s">
        <v>1638</v>
      </c>
      <c r="B68" s="2" t="s">
        <v>1034</v>
      </c>
      <c r="E68" s="1">
        <f t="shared" si="1"/>
        <v>68</v>
      </c>
    </row>
    <row r="69">
      <c r="A69" s="2" t="s">
        <v>1639</v>
      </c>
      <c r="B69" s="2" t="s">
        <v>1034</v>
      </c>
      <c r="E69" s="1">
        <f t="shared" si="1"/>
        <v>69</v>
      </c>
    </row>
    <row r="70">
      <c r="A70" s="2" t="s">
        <v>1640</v>
      </c>
      <c r="B70" s="2" t="s">
        <v>1034</v>
      </c>
      <c r="E70" s="1">
        <f t="shared" si="1"/>
        <v>70</v>
      </c>
    </row>
    <row r="71">
      <c r="A71" s="6" t="s">
        <v>1641</v>
      </c>
      <c r="B71" s="2" t="s">
        <v>1034</v>
      </c>
      <c r="D71" s="2">
        <f>72-63</f>
        <v>9</v>
      </c>
      <c r="E71" s="1">
        <f t="shared" si="1"/>
        <v>71</v>
      </c>
    </row>
    <row r="72">
      <c r="B72" s="2" t="s">
        <v>37</v>
      </c>
      <c r="C72" s="2">
        <f>1-8/71</f>
        <v>0.8873239437</v>
      </c>
      <c r="E72" s="2" t="s">
        <v>1642</v>
      </c>
      <c r="G72" s="1">
        <f>(9+3+3+3+4+32+9)/71</f>
        <v>0.8873239437</v>
      </c>
    </row>
  </sheetData>
  <mergeCells count="7">
    <mergeCell ref="F1:F10"/>
    <mergeCell ref="F11:F47"/>
    <mergeCell ref="F48:F53"/>
    <mergeCell ref="F54:F56"/>
    <mergeCell ref="F57:F59"/>
    <mergeCell ref="F60:F62"/>
    <mergeCell ref="F63:F71"/>
  </mergeCells>
  <conditionalFormatting sqref="A51:A52">
    <cfRule type="notContainsBlanks" dxfId="0" priority="1">
      <formula>LEN(TRIM(A51))&gt;0</formula>
    </cfRule>
  </conditionalFormatting>
  <conditionalFormatting sqref="A7">
    <cfRule type="notContainsBlanks" dxfId="0" priority="2">
      <formula>LEN(TRIM(A7))&gt;0</formula>
    </cfRule>
  </conditionalFormatting>
  <conditionalFormatting sqref="A45">
    <cfRule type="notContainsBlanks" dxfId="0" priority="3">
      <formula>LEN(TRIM(A45))&gt;0</formula>
    </cfRule>
  </conditionalFormatting>
  <conditionalFormatting sqref="A42:A44">
    <cfRule type="notContainsBlanks" dxfId="0" priority="4">
      <formula>LEN(TRIM(A42))&gt;0</formula>
    </cfRule>
  </conditionalFormatting>
  <conditionalFormatting sqref="A34:A41">
    <cfRule type="notContainsBlanks" dxfId="0" priority="5">
      <formula>LEN(TRIM(A34))&gt;0</formula>
    </cfRule>
  </conditionalFormatting>
  <conditionalFormatting sqref="A30:A33">
    <cfRule type="notContainsBlanks" dxfId="0" priority="6">
      <formula>LEN(TRIM(A30))&gt;0</formula>
    </cfRule>
  </conditionalFormatting>
  <conditionalFormatting sqref="A67:A68">
    <cfRule type="notContainsBlanks" dxfId="0" priority="7">
      <formula>LEN(TRIM(A67))&gt;0</formula>
    </cfRule>
  </conditionalFormatting>
  <conditionalFormatting sqref="A12">
    <cfRule type="notContainsBlanks" dxfId="0" priority="8">
      <formula>LEN(TRIM(A12))&gt;0</formula>
    </cfRule>
  </conditionalFormatting>
  <conditionalFormatting sqref="A66">
    <cfRule type="notContainsBlanks" dxfId="0" priority="9">
      <formula>LEN(TRIM(A66))&gt;0</formula>
    </cfRule>
  </conditionalFormatting>
  <conditionalFormatting sqref="A65">
    <cfRule type="notContainsBlanks" dxfId="0" priority="10">
      <formula>LEN(TRIM(A65))&gt;0</formula>
    </cfRule>
  </conditionalFormatting>
  <conditionalFormatting sqref="A57:A59">
    <cfRule type="notContainsBlanks" dxfId="0" priority="11">
      <formula>LEN(TRIM(A57))&gt;0</formula>
    </cfRule>
  </conditionalFormatting>
  <conditionalFormatting sqref="A54 A56">
    <cfRule type="notContainsBlanks" dxfId="0" priority="12">
      <formula>LEN(TRIM(A54))&gt;0</formula>
    </cfRule>
  </conditionalFormatting>
  <conditionalFormatting sqref="A48:A50 A53">
    <cfRule type="notContainsBlanks" dxfId="0" priority="13">
      <formula>LEN(TRIM(A48))&gt;0</formula>
    </cfRule>
  </conditionalFormatting>
  <conditionalFormatting sqref="A47">
    <cfRule type="notContainsBlanks" dxfId="0" priority="14">
      <formula>LEN(TRIM(A47))&gt;0</formula>
    </cfRule>
  </conditionalFormatting>
  <conditionalFormatting sqref="A46">
    <cfRule type="notContainsBlanks" dxfId="0" priority="15">
      <formula>LEN(TRIM(A46))&gt;0</formula>
    </cfRule>
  </conditionalFormatting>
  <conditionalFormatting sqref="A29">
    <cfRule type="notContainsBlanks" dxfId="0" priority="16">
      <formula>LEN(TRIM(A29))&gt;0</formula>
    </cfRule>
  </conditionalFormatting>
  <conditionalFormatting sqref="A28">
    <cfRule type="notContainsBlanks" dxfId="0" priority="17">
      <formula>LEN(TRIM(A28))&gt;0</formula>
    </cfRule>
  </conditionalFormatting>
  <conditionalFormatting sqref="A26:A27">
    <cfRule type="notContainsBlanks" dxfId="0" priority="18">
      <formula>LEN(TRIM(A26))&gt;0</formula>
    </cfRule>
  </conditionalFormatting>
  <conditionalFormatting sqref="A24:A25">
    <cfRule type="notContainsBlanks" dxfId="0" priority="19">
      <formula>LEN(TRIM(A24))&gt;0</formula>
    </cfRule>
  </conditionalFormatting>
  <conditionalFormatting sqref="A23">
    <cfRule type="notContainsBlanks" dxfId="0" priority="20">
      <formula>LEN(TRIM(A23))&gt;0</formula>
    </cfRule>
  </conditionalFormatting>
  <conditionalFormatting sqref="A22">
    <cfRule type="notContainsBlanks" dxfId="0" priority="21">
      <formula>LEN(TRIM(A22))&gt;0</formula>
    </cfRule>
  </conditionalFormatting>
  <conditionalFormatting sqref="A21">
    <cfRule type="notContainsBlanks" dxfId="0" priority="22">
      <formula>LEN(TRIM(A21))&gt;0</formula>
    </cfRule>
  </conditionalFormatting>
  <conditionalFormatting sqref="A20">
    <cfRule type="notContainsBlanks" dxfId="0" priority="23">
      <formula>LEN(TRIM(A20))&gt;0</formula>
    </cfRule>
  </conditionalFormatting>
  <conditionalFormatting sqref="A18:A19">
    <cfRule type="notContainsBlanks" dxfId="0" priority="24">
      <formula>LEN(TRIM(A18))&gt;0</formula>
    </cfRule>
  </conditionalFormatting>
  <conditionalFormatting sqref="A14:A17">
    <cfRule type="notContainsBlanks" dxfId="0" priority="25">
      <formula>LEN(TRIM(A14))&gt;0</formula>
    </cfRule>
  </conditionalFormatting>
  <conditionalFormatting sqref="A11 A13">
    <cfRule type="notContainsBlanks" dxfId="0" priority="26">
      <formula>LEN(TRIM(A11))&gt;0</formula>
    </cfRule>
  </conditionalFormatting>
  <conditionalFormatting sqref="A10">
    <cfRule type="notContainsBlanks" dxfId="0" priority="27">
      <formula>LEN(TRIM(A10))&gt;0</formula>
    </cfRule>
  </conditionalFormatting>
  <conditionalFormatting sqref="A5:A6">
    <cfRule type="notContainsBlanks" dxfId="0" priority="28">
      <formula>LEN(TRIM(A5))&gt;0</formula>
    </cfRule>
  </conditionalFormatting>
  <conditionalFormatting sqref="A3:A4">
    <cfRule type="notContainsBlanks" dxfId="0" priority="29">
      <formula>LEN(TRIM(A3))&gt;0</formula>
    </cfRule>
  </conditionalFormatting>
  <conditionalFormatting sqref="A1:A2">
    <cfRule type="notContainsBlanks" dxfId="0" priority="30">
      <formula>LEN(TRIM(A1))&gt;0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75"/>
    <col customWidth="1" min="2" max="2" width="19.5"/>
  </cols>
  <sheetData>
    <row r="1">
      <c r="A1" s="3" t="s">
        <v>2</v>
      </c>
      <c r="B1" s="4" t="s">
        <v>3</v>
      </c>
    </row>
    <row r="2">
      <c r="A2" s="2" t="s">
        <v>1643</v>
      </c>
      <c r="B2" s="2" t="s">
        <v>1644</v>
      </c>
    </row>
    <row r="3">
      <c r="A3" s="2" t="s">
        <v>1645</v>
      </c>
      <c r="B3" s="2" t="s">
        <v>1646</v>
      </c>
    </row>
    <row r="4">
      <c r="A4" s="2" t="s">
        <v>1647</v>
      </c>
      <c r="B4" s="2" t="s">
        <v>1646</v>
      </c>
    </row>
    <row r="5">
      <c r="A5" s="2" t="s">
        <v>1648</v>
      </c>
      <c r="B5" s="2" t="s">
        <v>1644</v>
      </c>
    </row>
    <row r="6">
      <c r="A6" s="2" t="s">
        <v>1649</v>
      </c>
      <c r="B6" s="2" t="s">
        <v>1644</v>
      </c>
    </row>
    <row r="7">
      <c r="A7" s="2" t="s">
        <v>1650</v>
      </c>
      <c r="B7" s="2" t="s">
        <v>1646</v>
      </c>
    </row>
    <row r="8">
      <c r="A8" s="2" t="s">
        <v>1651</v>
      </c>
      <c r="B8" s="2" t="s">
        <v>1646</v>
      </c>
    </row>
    <row r="9">
      <c r="A9" s="2" t="s">
        <v>1652</v>
      </c>
      <c r="B9" s="2" t="s">
        <v>1646</v>
      </c>
    </row>
    <row r="10">
      <c r="A10" s="2" t="s">
        <v>1653</v>
      </c>
      <c r="B10" s="2" t="s">
        <v>1644</v>
      </c>
    </row>
    <row r="11">
      <c r="A11" s="2" t="s">
        <v>1654</v>
      </c>
      <c r="B11" s="2" t="s">
        <v>1644</v>
      </c>
    </row>
    <row r="12">
      <c r="A12" s="2" t="s">
        <v>1655</v>
      </c>
      <c r="B12" s="2" t="s">
        <v>1646</v>
      </c>
    </row>
    <row r="13">
      <c r="A13" s="2" t="s">
        <v>1656</v>
      </c>
      <c r="B13" s="2" t="s">
        <v>1644</v>
      </c>
    </row>
    <row r="14">
      <c r="A14" s="2" t="s">
        <v>1657</v>
      </c>
      <c r="B14" s="2" t="s">
        <v>1646</v>
      </c>
    </row>
    <row r="15">
      <c r="A15" s="2" t="s">
        <v>1658</v>
      </c>
      <c r="B15" s="2" t="s">
        <v>1646</v>
      </c>
    </row>
    <row r="16">
      <c r="A16" s="2" t="s">
        <v>1659</v>
      </c>
      <c r="B16" s="2" t="s">
        <v>1646</v>
      </c>
    </row>
    <row r="17">
      <c r="A17" s="2" t="s">
        <v>1660</v>
      </c>
      <c r="B17" s="2" t="s">
        <v>1646</v>
      </c>
    </row>
    <row r="18">
      <c r="A18" s="2" t="s">
        <v>1661</v>
      </c>
      <c r="B18" s="2" t="s">
        <v>1646</v>
      </c>
    </row>
    <row r="19">
      <c r="A19" s="2" t="s">
        <v>1662</v>
      </c>
      <c r="B19" s="2" t="s">
        <v>1644</v>
      </c>
    </row>
    <row r="20">
      <c r="A20" s="2" t="s">
        <v>1663</v>
      </c>
      <c r="B20" s="2" t="s">
        <v>1646</v>
      </c>
    </row>
    <row r="21">
      <c r="A21" s="2" t="s">
        <v>1664</v>
      </c>
      <c r="B21" s="2" t="s">
        <v>1646</v>
      </c>
    </row>
    <row r="22">
      <c r="A22" s="2" t="s">
        <v>1665</v>
      </c>
      <c r="B22" s="2" t="s">
        <v>1644</v>
      </c>
    </row>
    <row r="23">
      <c r="A23" s="2" t="s">
        <v>1666</v>
      </c>
      <c r="B23" s="2" t="s">
        <v>1644</v>
      </c>
    </row>
    <row r="24">
      <c r="A24" s="2" t="s">
        <v>1667</v>
      </c>
      <c r="B24" s="2" t="s">
        <v>1644</v>
      </c>
    </row>
    <row r="25">
      <c r="A25" s="2" t="s">
        <v>1668</v>
      </c>
      <c r="B25" s="2" t="s">
        <v>1646</v>
      </c>
    </row>
    <row r="26">
      <c r="A26" s="2" t="s">
        <v>1669</v>
      </c>
      <c r="B26" s="2" t="s">
        <v>1646</v>
      </c>
    </row>
    <row r="27">
      <c r="A27" s="2" t="s">
        <v>1670</v>
      </c>
      <c r="B27" s="2" t="s">
        <v>1646</v>
      </c>
    </row>
    <row r="28">
      <c r="A28" s="2" t="s">
        <v>1671</v>
      </c>
      <c r="B28" s="2" t="s">
        <v>1646</v>
      </c>
    </row>
    <row r="29">
      <c r="A29" s="2" t="s">
        <v>1672</v>
      </c>
      <c r="B29" s="2" t="s">
        <v>1644</v>
      </c>
    </row>
    <row r="30">
      <c r="A30" s="2" t="s">
        <v>1673</v>
      </c>
      <c r="B30" s="2" t="s">
        <v>1644</v>
      </c>
    </row>
    <row r="31">
      <c r="A31" s="2" t="s">
        <v>1674</v>
      </c>
      <c r="B31" s="2" t="s">
        <v>1644</v>
      </c>
    </row>
    <row r="32">
      <c r="A32" s="2" t="s">
        <v>1675</v>
      </c>
      <c r="B32" s="2" t="s">
        <v>1644</v>
      </c>
    </row>
    <row r="33">
      <c r="A33" s="2" t="s">
        <v>1676</v>
      </c>
      <c r="B33" s="2" t="s">
        <v>1644</v>
      </c>
    </row>
    <row r="34">
      <c r="A34" s="2" t="s">
        <v>1677</v>
      </c>
      <c r="B34" s="2" t="s">
        <v>1646</v>
      </c>
    </row>
    <row r="35">
      <c r="A35" s="2" t="s">
        <v>1678</v>
      </c>
      <c r="B35" s="2" t="s">
        <v>1646</v>
      </c>
    </row>
    <row r="36">
      <c r="A36" s="2" t="s">
        <v>1679</v>
      </c>
      <c r="B36" s="2" t="s">
        <v>1644</v>
      </c>
    </row>
    <row r="37">
      <c r="A37" s="2" t="s">
        <v>1680</v>
      </c>
      <c r="B37" s="2" t="s">
        <v>1644</v>
      </c>
    </row>
    <row r="38">
      <c r="A38" s="2" t="s">
        <v>1681</v>
      </c>
      <c r="B38" s="2" t="s">
        <v>1032</v>
      </c>
    </row>
    <row r="39">
      <c r="A39" s="2" t="s">
        <v>1682</v>
      </c>
      <c r="B39" s="2" t="s">
        <v>1683</v>
      </c>
    </row>
    <row r="40">
      <c r="A40" s="2" t="s">
        <v>1684</v>
      </c>
      <c r="B40" s="2" t="s">
        <v>1683</v>
      </c>
    </row>
    <row r="41">
      <c r="A41" s="2" t="s">
        <v>1685</v>
      </c>
      <c r="B41" s="2" t="s">
        <v>1032</v>
      </c>
      <c r="C41" s="2"/>
    </row>
    <row r="42">
      <c r="A42" s="2" t="s">
        <v>1686</v>
      </c>
      <c r="B42" s="2" t="s">
        <v>1032</v>
      </c>
    </row>
    <row r="43">
      <c r="A43" s="2" t="s">
        <v>405</v>
      </c>
      <c r="B43" s="2" t="s">
        <v>1687</v>
      </c>
    </row>
    <row r="44">
      <c r="A44" s="2" t="s">
        <v>1688</v>
      </c>
      <c r="B44" s="2" t="s">
        <v>1646</v>
      </c>
    </row>
    <row r="45">
      <c r="A45" s="2" t="s">
        <v>1689</v>
      </c>
      <c r="B45" s="2" t="s">
        <v>1646</v>
      </c>
    </row>
    <row r="46">
      <c r="A46" s="2" t="s">
        <v>1690</v>
      </c>
      <c r="B46" s="2" t="s">
        <v>1032</v>
      </c>
    </row>
    <row r="47">
      <c r="A47" s="2" t="s">
        <v>1691</v>
      </c>
      <c r="B47" s="2" t="s">
        <v>1646</v>
      </c>
    </row>
    <row r="48">
      <c r="A48" s="2" t="s">
        <v>1692</v>
      </c>
      <c r="B48" s="2" t="s">
        <v>1646</v>
      </c>
    </row>
    <row r="49">
      <c r="A49" s="2" t="s">
        <v>1693</v>
      </c>
      <c r="B49" s="2" t="s">
        <v>1646</v>
      </c>
    </row>
    <row r="50">
      <c r="A50" s="2" t="s">
        <v>1694</v>
      </c>
      <c r="B50" s="2" t="s">
        <v>1644</v>
      </c>
    </row>
    <row r="51">
      <c r="A51" s="2" t="s">
        <v>1695</v>
      </c>
      <c r="B51" s="2" t="s">
        <v>1646</v>
      </c>
    </row>
    <row r="52">
      <c r="A52" s="2" t="s">
        <v>1696</v>
      </c>
      <c r="B52" s="2" t="s">
        <v>1683</v>
      </c>
    </row>
    <row r="53">
      <c r="A53" s="2" t="s">
        <v>1697</v>
      </c>
      <c r="B53" s="2" t="s">
        <v>1683</v>
      </c>
    </row>
    <row r="54">
      <c r="A54" s="2" t="s">
        <v>1698</v>
      </c>
      <c r="B54" s="2" t="s">
        <v>1644</v>
      </c>
    </row>
    <row r="55">
      <c r="A55" s="2" t="s">
        <v>1699</v>
      </c>
      <c r="B55" s="2" t="s">
        <v>1646</v>
      </c>
    </row>
    <row r="56">
      <c r="A56" s="2" t="s">
        <v>1700</v>
      </c>
      <c r="B56" s="2" t="s">
        <v>1683</v>
      </c>
    </row>
    <row r="57">
      <c r="A57" s="2" t="s">
        <v>1701</v>
      </c>
      <c r="B57" s="2" t="s">
        <v>1683</v>
      </c>
    </row>
    <row r="58">
      <c r="A58" s="2" t="s">
        <v>1702</v>
      </c>
      <c r="B58" s="2" t="s">
        <v>1646</v>
      </c>
    </row>
    <row r="59">
      <c r="A59" s="2" t="s">
        <v>1703</v>
      </c>
      <c r="B59" s="2" t="s">
        <v>1644</v>
      </c>
    </row>
    <row r="60">
      <c r="A60" s="2" t="s">
        <v>1704</v>
      </c>
      <c r="B60" s="2" t="s">
        <v>1644</v>
      </c>
    </row>
    <row r="61">
      <c r="A61" s="2" t="s">
        <v>1705</v>
      </c>
      <c r="B61" s="2" t="s">
        <v>1706</v>
      </c>
    </row>
    <row r="62">
      <c r="A62" s="2" t="s">
        <v>1707</v>
      </c>
      <c r="B62" s="2" t="s">
        <v>1646</v>
      </c>
    </row>
    <row r="63">
      <c r="A63" s="2" t="s">
        <v>1708</v>
      </c>
      <c r="B63" s="2" t="s">
        <v>1644</v>
      </c>
    </row>
    <row r="64">
      <c r="A64" s="2" t="s">
        <v>1709</v>
      </c>
      <c r="B64" s="2" t="s">
        <v>1644</v>
      </c>
    </row>
    <row r="65">
      <c r="A65" s="2" t="s">
        <v>1710</v>
      </c>
      <c r="B65" s="2" t="s">
        <v>1644</v>
      </c>
    </row>
    <row r="66">
      <c r="A66" s="2" t="s">
        <v>1711</v>
      </c>
      <c r="B66" s="2" t="s">
        <v>1644</v>
      </c>
    </row>
    <row r="67">
      <c r="A67" s="2" t="s">
        <v>1712</v>
      </c>
      <c r="B67" s="2" t="s">
        <v>1644</v>
      </c>
    </row>
    <row r="68">
      <c r="A68" s="2" t="s">
        <v>553</v>
      </c>
      <c r="B68" s="2" t="s">
        <v>1644</v>
      </c>
    </row>
    <row r="69">
      <c r="A69" s="2" t="s">
        <v>1713</v>
      </c>
      <c r="B69" s="7" t="s">
        <v>1706</v>
      </c>
    </row>
    <row r="70">
      <c r="A70" s="2" t="s">
        <v>1714</v>
      </c>
      <c r="B70" s="7" t="s">
        <v>1706</v>
      </c>
    </row>
    <row r="71">
      <c r="A71" s="2" t="s">
        <v>1715</v>
      </c>
      <c r="B71" s="2" t="s">
        <v>1644</v>
      </c>
    </row>
    <row r="72">
      <c r="A72" s="2" t="s">
        <v>1716</v>
      </c>
      <c r="B72" s="2" t="s">
        <v>1644</v>
      </c>
    </row>
    <row r="73">
      <c r="A73" s="2" t="s">
        <v>1717</v>
      </c>
      <c r="B73" s="2" t="s">
        <v>1644</v>
      </c>
    </row>
    <row r="74">
      <c r="A74" s="2" t="s">
        <v>1718</v>
      </c>
      <c r="B74" s="2" t="s">
        <v>1644</v>
      </c>
    </row>
    <row r="75">
      <c r="A75" s="2" t="s">
        <v>1719</v>
      </c>
      <c r="B75" s="2" t="s">
        <v>1644</v>
      </c>
    </row>
    <row r="76">
      <c r="A76" s="2" t="s">
        <v>1720</v>
      </c>
      <c r="B76" s="2" t="s">
        <v>1644</v>
      </c>
    </row>
    <row r="77">
      <c r="A77" s="2" t="s">
        <v>1721</v>
      </c>
      <c r="B77" s="2" t="s">
        <v>1644</v>
      </c>
    </row>
    <row r="78">
      <c r="A78" s="2" t="s">
        <v>1722</v>
      </c>
      <c r="B78" s="2" t="s">
        <v>1644</v>
      </c>
    </row>
    <row r="79">
      <c r="A79" s="2" t="s">
        <v>1723</v>
      </c>
      <c r="B79" s="2" t="s">
        <v>1644</v>
      </c>
    </row>
    <row r="80">
      <c r="A80" s="2" t="s">
        <v>1724</v>
      </c>
      <c r="B80" s="2" t="s">
        <v>1644</v>
      </c>
    </row>
    <row r="81">
      <c r="A81" s="2" t="s">
        <v>1725</v>
      </c>
      <c r="B81" s="2" t="s">
        <v>1646</v>
      </c>
    </row>
    <row r="82">
      <c r="A82" s="2" t="s">
        <v>1726</v>
      </c>
      <c r="B82" s="2" t="s">
        <v>1644</v>
      </c>
    </row>
    <row r="83">
      <c r="A83" s="2" t="s">
        <v>1727</v>
      </c>
      <c r="B83" s="2" t="s">
        <v>1644</v>
      </c>
    </row>
    <row r="84">
      <c r="A84" s="2" t="s">
        <v>1728</v>
      </c>
      <c r="B84" s="2" t="s">
        <v>1644</v>
      </c>
    </row>
    <row r="85">
      <c r="A85" s="2" t="s">
        <v>1729</v>
      </c>
      <c r="B85" s="2" t="s">
        <v>1683</v>
      </c>
    </row>
    <row r="86">
      <c r="A86" s="2" t="s">
        <v>1730</v>
      </c>
      <c r="B86" s="2" t="s">
        <v>1032</v>
      </c>
    </row>
    <row r="87">
      <c r="A87" s="2" t="s">
        <v>1731</v>
      </c>
      <c r="B87" s="2" t="s">
        <v>1646</v>
      </c>
    </row>
    <row r="88">
      <c r="A88" s="2" t="s">
        <v>1732</v>
      </c>
      <c r="B88" s="2" t="s">
        <v>1683</v>
      </c>
    </row>
    <row r="89">
      <c r="A89" s="2" t="s">
        <v>1733</v>
      </c>
      <c r="B89" s="2" t="s">
        <v>1683</v>
      </c>
    </row>
    <row r="90">
      <c r="A90" s="2" t="s">
        <v>1734</v>
      </c>
      <c r="B90" s="2" t="s">
        <v>1644</v>
      </c>
    </row>
    <row r="91">
      <c r="A91" s="2" t="s">
        <v>1735</v>
      </c>
      <c r="B91" s="2" t="s">
        <v>1646</v>
      </c>
    </row>
    <row r="92">
      <c r="A92" s="2" t="s">
        <v>1736</v>
      </c>
      <c r="B92" s="2" t="s">
        <v>1646</v>
      </c>
    </row>
    <row r="93">
      <c r="A93" s="2" t="s">
        <v>1737</v>
      </c>
      <c r="B93" s="2" t="s">
        <v>1646</v>
      </c>
    </row>
    <row r="94">
      <c r="A94" s="2" t="s">
        <v>1738</v>
      </c>
      <c r="B94" s="2" t="s">
        <v>1644</v>
      </c>
    </row>
    <row r="95">
      <c r="A95" s="2" t="s">
        <v>1739</v>
      </c>
      <c r="B95" s="2" t="s">
        <v>1644</v>
      </c>
    </row>
    <row r="96">
      <c r="A96" s="2" t="s">
        <v>1740</v>
      </c>
      <c r="B96" s="2" t="s">
        <v>1646</v>
      </c>
    </row>
    <row r="97">
      <c r="A97" s="2" t="s">
        <v>1741</v>
      </c>
      <c r="B97" s="2" t="s">
        <v>1646</v>
      </c>
    </row>
    <row r="98">
      <c r="A98" s="2" t="s">
        <v>1742</v>
      </c>
      <c r="B98" s="2" t="s">
        <v>1032</v>
      </c>
    </row>
    <row r="99">
      <c r="A99" s="2" t="s">
        <v>1743</v>
      </c>
      <c r="B99" s="2" t="s">
        <v>1644</v>
      </c>
    </row>
    <row r="100">
      <c r="A100" s="2" t="s">
        <v>1744</v>
      </c>
      <c r="B100" s="2" t="s">
        <v>1683</v>
      </c>
    </row>
    <row r="101">
      <c r="A101" s="2" t="s">
        <v>1745</v>
      </c>
      <c r="B101" s="2" t="s">
        <v>1032</v>
      </c>
    </row>
    <row r="102">
      <c r="A102" s="2" t="s">
        <v>1746</v>
      </c>
      <c r="B102" s="2" t="s">
        <v>1747</v>
      </c>
    </row>
    <row r="103">
      <c r="A103" s="2" t="s">
        <v>1748</v>
      </c>
      <c r="B103" s="2" t="s">
        <v>1644</v>
      </c>
    </row>
    <row r="104">
      <c r="A104" s="2" t="s">
        <v>1749</v>
      </c>
      <c r="B104" s="2" t="s">
        <v>1644</v>
      </c>
    </row>
    <row r="105">
      <c r="A105" s="2" t="s">
        <v>1750</v>
      </c>
      <c r="B105" s="2" t="s">
        <v>1644</v>
      </c>
    </row>
    <row r="106">
      <c r="A106" s="2" t="s">
        <v>1751</v>
      </c>
      <c r="B106" s="2" t="s">
        <v>1032</v>
      </c>
    </row>
    <row r="107">
      <c r="A107" s="2" t="s">
        <v>1752</v>
      </c>
      <c r="B107" s="2" t="s">
        <v>1646</v>
      </c>
    </row>
    <row r="108">
      <c r="A108" s="2" t="s">
        <v>1753</v>
      </c>
      <c r="B108" s="2" t="s">
        <v>1646</v>
      </c>
    </row>
    <row r="109">
      <c r="A109" s="2" t="s">
        <v>1754</v>
      </c>
      <c r="B109" s="2" t="s">
        <v>1646</v>
      </c>
    </row>
    <row r="110">
      <c r="A110" s="2" t="s">
        <v>1755</v>
      </c>
      <c r="B110" s="2" t="s">
        <v>1646</v>
      </c>
    </row>
    <row r="111">
      <c r="A111" s="2" t="s">
        <v>1756</v>
      </c>
      <c r="B111" s="2" t="s">
        <v>1644</v>
      </c>
    </row>
    <row r="112">
      <c r="A112" s="2" t="s">
        <v>1757</v>
      </c>
      <c r="B112" s="2" t="s">
        <v>1758</v>
      </c>
    </row>
    <row r="113">
      <c r="A113" s="2" t="s">
        <v>1759</v>
      </c>
      <c r="B113" s="2" t="s">
        <v>1644</v>
      </c>
    </row>
    <row r="114">
      <c r="A114" s="2" t="s">
        <v>1760</v>
      </c>
      <c r="B114" s="2" t="s">
        <v>1646</v>
      </c>
    </row>
    <row r="115">
      <c r="A115" s="2" t="s">
        <v>1761</v>
      </c>
      <c r="B115" s="2" t="s">
        <v>1646</v>
      </c>
    </row>
    <row r="116">
      <c r="A116" s="2" t="s">
        <v>1762</v>
      </c>
      <c r="B116" s="2" t="s">
        <v>1644</v>
      </c>
    </row>
    <row r="117">
      <c r="A117" s="2" t="s">
        <v>1763</v>
      </c>
      <c r="B117" s="2" t="s">
        <v>1646</v>
      </c>
    </row>
    <row r="118">
      <c r="A118" s="2" t="s">
        <v>1764</v>
      </c>
      <c r="B118" s="2" t="s">
        <v>1644</v>
      </c>
    </row>
    <row r="119">
      <c r="A119" s="2" t="s">
        <v>1765</v>
      </c>
      <c r="B119" s="2" t="s">
        <v>1644</v>
      </c>
    </row>
    <row r="120">
      <c r="A120" s="2" t="s">
        <v>1766</v>
      </c>
      <c r="B120" s="2" t="s">
        <v>1644</v>
      </c>
    </row>
    <row r="121">
      <c r="A121" s="2" t="s">
        <v>1767</v>
      </c>
      <c r="B121" s="2" t="s">
        <v>1644</v>
      </c>
    </row>
    <row r="122">
      <c r="A122" s="2" t="s">
        <v>1768</v>
      </c>
      <c r="B122" s="2" t="s">
        <v>1644</v>
      </c>
    </row>
    <row r="123">
      <c r="A123" s="2" t="s">
        <v>1769</v>
      </c>
      <c r="B123" s="2" t="s">
        <v>1644</v>
      </c>
    </row>
    <row r="124">
      <c r="A124" s="2" t="s">
        <v>1770</v>
      </c>
      <c r="B124" s="2" t="s">
        <v>1644</v>
      </c>
    </row>
    <row r="125">
      <c r="A125" s="2" t="s">
        <v>1771</v>
      </c>
      <c r="B125" s="2" t="s">
        <v>1644</v>
      </c>
    </row>
    <row r="126">
      <c r="A126" s="2" t="s">
        <v>1772</v>
      </c>
      <c r="B126" s="2" t="s">
        <v>1646</v>
      </c>
    </row>
    <row r="127">
      <c r="A127" s="2" t="s">
        <v>1773</v>
      </c>
      <c r="B127" s="2" t="s">
        <v>1644</v>
      </c>
    </row>
    <row r="128">
      <c r="A128" s="2" t="s">
        <v>1774</v>
      </c>
      <c r="B128" s="2" t="s">
        <v>1646</v>
      </c>
    </row>
    <row r="129">
      <c r="A129" s="2" t="s">
        <v>1775</v>
      </c>
      <c r="B129" s="2" t="s">
        <v>1646</v>
      </c>
    </row>
    <row r="130">
      <c r="A130" s="2" t="s">
        <v>1776</v>
      </c>
      <c r="B130" s="2" t="s">
        <v>1646</v>
      </c>
    </row>
    <row r="131">
      <c r="A131" s="2" t="s">
        <v>1777</v>
      </c>
      <c r="B131" s="2" t="s">
        <v>1646</v>
      </c>
    </row>
    <row r="132">
      <c r="A132" s="2" t="s">
        <v>1778</v>
      </c>
      <c r="B132" s="2" t="s">
        <v>1683</v>
      </c>
    </row>
    <row r="133">
      <c r="A133" s="2" t="s">
        <v>1779</v>
      </c>
      <c r="B133" s="2" t="s">
        <v>1646</v>
      </c>
    </row>
    <row r="134">
      <c r="A134" s="2" t="s">
        <v>1780</v>
      </c>
      <c r="B134" s="2" t="s">
        <v>1644</v>
      </c>
    </row>
    <row r="135">
      <c r="A135" s="2" t="s">
        <v>1781</v>
      </c>
      <c r="B135" s="2" t="s">
        <v>1706</v>
      </c>
    </row>
    <row r="136">
      <c r="A136" s="2" t="s">
        <v>1782</v>
      </c>
      <c r="B136" s="2" t="s">
        <v>1706</v>
      </c>
    </row>
    <row r="137">
      <c r="A137" s="2" t="s">
        <v>1783</v>
      </c>
      <c r="B137" s="2" t="s">
        <v>1683</v>
      </c>
    </row>
    <row r="138">
      <c r="A138" s="2" t="s">
        <v>1784</v>
      </c>
      <c r="B138" s="2" t="s">
        <v>1683</v>
      </c>
    </row>
    <row r="139">
      <c r="A139" s="2" t="s">
        <v>1785</v>
      </c>
      <c r="B139" s="2" t="s">
        <v>1683</v>
      </c>
    </row>
    <row r="140">
      <c r="A140" s="2" t="s">
        <v>1786</v>
      </c>
      <c r="B140" s="2" t="s">
        <v>1683</v>
      </c>
    </row>
    <row r="141">
      <c r="A141" s="2" t="s">
        <v>1787</v>
      </c>
      <c r="B141" s="2" t="s">
        <v>1032</v>
      </c>
    </row>
    <row r="142">
      <c r="A142" s="2" t="s">
        <v>1788</v>
      </c>
      <c r="B142" s="2" t="s">
        <v>1032</v>
      </c>
    </row>
    <row r="143">
      <c r="A143" s="2" t="s">
        <v>1789</v>
      </c>
      <c r="B143" s="2" t="s">
        <v>1644</v>
      </c>
    </row>
    <row r="144">
      <c r="A144" s="2" t="s">
        <v>1790</v>
      </c>
      <c r="B144" s="2" t="s">
        <v>1644</v>
      </c>
    </row>
    <row r="145">
      <c r="A145" s="2" t="s">
        <v>1791</v>
      </c>
      <c r="B145" s="2" t="s">
        <v>1644</v>
      </c>
    </row>
    <row r="146">
      <c r="A146" s="2" t="s">
        <v>1792</v>
      </c>
      <c r="B146" s="2" t="s">
        <v>1646</v>
      </c>
    </row>
    <row r="147">
      <c r="A147" s="2" t="s">
        <v>1793</v>
      </c>
      <c r="B147" s="2" t="s">
        <v>1644</v>
      </c>
    </row>
    <row r="148">
      <c r="A148" s="2" t="s">
        <v>1794</v>
      </c>
      <c r="B148" s="2" t="s">
        <v>1644</v>
      </c>
    </row>
    <row r="149">
      <c r="A149" s="2" t="s">
        <v>1795</v>
      </c>
      <c r="B149" s="2" t="s">
        <v>1644</v>
      </c>
    </row>
    <row r="150">
      <c r="A150" s="2" t="s">
        <v>1796</v>
      </c>
      <c r="B150" s="2" t="s">
        <v>1683</v>
      </c>
    </row>
    <row r="151">
      <c r="A151" s="2" t="s">
        <v>1797</v>
      </c>
      <c r="B151" s="2" t="s">
        <v>1683</v>
      </c>
    </row>
    <row r="152">
      <c r="A152" s="2" t="s">
        <v>1798</v>
      </c>
      <c r="B152" s="2" t="s">
        <v>1799</v>
      </c>
    </row>
    <row r="153">
      <c r="A153" s="2" t="s">
        <v>1800</v>
      </c>
      <c r="B153" s="2" t="s">
        <v>1646</v>
      </c>
    </row>
    <row r="154">
      <c r="A154" s="2" t="s">
        <v>1801</v>
      </c>
      <c r="B154" s="2" t="s">
        <v>1799</v>
      </c>
    </row>
    <row r="155">
      <c r="A155" s="2" t="s">
        <v>1802</v>
      </c>
      <c r="B155" s="2" t="s">
        <v>1799</v>
      </c>
    </row>
    <row r="156">
      <c r="A156" s="2" t="s">
        <v>1803</v>
      </c>
      <c r="B156" s="2" t="s">
        <v>1032</v>
      </c>
    </row>
    <row r="157">
      <c r="A157" s="2" t="s">
        <v>1804</v>
      </c>
      <c r="B157" s="2" t="s">
        <v>1032</v>
      </c>
    </row>
    <row r="158">
      <c r="A158" s="2" t="s">
        <v>1805</v>
      </c>
      <c r="B158" s="2" t="s">
        <v>1032</v>
      </c>
    </row>
    <row r="159">
      <c r="A159" s="2" t="s">
        <v>1806</v>
      </c>
      <c r="B159" s="2" t="s">
        <v>1032</v>
      </c>
    </row>
    <row r="160">
      <c r="A160" s="2" t="s">
        <v>1807</v>
      </c>
      <c r="B160" s="2" t="s">
        <v>1683</v>
      </c>
    </row>
    <row r="161">
      <c r="A161" s="2" t="s">
        <v>1808</v>
      </c>
      <c r="B161" s="2" t="s">
        <v>1032</v>
      </c>
    </row>
    <row r="162">
      <c r="A162" s="2" t="s">
        <v>1141</v>
      </c>
      <c r="B162" s="2" t="s">
        <v>1644</v>
      </c>
    </row>
    <row r="163">
      <c r="A163" s="2" t="s">
        <v>1809</v>
      </c>
      <c r="B163" s="2" t="s">
        <v>1032</v>
      </c>
    </row>
    <row r="164">
      <c r="A164" s="2" t="s">
        <v>1810</v>
      </c>
      <c r="B164" s="2" t="s">
        <v>1032</v>
      </c>
    </row>
    <row r="165">
      <c r="A165" s="2" t="s">
        <v>1811</v>
      </c>
      <c r="B165" s="2" t="s">
        <v>1032</v>
      </c>
    </row>
    <row r="166">
      <c r="A166" s="2" t="s">
        <v>1812</v>
      </c>
      <c r="B166" s="2" t="s">
        <v>1032</v>
      </c>
    </row>
    <row r="167">
      <c r="A167" s="2" t="s">
        <v>1813</v>
      </c>
      <c r="B167" s="2" t="s">
        <v>1032</v>
      </c>
    </row>
    <row r="168">
      <c r="A168" s="2" t="s">
        <v>1814</v>
      </c>
      <c r="B168" s="2" t="s">
        <v>1032</v>
      </c>
    </row>
    <row r="169">
      <c r="A169" s="2" t="s">
        <v>1815</v>
      </c>
      <c r="B169" s="2" t="s">
        <v>1032</v>
      </c>
    </row>
    <row r="170">
      <c r="A170" s="2" t="s">
        <v>1816</v>
      </c>
      <c r="B170" s="2" t="s">
        <v>1683</v>
      </c>
    </row>
    <row r="171">
      <c r="A171" s="2" t="s">
        <v>972</v>
      </c>
      <c r="B171" s="2" t="s">
        <v>1687</v>
      </c>
    </row>
    <row r="172">
      <c r="A172" s="2" t="s">
        <v>1817</v>
      </c>
      <c r="B172" s="2" t="s">
        <v>1032</v>
      </c>
    </row>
    <row r="173">
      <c r="A173" s="2" t="s">
        <v>1818</v>
      </c>
      <c r="B173" s="2" t="s">
        <v>1032</v>
      </c>
    </row>
    <row r="174">
      <c r="A174" s="2" t="s">
        <v>1819</v>
      </c>
      <c r="B174" s="2" t="s">
        <v>1683</v>
      </c>
    </row>
    <row r="175">
      <c r="A175" s="2" t="s">
        <v>1820</v>
      </c>
      <c r="B175" s="2" t="s">
        <v>1644</v>
      </c>
    </row>
    <row r="176">
      <c r="A176" s="2" t="s">
        <v>1821</v>
      </c>
      <c r="B176" s="2" t="s">
        <v>1683</v>
      </c>
    </row>
    <row r="177">
      <c r="A177" s="2" t="s">
        <v>1822</v>
      </c>
      <c r="B177" s="2" t="s">
        <v>1032</v>
      </c>
    </row>
    <row r="178">
      <c r="A178" s="2" t="s">
        <v>1823</v>
      </c>
      <c r="B178" s="2" t="s">
        <v>1032</v>
      </c>
    </row>
    <row r="179">
      <c r="A179" s="2" t="s">
        <v>1824</v>
      </c>
      <c r="B179" s="2" t="s">
        <v>1032</v>
      </c>
    </row>
    <row r="180">
      <c r="A180" s="2" t="s">
        <v>1825</v>
      </c>
      <c r="B180" s="2" t="s">
        <v>1032</v>
      </c>
    </row>
    <row r="181">
      <c r="A181" s="2" t="s">
        <v>1826</v>
      </c>
      <c r="B181" s="2" t="s">
        <v>1032</v>
      </c>
    </row>
    <row r="182">
      <c r="A182" s="2" t="s">
        <v>1827</v>
      </c>
      <c r="B182" s="2" t="s">
        <v>1032</v>
      </c>
    </row>
    <row r="183">
      <c r="A183" s="2" t="s">
        <v>1828</v>
      </c>
      <c r="B183" s="2" t="s">
        <v>1032</v>
      </c>
    </row>
    <row r="184">
      <c r="A184" s="2" t="s">
        <v>1829</v>
      </c>
      <c r="B184" s="2" t="s">
        <v>1032</v>
      </c>
    </row>
    <row r="185">
      <c r="A185" s="2" t="s">
        <v>1830</v>
      </c>
      <c r="B185" s="2" t="s">
        <v>1032</v>
      </c>
    </row>
    <row r="186">
      <c r="A186" s="2" t="s">
        <v>1831</v>
      </c>
      <c r="B186" s="2" t="s">
        <v>1644</v>
      </c>
    </row>
    <row r="187">
      <c r="A187" s="2" t="s">
        <v>1832</v>
      </c>
      <c r="B187" s="2" t="s">
        <v>1032</v>
      </c>
    </row>
    <row r="188">
      <c r="A188" s="2" t="s">
        <v>1833</v>
      </c>
      <c r="B188" s="2" t="s">
        <v>1032</v>
      </c>
    </row>
    <row r="189">
      <c r="A189" s="2" t="s">
        <v>1834</v>
      </c>
      <c r="B189" s="2" t="s">
        <v>1032</v>
      </c>
    </row>
    <row r="190">
      <c r="A190" s="2" t="s">
        <v>1835</v>
      </c>
      <c r="B190" s="2" t="s">
        <v>1032</v>
      </c>
    </row>
    <row r="191">
      <c r="A191" s="2" t="s">
        <v>1836</v>
      </c>
      <c r="B191" s="2" t="s">
        <v>1646</v>
      </c>
    </row>
    <row r="192">
      <c r="A192" s="2" t="s">
        <v>1837</v>
      </c>
      <c r="B192" s="2" t="s">
        <v>1799</v>
      </c>
    </row>
    <row r="193">
      <c r="A193" s="2" t="s">
        <v>1838</v>
      </c>
      <c r="B193" s="2" t="s">
        <v>1799</v>
      </c>
    </row>
    <row r="194">
      <c r="A194" s="2" t="s">
        <v>1839</v>
      </c>
      <c r="B194" s="2" t="s">
        <v>1646</v>
      </c>
    </row>
    <row r="195">
      <c r="A195" s="2" t="s">
        <v>1840</v>
      </c>
      <c r="B195" s="2" t="s">
        <v>1032</v>
      </c>
    </row>
    <row r="196">
      <c r="A196" s="2" t="s">
        <v>1841</v>
      </c>
      <c r="B196" s="2" t="s">
        <v>1646</v>
      </c>
    </row>
    <row r="197">
      <c r="A197" s="2" t="s">
        <v>1842</v>
      </c>
      <c r="B197" s="2" t="s">
        <v>1032</v>
      </c>
    </row>
    <row r="198">
      <c r="A198" s="2" t="s">
        <v>1843</v>
      </c>
      <c r="B198" s="2" t="s">
        <v>1032</v>
      </c>
    </row>
    <row r="199">
      <c r="A199" s="2" t="s">
        <v>1844</v>
      </c>
      <c r="B199" s="2" t="s">
        <v>1032</v>
      </c>
    </row>
    <row r="200">
      <c r="A200" s="2" t="s">
        <v>1845</v>
      </c>
      <c r="B200" s="2" t="s">
        <v>1032</v>
      </c>
    </row>
    <row r="201">
      <c r="A201" s="2" t="s">
        <v>1846</v>
      </c>
      <c r="B201" s="2" t="s">
        <v>1032</v>
      </c>
    </row>
    <row r="202">
      <c r="A202" s="2" t="s">
        <v>1847</v>
      </c>
      <c r="B202" s="7" t="s">
        <v>1032</v>
      </c>
    </row>
    <row r="203">
      <c r="A203" s="2" t="s">
        <v>1848</v>
      </c>
      <c r="B203" s="2" t="s">
        <v>1644</v>
      </c>
    </row>
    <row r="204">
      <c r="A204" s="2" t="s">
        <v>1849</v>
      </c>
      <c r="B204" s="2" t="s">
        <v>1644</v>
      </c>
    </row>
    <row r="205">
      <c r="A205" s="2" t="s">
        <v>1850</v>
      </c>
      <c r="B205" s="2" t="s">
        <v>1683</v>
      </c>
    </row>
    <row r="206">
      <c r="A206" s="2" t="s">
        <v>1851</v>
      </c>
      <c r="B206" s="2" t="s">
        <v>1799</v>
      </c>
    </row>
    <row r="207">
      <c r="A207" s="2" t="s">
        <v>1852</v>
      </c>
      <c r="B207" s="2" t="s">
        <v>1799</v>
      </c>
    </row>
    <row r="208">
      <c r="A208" s="2" t="s">
        <v>1853</v>
      </c>
      <c r="B208" s="2" t="s">
        <v>1799</v>
      </c>
    </row>
    <row r="209">
      <c r="A209" s="2" t="s">
        <v>1854</v>
      </c>
      <c r="B209" s="2" t="s">
        <v>1799</v>
      </c>
    </row>
    <row r="210">
      <c r="A210" s="2" t="s">
        <v>1855</v>
      </c>
      <c r="B210" s="2" t="s">
        <v>1683</v>
      </c>
    </row>
    <row r="211">
      <c r="A211" s="2" t="s">
        <v>1856</v>
      </c>
      <c r="B211" s="2" t="s">
        <v>1799</v>
      </c>
    </row>
    <row r="212">
      <c r="A212" s="2" t="s">
        <v>1857</v>
      </c>
      <c r="B212" s="2" t="s">
        <v>1683</v>
      </c>
    </row>
    <row r="213">
      <c r="A213" s="2" t="s">
        <v>1858</v>
      </c>
      <c r="B213" s="2" t="s">
        <v>1646</v>
      </c>
    </row>
    <row r="214">
      <c r="A214" s="2" t="s">
        <v>1859</v>
      </c>
      <c r="B214" s="2" t="s">
        <v>1799</v>
      </c>
    </row>
    <row r="215">
      <c r="A215" s="2" t="s">
        <v>1860</v>
      </c>
      <c r="B215" s="2" t="s">
        <v>1799</v>
      </c>
    </row>
    <row r="216">
      <c r="A216" s="2" t="s">
        <v>1861</v>
      </c>
      <c r="B216" s="2" t="s">
        <v>1799</v>
      </c>
    </row>
    <row r="217">
      <c r="A217" s="2" t="s">
        <v>1862</v>
      </c>
      <c r="B217" s="2" t="s">
        <v>1644</v>
      </c>
    </row>
    <row r="218">
      <c r="A218" s="2" t="s">
        <v>1863</v>
      </c>
      <c r="B218" s="2" t="s">
        <v>1799</v>
      </c>
    </row>
    <row r="219">
      <c r="A219" s="2" t="s">
        <v>1864</v>
      </c>
      <c r="B219" s="2" t="s">
        <v>1032</v>
      </c>
    </row>
    <row r="220">
      <c r="A220" s="2" t="s">
        <v>1865</v>
      </c>
      <c r="B220" s="2" t="s">
        <v>1799</v>
      </c>
    </row>
    <row r="221">
      <c r="A221" s="2" t="s">
        <v>1866</v>
      </c>
      <c r="B221" s="2" t="s">
        <v>1799</v>
      </c>
    </row>
    <row r="222">
      <c r="A222" s="2" t="s">
        <v>1867</v>
      </c>
      <c r="B222" s="2" t="s">
        <v>1799</v>
      </c>
    </row>
    <row r="223">
      <c r="A223" s="2" t="s">
        <v>1868</v>
      </c>
      <c r="B223" s="2" t="s">
        <v>1799</v>
      </c>
    </row>
    <row r="224">
      <c r="A224" s="2" t="s">
        <v>1869</v>
      </c>
      <c r="B224" s="2" t="s">
        <v>1799</v>
      </c>
    </row>
    <row r="225">
      <c r="A225" s="2" t="s">
        <v>1219</v>
      </c>
      <c r="B225" s="2" t="s">
        <v>1032</v>
      </c>
    </row>
    <row r="226">
      <c r="A226" s="2" t="s">
        <v>1870</v>
      </c>
      <c r="B226" s="2" t="s">
        <v>1032</v>
      </c>
    </row>
    <row r="227">
      <c r="A227" s="2" t="s">
        <v>1871</v>
      </c>
      <c r="B227" s="2" t="s">
        <v>1032</v>
      </c>
    </row>
    <row r="228">
      <c r="A228" s="2" t="s">
        <v>1220</v>
      </c>
      <c r="B228" s="2" t="s">
        <v>1032</v>
      </c>
    </row>
    <row r="229">
      <c r="A229" s="2" t="s">
        <v>1872</v>
      </c>
      <c r="B229" s="2" t="s">
        <v>1644</v>
      </c>
    </row>
    <row r="230">
      <c r="A230" s="2" t="s">
        <v>1873</v>
      </c>
      <c r="B230" s="2" t="s">
        <v>1644</v>
      </c>
    </row>
    <row r="231">
      <c r="A231" s="2" t="s">
        <v>1874</v>
      </c>
      <c r="B231" s="2" t="s">
        <v>1644</v>
      </c>
    </row>
    <row r="232">
      <c r="A232" s="2" t="s">
        <v>1875</v>
      </c>
      <c r="B232" s="2" t="s">
        <v>1644</v>
      </c>
    </row>
    <row r="233">
      <c r="A233" s="2" t="s">
        <v>1876</v>
      </c>
      <c r="B233" s="2" t="s">
        <v>1644</v>
      </c>
    </row>
    <row r="234">
      <c r="A234" s="2" t="s">
        <v>1877</v>
      </c>
      <c r="B234" s="2" t="s">
        <v>1646</v>
      </c>
    </row>
    <row r="235">
      <c r="A235" s="2" t="s">
        <v>1878</v>
      </c>
      <c r="B235" s="2" t="s">
        <v>1644</v>
      </c>
    </row>
    <row r="236">
      <c r="A236" s="2" t="s">
        <v>1879</v>
      </c>
      <c r="B236" s="2" t="s">
        <v>1644</v>
      </c>
    </row>
    <row r="237">
      <c r="A237" s="2" t="s">
        <v>1880</v>
      </c>
      <c r="B237" s="2" t="s">
        <v>1646</v>
      </c>
    </row>
    <row r="238">
      <c r="A238" s="2" t="s">
        <v>1881</v>
      </c>
      <c r="B238" s="2" t="s">
        <v>1646</v>
      </c>
    </row>
    <row r="239">
      <c r="A239" s="2" t="s">
        <v>1882</v>
      </c>
      <c r="B239" s="2" t="s">
        <v>1646</v>
      </c>
    </row>
    <row r="240">
      <c r="A240" s="2" t="s">
        <v>336</v>
      </c>
      <c r="B240" s="2" t="s">
        <v>1687</v>
      </c>
    </row>
    <row r="241">
      <c r="A241" s="2" t="s">
        <v>1883</v>
      </c>
      <c r="B241" s="2" t="s">
        <v>1799</v>
      </c>
    </row>
    <row r="242">
      <c r="A242" s="2" t="s">
        <v>1884</v>
      </c>
      <c r="B242" s="2" t="s">
        <v>1799</v>
      </c>
    </row>
    <row r="243">
      <c r="A243" s="2" t="s">
        <v>1885</v>
      </c>
      <c r="B243" s="2" t="s">
        <v>1799</v>
      </c>
    </row>
    <row r="244">
      <c r="A244" s="2" t="s">
        <v>1886</v>
      </c>
      <c r="B244" s="2" t="s">
        <v>1646</v>
      </c>
    </row>
    <row r="245">
      <c r="A245" s="2" t="s">
        <v>1887</v>
      </c>
      <c r="B245" s="2" t="s">
        <v>1646</v>
      </c>
    </row>
    <row r="246">
      <c r="A246" s="2" t="s">
        <v>1888</v>
      </c>
      <c r="B246" s="2" t="s">
        <v>1799</v>
      </c>
    </row>
    <row r="247">
      <c r="A247" s="2" t="s">
        <v>1889</v>
      </c>
      <c r="B247" s="2" t="s">
        <v>1799</v>
      </c>
    </row>
    <row r="248">
      <c r="A248" s="2" t="s">
        <v>1890</v>
      </c>
      <c r="B248" s="2" t="s">
        <v>1799</v>
      </c>
    </row>
    <row r="249">
      <c r="A249" s="2" t="s">
        <v>1891</v>
      </c>
      <c r="B249" s="2" t="s">
        <v>1799</v>
      </c>
    </row>
    <row r="250">
      <c r="A250" s="2" t="s">
        <v>1892</v>
      </c>
      <c r="B250" s="2" t="s">
        <v>1799</v>
      </c>
    </row>
    <row r="251">
      <c r="A251" s="2" t="s">
        <v>1893</v>
      </c>
      <c r="B251" s="2" t="s">
        <v>1799</v>
      </c>
    </row>
    <row r="252">
      <c r="A252" s="2" t="s">
        <v>1894</v>
      </c>
      <c r="B252" s="2" t="s">
        <v>1799</v>
      </c>
    </row>
    <row r="253">
      <c r="A253" s="2" t="s">
        <v>1895</v>
      </c>
      <c r="B253" s="2" t="s">
        <v>1799</v>
      </c>
    </row>
    <row r="254">
      <c r="A254" s="2" t="s">
        <v>1896</v>
      </c>
      <c r="B254" s="2" t="s">
        <v>1799</v>
      </c>
    </row>
    <row r="255">
      <c r="A255" s="2" t="s">
        <v>1897</v>
      </c>
      <c r="B255" s="2" t="s">
        <v>1799</v>
      </c>
    </row>
    <row r="256">
      <c r="A256" s="2" t="s">
        <v>1898</v>
      </c>
      <c r="B256" s="2" t="s">
        <v>1799</v>
      </c>
    </row>
    <row r="257">
      <c r="A257" s="2" t="s">
        <v>1899</v>
      </c>
      <c r="B257" s="2" t="s">
        <v>1683</v>
      </c>
    </row>
    <row r="258">
      <c r="A258" s="2" t="s">
        <v>1900</v>
      </c>
      <c r="B258" s="2" t="s">
        <v>1799</v>
      </c>
    </row>
    <row r="259">
      <c r="A259" s="2" t="s">
        <v>1901</v>
      </c>
      <c r="B259" s="2" t="s">
        <v>1799</v>
      </c>
    </row>
    <row r="260">
      <c r="A260" s="2" t="s">
        <v>1902</v>
      </c>
      <c r="B260" s="2" t="s">
        <v>1799</v>
      </c>
    </row>
    <row r="261">
      <c r="A261" s="2" t="s">
        <v>1903</v>
      </c>
      <c r="B261" s="2" t="s">
        <v>1799</v>
      </c>
    </row>
    <row r="262">
      <c r="A262" s="2" t="s">
        <v>1904</v>
      </c>
      <c r="B262" s="2" t="s">
        <v>1799</v>
      </c>
    </row>
    <row r="263">
      <c r="A263" s="2" t="s">
        <v>1905</v>
      </c>
      <c r="B263" s="2" t="s">
        <v>1644</v>
      </c>
    </row>
    <row r="264">
      <c r="A264" s="2" t="s">
        <v>1906</v>
      </c>
      <c r="B264" s="2" t="s">
        <v>1799</v>
      </c>
    </row>
    <row r="265">
      <c r="A265" s="2" t="s">
        <v>1907</v>
      </c>
      <c r="B265" s="2" t="s">
        <v>1799</v>
      </c>
    </row>
    <row r="266">
      <c r="A266" s="2" t="s">
        <v>1908</v>
      </c>
      <c r="B266" s="2" t="s">
        <v>1799</v>
      </c>
    </row>
    <row r="267">
      <c r="A267" s="2" t="s">
        <v>1909</v>
      </c>
      <c r="B267" s="2" t="s">
        <v>1799</v>
      </c>
    </row>
    <row r="268">
      <c r="A268" s="2" t="s">
        <v>1910</v>
      </c>
      <c r="B268" s="2" t="s">
        <v>1799</v>
      </c>
    </row>
    <row r="269">
      <c r="A269" s="2" t="s">
        <v>1911</v>
      </c>
      <c r="B269" s="2" t="s">
        <v>1799</v>
      </c>
    </row>
    <row r="270">
      <c r="A270" s="2" t="s">
        <v>1912</v>
      </c>
      <c r="B270" s="2" t="s">
        <v>1799</v>
      </c>
    </row>
    <row r="271">
      <c r="A271" s="2" t="s">
        <v>1913</v>
      </c>
      <c r="B271" s="2" t="s">
        <v>1799</v>
      </c>
    </row>
    <row r="272">
      <c r="A272" s="2" t="s">
        <v>1914</v>
      </c>
      <c r="B272" s="2" t="s">
        <v>1646</v>
      </c>
    </row>
    <row r="273">
      <c r="A273" s="2" t="s">
        <v>1915</v>
      </c>
      <c r="B273" s="2" t="s">
        <v>1032</v>
      </c>
    </row>
    <row r="274">
      <c r="A274" s="2" t="s">
        <v>1916</v>
      </c>
      <c r="B274" s="2" t="s">
        <v>1032</v>
      </c>
    </row>
    <row r="275">
      <c r="A275" s="2" t="s">
        <v>1917</v>
      </c>
      <c r="B275" s="2" t="s">
        <v>1032</v>
      </c>
    </row>
    <row r="276">
      <c r="A276" s="2" t="s">
        <v>1918</v>
      </c>
      <c r="B276" s="2" t="s">
        <v>1032</v>
      </c>
    </row>
    <row r="277">
      <c r="A277" s="2" t="s">
        <v>1919</v>
      </c>
      <c r="B277" s="2" t="s">
        <v>1032</v>
      </c>
    </row>
    <row r="278">
      <c r="A278" s="2" t="s">
        <v>1920</v>
      </c>
      <c r="B278" s="2" t="s">
        <v>1799</v>
      </c>
    </row>
    <row r="279">
      <c r="A279" s="2" t="s">
        <v>1921</v>
      </c>
      <c r="B279" s="2" t="s">
        <v>1799</v>
      </c>
    </row>
    <row r="280">
      <c r="A280" s="2" t="s">
        <v>1922</v>
      </c>
      <c r="B280" s="2" t="s">
        <v>1799</v>
      </c>
    </row>
    <row r="281">
      <c r="A281" s="2" t="s">
        <v>1923</v>
      </c>
      <c r="B281" s="2" t="s">
        <v>1799</v>
      </c>
    </row>
    <row r="282">
      <c r="A282" s="2" t="s">
        <v>1924</v>
      </c>
      <c r="B282" s="2" t="s">
        <v>1799</v>
      </c>
    </row>
    <row r="283">
      <c r="A283" s="2" t="s">
        <v>1925</v>
      </c>
      <c r="B283" s="2" t="s">
        <v>1799</v>
      </c>
    </row>
    <row r="284">
      <c r="A284" s="2" t="s">
        <v>1926</v>
      </c>
      <c r="B284" s="2" t="s">
        <v>1799</v>
      </c>
    </row>
    <row r="285">
      <c r="A285" s="2" t="s">
        <v>1927</v>
      </c>
      <c r="B285" s="2" t="s">
        <v>1799</v>
      </c>
    </row>
    <row r="286">
      <c r="A286" s="2" t="s">
        <v>1928</v>
      </c>
      <c r="B286" s="2" t="s">
        <v>1799</v>
      </c>
    </row>
    <row r="287">
      <c r="A287" s="2" t="s">
        <v>1929</v>
      </c>
      <c r="B287" s="2" t="s">
        <v>1644</v>
      </c>
    </row>
    <row r="288">
      <c r="A288" s="2" t="s">
        <v>1930</v>
      </c>
      <c r="B288" s="2" t="s">
        <v>1644</v>
      </c>
    </row>
    <row r="289">
      <c r="A289" s="2" t="s">
        <v>1931</v>
      </c>
      <c r="B289" s="2" t="s">
        <v>1799</v>
      </c>
    </row>
    <row r="290">
      <c r="A290" s="2" t="s">
        <v>1932</v>
      </c>
      <c r="B290" s="2" t="s">
        <v>1799</v>
      </c>
    </row>
    <row r="291">
      <c r="A291" s="2" t="s">
        <v>1933</v>
      </c>
      <c r="B291" s="2" t="s">
        <v>1799</v>
      </c>
    </row>
    <row r="292">
      <c r="A292" s="2" t="s">
        <v>1934</v>
      </c>
      <c r="B292" s="2" t="s">
        <v>1683</v>
      </c>
    </row>
    <row r="293">
      <c r="A293" s="2" t="s">
        <v>1935</v>
      </c>
      <c r="B293" s="2" t="s">
        <v>1644</v>
      </c>
    </row>
    <row r="294">
      <c r="A294" s="2" t="s">
        <v>1936</v>
      </c>
      <c r="B294" s="2" t="s">
        <v>1646</v>
      </c>
    </row>
    <row r="295">
      <c r="A295" s="2" t="s">
        <v>1937</v>
      </c>
      <c r="B295" s="2" t="s">
        <v>1799</v>
      </c>
    </row>
    <row r="296">
      <c r="A296" s="2" t="s">
        <v>1938</v>
      </c>
      <c r="B296" s="2" t="s">
        <v>1799</v>
      </c>
    </row>
    <row r="297">
      <c r="A297" s="2" t="s">
        <v>1939</v>
      </c>
      <c r="B297" s="2" t="s">
        <v>1799</v>
      </c>
    </row>
    <row r="298">
      <c r="A298" s="2" t="s">
        <v>1940</v>
      </c>
      <c r="B298" s="2" t="s">
        <v>1799</v>
      </c>
    </row>
    <row r="299">
      <c r="A299" s="2" t="s">
        <v>1941</v>
      </c>
      <c r="B299" s="2" t="s">
        <v>1799</v>
      </c>
    </row>
    <row r="300">
      <c r="A300" s="2" t="s">
        <v>1942</v>
      </c>
      <c r="B300" s="2" t="s">
        <v>1799</v>
      </c>
    </row>
    <row r="301">
      <c r="A301" s="2" t="s">
        <v>1943</v>
      </c>
      <c r="B301" s="2" t="s">
        <v>1799</v>
      </c>
    </row>
    <row r="302">
      <c r="A302" s="2" t="s">
        <v>1944</v>
      </c>
      <c r="B302" s="2" t="s">
        <v>1799</v>
      </c>
    </row>
    <row r="303">
      <c r="A303" s="2" t="s">
        <v>1945</v>
      </c>
      <c r="B303" s="2" t="s">
        <v>1799</v>
      </c>
    </row>
    <row r="304">
      <c r="A304" s="2" t="s">
        <v>1946</v>
      </c>
      <c r="B304" s="2" t="s">
        <v>1799</v>
      </c>
    </row>
    <row r="305">
      <c r="A305" s="2" t="s">
        <v>1947</v>
      </c>
      <c r="B305" s="2" t="s">
        <v>1799</v>
      </c>
    </row>
    <row r="306">
      <c r="A306" s="2" t="s">
        <v>1948</v>
      </c>
      <c r="B306" s="2" t="s">
        <v>1799</v>
      </c>
    </row>
    <row r="307">
      <c r="A307" s="2" t="s">
        <v>1949</v>
      </c>
      <c r="B307" s="2" t="s">
        <v>1799</v>
      </c>
    </row>
    <row r="308">
      <c r="A308" s="2" t="s">
        <v>1950</v>
      </c>
      <c r="B308" s="2" t="s">
        <v>1683</v>
      </c>
    </row>
    <row r="309">
      <c r="A309" s="2" t="s">
        <v>1951</v>
      </c>
      <c r="B309" s="2" t="s">
        <v>1799</v>
      </c>
    </row>
    <row r="310">
      <c r="A310" s="2" t="s">
        <v>1952</v>
      </c>
      <c r="B310" s="2" t="s">
        <v>1799</v>
      </c>
    </row>
    <row r="311">
      <c r="A311" s="2" t="s">
        <v>1953</v>
      </c>
      <c r="B311" s="2" t="s">
        <v>1683</v>
      </c>
    </row>
    <row r="312">
      <c r="A312" s="2" t="s">
        <v>1954</v>
      </c>
      <c r="B312" s="2" t="s">
        <v>1646</v>
      </c>
    </row>
    <row r="313">
      <c r="A313" s="2" t="s">
        <v>1955</v>
      </c>
      <c r="B313" s="2" t="s">
        <v>1644</v>
      </c>
    </row>
    <row r="314">
      <c r="A314" s="2" t="s">
        <v>1956</v>
      </c>
      <c r="B314" s="2" t="s">
        <v>1683</v>
      </c>
    </row>
    <row r="315">
      <c r="A315" s="2" t="s">
        <v>1957</v>
      </c>
      <c r="B315" s="2" t="s">
        <v>1799</v>
      </c>
    </row>
    <row r="316">
      <c r="A316" s="2" t="s">
        <v>1958</v>
      </c>
      <c r="B316" s="2" t="s">
        <v>1799</v>
      </c>
    </row>
    <row r="317">
      <c r="A317" s="2" t="s">
        <v>1959</v>
      </c>
      <c r="B317" s="2" t="s">
        <v>1799</v>
      </c>
    </row>
    <row r="318">
      <c r="A318" s="2" t="s">
        <v>1960</v>
      </c>
      <c r="B318" s="2" t="s">
        <v>1799</v>
      </c>
    </row>
    <row r="319">
      <c r="A319" s="2" t="s">
        <v>1961</v>
      </c>
      <c r="B319" s="2" t="s">
        <v>1799</v>
      </c>
    </row>
    <row r="320">
      <c r="A320" s="2" t="s">
        <v>1962</v>
      </c>
      <c r="B320" s="2" t="s">
        <v>1799</v>
      </c>
    </row>
    <row r="321">
      <c r="A321" s="2" t="s">
        <v>1963</v>
      </c>
      <c r="B321" s="2" t="s">
        <v>1799</v>
      </c>
    </row>
    <row r="322">
      <c r="A322" s="2" t="s">
        <v>1964</v>
      </c>
      <c r="B322" s="2" t="s">
        <v>1799</v>
      </c>
    </row>
    <row r="323">
      <c r="A323" s="2" t="s">
        <v>1965</v>
      </c>
      <c r="B323" s="2" t="s">
        <v>1799</v>
      </c>
    </row>
    <row r="324">
      <c r="A324" s="2" t="s">
        <v>1966</v>
      </c>
      <c r="B324" s="2" t="s">
        <v>1799</v>
      </c>
    </row>
    <row r="325">
      <c r="A325" s="2" t="s">
        <v>1967</v>
      </c>
      <c r="B325" s="2" t="s">
        <v>1799</v>
      </c>
    </row>
    <row r="326">
      <c r="A326" s="2" t="s">
        <v>1968</v>
      </c>
      <c r="B326" s="2" t="s">
        <v>1032</v>
      </c>
    </row>
    <row r="327">
      <c r="A327" s="2" t="s">
        <v>1969</v>
      </c>
      <c r="B327" s="2" t="s">
        <v>1799</v>
      </c>
    </row>
    <row r="328">
      <c r="A328" s="2" t="s">
        <v>1970</v>
      </c>
      <c r="B328" s="2" t="s">
        <v>1032</v>
      </c>
    </row>
    <row r="329">
      <c r="A329" s="2" t="s">
        <v>1971</v>
      </c>
      <c r="B329" s="2" t="s">
        <v>1799</v>
      </c>
    </row>
    <row r="330">
      <c r="A330" s="2" t="s">
        <v>1972</v>
      </c>
      <c r="B330" s="2" t="s">
        <v>1646</v>
      </c>
    </row>
    <row r="331">
      <c r="A331" s="2" t="s">
        <v>1973</v>
      </c>
      <c r="B331" s="2" t="s">
        <v>1683</v>
      </c>
    </row>
    <row r="332">
      <c r="A332" s="2" t="s">
        <v>1974</v>
      </c>
      <c r="B332" s="2" t="s">
        <v>1032</v>
      </c>
    </row>
    <row r="333">
      <c r="A333" s="2" t="s">
        <v>1975</v>
      </c>
      <c r="B333" s="2" t="s">
        <v>1032</v>
      </c>
    </row>
    <row r="334">
      <c r="A334" s="2" t="s">
        <v>1976</v>
      </c>
      <c r="B334" s="2" t="s">
        <v>1032</v>
      </c>
    </row>
    <row r="335">
      <c r="A335" s="2" t="s">
        <v>1977</v>
      </c>
      <c r="B335" s="2" t="s">
        <v>1032</v>
      </c>
    </row>
    <row r="336">
      <c r="A336" s="2" t="s">
        <v>1978</v>
      </c>
      <c r="B336" s="2" t="s">
        <v>1032</v>
      </c>
    </row>
    <row r="337">
      <c r="A337" s="2" t="s">
        <v>1979</v>
      </c>
      <c r="B337" s="2" t="s">
        <v>1799</v>
      </c>
    </row>
    <row r="338">
      <c r="A338" s="2" t="s">
        <v>1980</v>
      </c>
      <c r="B338" s="2" t="s">
        <v>1799</v>
      </c>
    </row>
    <row r="339">
      <c r="A339" s="2" t="s">
        <v>1981</v>
      </c>
      <c r="B339" s="2" t="s">
        <v>1799</v>
      </c>
    </row>
    <row r="340">
      <c r="A340" s="2" t="s">
        <v>1982</v>
      </c>
      <c r="B340" s="2" t="s">
        <v>1799</v>
      </c>
    </row>
    <row r="341">
      <c r="A341" s="2" t="s">
        <v>1983</v>
      </c>
      <c r="B341" s="2" t="s">
        <v>1799</v>
      </c>
    </row>
    <row r="342">
      <c r="A342" s="2" t="s">
        <v>1984</v>
      </c>
      <c r="B342" s="2" t="s">
        <v>1799</v>
      </c>
    </row>
    <row r="343">
      <c r="A343" s="2" t="s">
        <v>1985</v>
      </c>
      <c r="B343" s="2" t="s">
        <v>1799</v>
      </c>
    </row>
    <row r="344">
      <c r="A344" s="2" t="s">
        <v>1986</v>
      </c>
      <c r="B344" s="2" t="s">
        <v>1799</v>
      </c>
    </row>
    <row r="345">
      <c r="A345" s="2" t="s">
        <v>1987</v>
      </c>
      <c r="B345" s="2" t="s">
        <v>1799</v>
      </c>
    </row>
    <row r="346">
      <c r="A346" s="2" t="s">
        <v>1988</v>
      </c>
      <c r="B346" s="2" t="s">
        <v>1799</v>
      </c>
    </row>
    <row r="347">
      <c r="A347" s="2" t="s">
        <v>1989</v>
      </c>
      <c r="B347" s="2" t="s">
        <v>1799</v>
      </c>
    </row>
    <row r="348">
      <c r="A348" s="2" t="s">
        <v>1990</v>
      </c>
      <c r="B348" s="2" t="s">
        <v>1799</v>
      </c>
    </row>
    <row r="349">
      <c r="A349" s="2" t="s">
        <v>1991</v>
      </c>
      <c r="B349" s="2" t="s">
        <v>1799</v>
      </c>
    </row>
    <row r="350">
      <c r="A350" s="2" t="s">
        <v>1992</v>
      </c>
      <c r="B350" s="2" t="s">
        <v>1799</v>
      </c>
    </row>
    <row r="351">
      <c r="A351" s="2" t="s">
        <v>1993</v>
      </c>
      <c r="B351" s="2" t="s">
        <v>1799</v>
      </c>
    </row>
    <row r="352">
      <c r="A352" s="2" t="s">
        <v>1994</v>
      </c>
      <c r="B352" s="2" t="s">
        <v>1032</v>
      </c>
    </row>
    <row r="353">
      <c r="A353" s="2" t="s">
        <v>1995</v>
      </c>
      <c r="B353" s="2" t="s">
        <v>1799</v>
      </c>
    </row>
    <row r="354">
      <c r="A354" s="2" t="s">
        <v>1996</v>
      </c>
      <c r="B354" s="2" t="s">
        <v>1799</v>
      </c>
    </row>
    <row r="355">
      <c r="A355" s="2" t="s">
        <v>1997</v>
      </c>
      <c r="B355" s="2" t="s">
        <v>1799</v>
      </c>
    </row>
    <row r="356">
      <c r="A356" s="2" t="s">
        <v>1998</v>
      </c>
      <c r="B356" s="2" t="s">
        <v>1799</v>
      </c>
    </row>
    <row r="357">
      <c r="A357" s="2" t="s">
        <v>1999</v>
      </c>
      <c r="B357" s="2" t="s">
        <v>1799</v>
      </c>
    </row>
    <row r="358">
      <c r="A358" s="2" t="s">
        <v>2000</v>
      </c>
      <c r="B358" s="2" t="s">
        <v>1799</v>
      </c>
    </row>
    <row r="359">
      <c r="A359" s="2" t="s">
        <v>2001</v>
      </c>
      <c r="B359" s="2" t="s">
        <v>1799</v>
      </c>
    </row>
    <row r="360">
      <c r="A360" s="2" t="s">
        <v>2002</v>
      </c>
      <c r="B360" s="2" t="s">
        <v>1799</v>
      </c>
    </row>
    <row r="361">
      <c r="A361" s="2" t="s">
        <v>982</v>
      </c>
      <c r="B361" s="2" t="s">
        <v>1687</v>
      </c>
    </row>
    <row r="362">
      <c r="A362" s="2" t="s">
        <v>2003</v>
      </c>
      <c r="B362" s="2" t="s">
        <v>1799</v>
      </c>
    </row>
    <row r="363">
      <c r="A363" s="2" t="s">
        <v>1967</v>
      </c>
      <c r="B363" s="2" t="s">
        <v>1799</v>
      </c>
    </row>
    <row r="364">
      <c r="A364" s="2" t="s">
        <v>2004</v>
      </c>
      <c r="B364" s="2" t="s">
        <v>1032</v>
      </c>
    </row>
    <row r="365">
      <c r="A365" s="2" t="s">
        <v>2005</v>
      </c>
      <c r="B365" s="2" t="s">
        <v>1032</v>
      </c>
    </row>
    <row r="366">
      <c r="A366" s="2" t="s">
        <v>1973</v>
      </c>
      <c r="B366" s="2" t="s">
        <v>1799</v>
      </c>
    </row>
    <row r="367">
      <c r="A367" s="2" t="s">
        <v>2006</v>
      </c>
      <c r="B367" s="2" t="s">
        <v>1032</v>
      </c>
    </row>
    <row r="368">
      <c r="A368" s="2" t="s">
        <v>2007</v>
      </c>
      <c r="B368" s="2" t="s">
        <v>1032</v>
      </c>
    </row>
    <row r="369">
      <c r="A369" s="2" t="s">
        <v>2008</v>
      </c>
      <c r="B369" s="2" t="s">
        <v>1032</v>
      </c>
    </row>
    <row r="370">
      <c r="A370" s="2" t="s">
        <v>2009</v>
      </c>
      <c r="B370" s="2" t="s">
        <v>1799</v>
      </c>
    </row>
    <row r="371">
      <c r="A371" s="2" t="s">
        <v>2010</v>
      </c>
      <c r="B371" s="2" t="s">
        <v>1646</v>
      </c>
    </row>
    <row r="372">
      <c r="A372" s="2" t="s">
        <v>2011</v>
      </c>
      <c r="B372" s="2" t="s">
        <v>1646</v>
      </c>
    </row>
    <row r="373">
      <c r="A373" s="2" t="s">
        <v>2012</v>
      </c>
      <c r="B373" s="2" t="s">
        <v>1683</v>
      </c>
    </row>
    <row r="374">
      <c r="A374" s="2" t="s">
        <v>2013</v>
      </c>
      <c r="B374" s="2" t="s">
        <v>1644</v>
      </c>
    </row>
    <row r="375">
      <c r="A375" s="2" t="s">
        <v>2014</v>
      </c>
      <c r="B375" s="2" t="s">
        <v>1644</v>
      </c>
    </row>
    <row r="376">
      <c r="A376" s="2" t="s">
        <v>2015</v>
      </c>
      <c r="B376" s="2" t="s">
        <v>1644</v>
      </c>
    </row>
    <row r="377">
      <c r="A377" s="2" t="s">
        <v>2016</v>
      </c>
      <c r="B377" s="2" t="s">
        <v>1799</v>
      </c>
    </row>
    <row r="378">
      <c r="A378" s="2" t="s">
        <v>984</v>
      </c>
      <c r="B378" s="2" t="s">
        <v>1687</v>
      </c>
    </row>
    <row r="379">
      <c r="A379" s="2" t="s">
        <v>2017</v>
      </c>
      <c r="B379" s="2" t="s">
        <v>1646</v>
      </c>
    </row>
    <row r="380">
      <c r="A380" s="2" t="s">
        <v>2018</v>
      </c>
      <c r="B380" s="2" t="s">
        <v>1799</v>
      </c>
    </row>
    <row r="381">
      <c r="A381" s="2" t="s">
        <v>2019</v>
      </c>
      <c r="B381" s="2" t="s">
        <v>1644</v>
      </c>
    </row>
    <row r="382">
      <c r="A382" s="2" t="s">
        <v>2020</v>
      </c>
      <c r="B382" s="2" t="s">
        <v>1644</v>
      </c>
    </row>
    <row r="383">
      <c r="A383" s="2" t="s">
        <v>2021</v>
      </c>
      <c r="B383" s="2" t="s">
        <v>1032</v>
      </c>
    </row>
    <row r="384">
      <c r="A384" s="2" t="s">
        <v>2022</v>
      </c>
      <c r="B384" s="2" t="s">
        <v>1032</v>
      </c>
    </row>
    <row r="385">
      <c r="A385" s="2" t="s">
        <v>2023</v>
      </c>
      <c r="B385" s="2" t="s">
        <v>1032</v>
      </c>
    </row>
    <row r="386">
      <c r="A386" s="2" t="s">
        <v>2024</v>
      </c>
      <c r="B386" s="2" t="s">
        <v>1032</v>
      </c>
    </row>
    <row r="387">
      <c r="A387" s="2" t="s">
        <v>2025</v>
      </c>
      <c r="B387" s="2" t="s">
        <v>1032</v>
      </c>
    </row>
    <row r="388">
      <c r="A388" s="2" t="s">
        <v>2026</v>
      </c>
      <c r="B388" s="2" t="s">
        <v>1032</v>
      </c>
    </row>
    <row r="389">
      <c r="A389" s="2" t="s">
        <v>2027</v>
      </c>
      <c r="B389" s="2" t="s">
        <v>1032</v>
      </c>
    </row>
    <row r="390">
      <c r="A390" s="2" t="s">
        <v>2028</v>
      </c>
      <c r="B390" s="2" t="s">
        <v>1032</v>
      </c>
    </row>
    <row r="391">
      <c r="A391" s="2" t="s">
        <v>2029</v>
      </c>
      <c r="B391" s="2" t="s">
        <v>1799</v>
      </c>
    </row>
    <row r="392">
      <c r="A392" s="2" t="s">
        <v>2030</v>
      </c>
      <c r="B392" s="2" t="s">
        <v>1799</v>
      </c>
    </row>
    <row r="393">
      <c r="A393" s="2" t="s">
        <v>2031</v>
      </c>
      <c r="B393" s="2" t="s">
        <v>1032</v>
      </c>
    </row>
    <row r="394">
      <c r="A394" s="2" t="s">
        <v>2032</v>
      </c>
      <c r="B394" s="2" t="s">
        <v>1644</v>
      </c>
    </row>
    <row r="395">
      <c r="A395" s="2" t="s">
        <v>2033</v>
      </c>
      <c r="B395" s="2" t="s">
        <v>1644</v>
      </c>
    </row>
    <row r="396">
      <c r="A396" s="2" t="s">
        <v>2034</v>
      </c>
      <c r="B396" s="2" t="s">
        <v>1646</v>
      </c>
    </row>
    <row r="397">
      <c r="A397" s="2" t="s">
        <v>2035</v>
      </c>
      <c r="B397" s="2" t="s">
        <v>1646</v>
      </c>
    </row>
    <row r="398">
      <c r="A398" s="2" t="s">
        <v>2036</v>
      </c>
      <c r="B398" s="2" t="s">
        <v>1646</v>
      </c>
    </row>
    <row r="399">
      <c r="A399" s="2" t="s">
        <v>2037</v>
      </c>
      <c r="B399" s="2" t="s">
        <v>1646</v>
      </c>
    </row>
    <row r="400">
      <c r="A400" s="2" t="s">
        <v>2038</v>
      </c>
      <c r="B400" s="2" t="s">
        <v>1646</v>
      </c>
    </row>
    <row r="401">
      <c r="A401" s="2" t="s">
        <v>2039</v>
      </c>
      <c r="B401" s="7" t="s">
        <v>1646</v>
      </c>
    </row>
    <row r="402">
      <c r="A402" s="2" t="s">
        <v>2040</v>
      </c>
      <c r="B402" s="2" t="s">
        <v>1646</v>
      </c>
    </row>
    <row r="403">
      <c r="A403" s="2" t="s">
        <v>2041</v>
      </c>
      <c r="B403" s="2" t="s">
        <v>1687</v>
      </c>
    </row>
    <row r="404">
      <c r="A404" s="2" t="s">
        <v>2042</v>
      </c>
      <c r="B404" s="2" t="s">
        <v>1646</v>
      </c>
    </row>
    <row r="405">
      <c r="A405" s="2" t="s">
        <v>2043</v>
      </c>
      <c r="B405" s="2" t="s">
        <v>1799</v>
      </c>
    </row>
    <row r="406">
      <c r="A406" s="2" t="s">
        <v>2044</v>
      </c>
      <c r="B406" s="2" t="s">
        <v>1646</v>
      </c>
    </row>
    <row r="407">
      <c r="A407" s="2" t="s">
        <v>2045</v>
      </c>
      <c r="B407" s="2" t="s">
        <v>1799</v>
      </c>
    </row>
    <row r="408">
      <c r="A408" s="2" t="s">
        <v>2046</v>
      </c>
      <c r="B408" s="2" t="s">
        <v>1646</v>
      </c>
    </row>
    <row r="409">
      <c r="A409" s="2" t="s">
        <v>2047</v>
      </c>
      <c r="B409" s="2" t="s">
        <v>1646</v>
      </c>
    </row>
    <row r="410">
      <c r="A410" s="2" t="s">
        <v>2048</v>
      </c>
      <c r="B410" s="2" t="s">
        <v>1646</v>
      </c>
    </row>
    <row r="411">
      <c r="A411" s="2" t="s">
        <v>2049</v>
      </c>
      <c r="B411" s="2" t="s">
        <v>1646</v>
      </c>
    </row>
    <row r="412">
      <c r="A412" s="2" t="s">
        <v>2050</v>
      </c>
      <c r="B412" s="2" t="s">
        <v>1646</v>
      </c>
    </row>
    <row r="413">
      <c r="A413" s="2" t="s">
        <v>2051</v>
      </c>
      <c r="B413" s="2" t="s">
        <v>1646</v>
      </c>
    </row>
    <row r="414">
      <c r="A414" s="2" t="s">
        <v>2052</v>
      </c>
      <c r="B414" s="2" t="s">
        <v>1799</v>
      </c>
    </row>
    <row r="415">
      <c r="A415" s="2" t="s">
        <v>2053</v>
      </c>
      <c r="B415" s="2" t="s">
        <v>1032</v>
      </c>
    </row>
    <row r="416">
      <c r="A416" s="2" t="s">
        <v>2054</v>
      </c>
      <c r="B416" s="2" t="s">
        <v>1032</v>
      </c>
    </row>
    <row r="417">
      <c r="A417" s="2" t="s">
        <v>2055</v>
      </c>
      <c r="B417" s="2" t="s">
        <v>1032</v>
      </c>
    </row>
    <row r="418">
      <c r="A418" s="2" t="s">
        <v>2056</v>
      </c>
      <c r="B418" s="2" t="s">
        <v>1799</v>
      </c>
    </row>
    <row r="419">
      <c r="A419" s="2" t="s">
        <v>2057</v>
      </c>
      <c r="B419" s="2" t="s">
        <v>1799</v>
      </c>
    </row>
    <row r="420">
      <c r="A420" s="2" t="s">
        <v>2058</v>
      </c>
      <c r="B420" s="2" t="s">
        <v>1646</v>
      </c>
    </row>
    <row r="421">
      <c r="A421" s="2" t="s">
        <v>2059</v>
      </c>
      <c r="B421" s="2" t="s">
        <v>1644</v>
      </c>
    </row>
    <row r="422">
      <c r="A422" s="2" t="s">
        <v>2060</v>
      </c>
      <c r="B422" s="2" t="s">
        <v>1799</v>
      </c>
    </row>
    <row r="423">
      <c r="A423" s="2" t="s">
        <v>2061</v>
      </c>
      <c r="B423" s="2" t="s">
        <v>1646</v>
      </c>
    </row>
    <row r="424">
      <c r="A424" s="2" t="s">
        <v>2062</v>
      </c>
      <c r="B424" s="2" t="s">
        <v>1799</v>
      </c>
    </row>
    <row r="425">
      <c r="A425" s="2" t="s">
        <v>2063</v>
      </c>
      <c r="B425" s="2" t="s">
        <v>1799</v>
      </c>
    </row>
    <row r="426">
      <c r="A426" s="2" t="s">
        <v>2064</v>
      </c>
      <c r="B426" s="2" t="s">
        <v>1799</v>
      </c>
    </row>
    <row r="427">
      <c r="A427" s="2" t="s">
        <v>2065</v>
      </c>
      <c r="B427" s="2" t="s">
        <v>1799</v>
      </c>
    </row>
    <row r="428">
      <c r="A428" s="2" t="s">
        <v>2066</v>
      </c>
      <c r="B428" s="2" t="s">
        <v>1799</v>
      </c>
    </row>
    <row r="429">
      <c r="A429" s="2" t="s">
        <v>2067</v>
      </c>
      <c r="B429" s="2" t="s">
        <v>1799</v>
      </c>
    </row>
    <row r="430">
      <c r="A430" s="2" t="s">
        <v>2068</v>
      </c>
      <c r="B430" s="2" t="s">
        <v>1799</v>
      </c>
    </row>
    <row r="431">
      <c r="A431" s="2" t="s">
        <v>2069</v>
      </c>
      <c r="B431" s="2" t="s">
        <v>1799</v>
      </c>
    </row>
    <row r="432">
      <c r="A432" s="2" t="s">
        <v>2070</v>
      </c>
      <c r="B432" s="2" t="s">
        <v>1799</v>
      </c>
    </row>
    <row r="433">
      <c r="A433" s="2" t="s">
        <v>2071</v>
      </c>
      <c r="B433" s="2" t="s">
        <v>1799</v>
      </c>
    </row>
    <row r="434">
      <c r="A434" s="2" t="s">
        <v>2072</v>
      </c>
      <c r="B434" s="2" t="s">
        <v>1799</v>
      </c>
    </row>
    <row r="435">
      <c r="A435" s="2" t="s">
        <v>2073</v>
      </c>
      <c r="B435" s="2" t="s">
        <v>1799</v>
      </c>
    </row>
    <row r="436">
      <c r="A436" s="2" t="s">
        <v>2074</v>
      </c>
      <c r="B436" s="2" t="s">
        <v>1799</v>
      </c>
    </row>
    <row r="437">
      <c r="A437" s="2" t="s">
        <v>2075</v>
      </c>
      <c r="B437" s="2" t="s">
        <v>1644</v>
      </c>
    </row>
    <row r="438">
      <c r="A438" s="2" t="s">
        <v>2076</v>
      </c>
      <c r="B438" s="2" t="s">
        <v>1644</v>
      </c>
    </row>
    <row r="439">
      <c r="A439" s="2" t="s">
        <v>2077</v>
      </c>
      <c r="B439" s="2" t="s">
        <v>1644</v>
      </c>
    </row>
    <row r="440">
      <c r="A440" s="2" t="s">
        <v>2078</v>
      </c>
      <c r="B440" s="2" t="s">
        <v>1032</v>
      </c>
    </row>
    <row r="441">
      <c r="A441" s="2" t="s">
        <v>2079</v>
      </c>
      <c r="B441" s="2" t="s">
        <v>1032</v>
      </c>
    </row>
    <row r="442">
      <c r="A442" s="2" t="s">
        <v>2080</v>
      </c>
      <c r="B442" s="2" t="s">
        <v>1032</v>
      </c>
    </row>
    <row r="443">
      <c r="A443" s="2" t="s">
        <v>2081</v>
      </c>
      <c r="B443" s="2" t="s">
        <v>1032</v>
      </c>
    </row>
    <row r="444">
      <c r="A444" s="2" t="s">
        <v>2082</v>
      </c>
      <c r="B444" s="2" t="s">
        <v>1644</v>
      </c>
    </row>
    <row r="445">
      <c r="A445" s="2" t="s">
        <v>2083</v>
      </c>
      <c r="B445" s="2" t="s">
        <v>1646</v>
      </c>
    </row>
    <row r="446">
      <c r="A446" s="2" t="s">
        <v>2084</v>
      </c>
      <c r="B446" s="2" t="s">
        <v>1646</v>
      </c>
    </row>
    <row r="447">
      <c r="A447" s="2" t="s">
        <v>2085</v>
      </c>
      <c r="B447" s="2" t="s">
        <v>1644</v>
      </c>
    </row>
    <row r="448">
      <c r="A448" s="2" t="s">
        <v>2086</v>
      </c>
      <c r="B448" s="2" t="s">
        <v>1644</v>
      </c>
    </row>
    <row r="449">
      <c r="A449" s="2" t="s">
        <v>2087</v>
      </c>
      <c r="B449" s="2" t="s">
        <v>1646</v>
      </c>
    </row>
    <row r="450">
      <c r="A450" s="2" t="s">
        <v>2088</v>
      </c>
      <c r="B450" s="2" t="s">
        <v>1799</v>
      </c>
    </row>
    <row r="451">
      <c r="A451" s="2" t="s">
        <v>2089</v>
      </c>
      <c r="B451" s="2" t="s">
        <v>1799</v>
      </c>
    </row>
    <row r="452">
      <c r="A452" s="2" t="s">
        <v>2090</v>
      </c>
      <c r="B452" s="2" t="s">
        <v>1646</v>
      </c>
    </row>
    <row r="453">
      <c r="A453" s="2" t="s">
        <v>2091</v>
      </c>
      <c r="B453" s="2" t="s">
        <v>1646</v>
      </c>
    </row>
    <row r="454">
      <c r="A454" s="2" t="s">
        <v>2092</v>
      </c>
      <c r="B454" s="2" t="s">
        <v>1646</v>
      </c>
    </row>
    <row r="455">
      <c r="A455" s="2" t="s">
        <v>2093</v>
      </c>
      <c r="B455" s="2" t="s">
        <v>1646</v>
      </c>
    </row>
    <row r="456">
      <c r="A456" s="2" t="s">
        <v>2094</v>
      </c>
      <c r="B456" s="2" t="s">
        <v>1799</v>
      </c>
    </row>
    <row r="457">
      <c r="A457" s="2" t="s">
        <v>2095</v>
      </c>
      <c r="B457" s="2" t="s">
        <v>1646</v>
      </c>
    </row>
    <row r="458">
      <c r="A458" s="2" t="s">
        <v>2096</v>
      </c>
      <c r="B458" s="2" t="s">
        <v>1799</v>
      </c>
    </row>
    <row r="459">
      <c r="A459" s="2" t="s">
        <v>2097</v>
      </c>
      <c r="B459" s="2" t="s">
        <v>1799</v>
      </c>
    </row>
    <row r="460">
      <c r="A460" s="2" t="s">
        <v>2098</v>
      </c>
      <c r="B460" s="2" t="s">
        <v>1799</v>
      </c>
    </row>
    <row r="461">
      <c r="A461" s="2" t="s">
        <v>2099</v>
      </c>
      <c r="B461" s="2" t="s">
        <v>1799</v>
      </c>
    </row>
    <row r="462">
      <c r="A462" s="2" t="s">
        <v>2100</v>
      </c>
      <c r="B462" s="2" t="s">
        <v>1799</v>
      </c>
    </row>
    <row r="463">
      <c r="A463" s="2" t="s">
        <v>2101</v>
      </c>
      <c r="B463" s="2" t="s">
        <v>1799</v>
      </c>
    </row>
    <row r="464">
      <c r="A464" s="2" t="s">
        <v>2102</v>
      </c>
      <c r="B464" s="2" t="s">
        <v>1799</v>
      </c>
    </row>
    <row r="465">
      <c r="A465" s="2" t="s">
        <v>2103</v>
      </c>
      <c r="B465" s="2" t="s">
        <v>1799</v>
      </c>
    </row>
    <row r="466">
      <c r="A466" s="2" t="s">
        <v>2104</v>
      </c>
      <c r="B466" s="2" t="s">
        <v>1799</v>
      </c>
    </row>
    <row r="467">
      <c r="A467" s="2" t="s">
        <v>2105</v>
      </c>
      <c r="B467" s="2" t="s">
        <v>1799</v>
      </c>
    </row>
    <row r="468">
      <c r="A468" s="2" t="s">
        <v>2106</v>
      </c>
      <c r="B468" s="2" t="s">
        <v>1799</v>
      </c>
    </row>
    <row r="469">
      <c r="A469" s="2" t="s">
        <v>2107</v>
      </c>
      <c r="B469" s="2" t="s">
        <v>1799</v>
      </c>
    </row>
    <row r="470">
      <c r="A470" s="2" t="s">
        <v>2108</v>
      </c>
      <c r="B470" s="2" t="s">
        <v>1646</v>
      </c>
    </row>
    <row r="471">
      <c r="A471" s="2" t="s">
        <v>2109</v>
      </c>
      <c r="B471" s="2" t="s">
        <v>1646</v>
      </c>
    </row>
    <row r="472">
      <c r="A472" s="2" t="s">
        <v>2110</v>
      </c>
      <c r="B472" s="2" t="s">
        <v>1646</v>
      </c>
    </row>
    <row r="473">
      <c r="A473" s="2" t="s">
        <v>2111</v>
      </c>
      <c r="B473" s="2" t="s">
        <v>1646</v>
      </c>
    </row>
    <row r="474">
      <c r="A474" s="2" t="s">
        <v>2112</v>
      </c>
      <c r="B474" s="2" t="s">
        <v>1799</v>
      </c>
    </row>
    <row r="475">
      <c r="A475" s="2" t="s">
        <v>2113</v>
      </c>
      <c r="B475" s="2" t="s">
        <v>1799</v>
      </c>
    </row>
    <row r="476">
      <c r="A476" s="2" t="s">
        <v>2114</v>
      </c>
      <c r="B476" s="2" t="s">
        <v>1799</v>
      </c>
    </row>
    <row r="477">
      <c r="A477" s="2" t="s">
        <v>2115</v>
      </c>
      <c r="B477" s="2" t="s">
        <v>1799</v>
      </c>
    </row>
    <row r="478">
      <c r="A478" s="2" t="s">
        <v>2116</v>
      </c>
      <c r="B478" s="2" t="s">
        <v>1799</v>
      </c>
    </row>
    <row r="479">
      <c r="A479" s="2" t="s">
        <v>2117</v>
      </c>
      <c r="B479" s="2" t="s">
        <v>1799</v>
      </c>
    </row>
    <row r="480">
      <c r="A480" s="2" t="s">
        <v>2118</v>
      </c>
      <c r="B480" s="2" t="s">
        <v>1799</v>
      </c>
    </row>
    <row r="481">
      <c r="A481" s="2" t="s">
        <v>2119</v>
      </c>
      <c r="B481" s="2" t="s">
        <v>1799</v>
      </c>
    </row>
    <row r="482">
      <c r="A482" s="2" t="s">
        <v>2120</v>
      </c>
      <c r="B482" s="2" t="s">
        <v>1799</v>
      </c>
    </row>
    <row r="483">
      <c r="A483" s="2" t="s">
        <v>2121</v>
      </c>
      <c r="B483" s="2" t="s">
        <v>1799</v>
      </c>
    </row>
    <row r="484">
      <c r="A484" s="2" t="s">
        <v>2122</v>
      </c>
      <c r="B484" s="2" t="s">
        <v>1799</v>
      </c>
    </row>
    <row r="485">
      <c r="A485" s="2" t="s">
        <v>2123</v>
      </c>
      <c r="B485" s="2" t="s">
        <v>1799</v>
      </c>
    </row>
    <row r="486">
      <c r="A486" s="2" t="s">
        <v>2124</v>
      </c>
      <c r="B486" s="2" t="s">
        <v>1799</v>
      </c>
    </row>
    <row r="487">
      <c r="A487" s="2" t="s">
        <v>2125</v>
      </c>
      <c r="B487" s="2" t="s">
        <v>1646</v>
      </c>
    </row>
    <row r="488">
      <c r="A488" s="2" t="s">
        <v>2126</v>
      </c>
      <c r="B488" s="2" t="s">
        <v>1646</v>
      </c>
    </row>
    <row r="489">
      <c r="A489" s="2" t="s">
        <v>2127</v>
      </c>
      <c r="B489" s="2" t="s">
        <v>1646</v>
      </c>
    </row>
    <row r="490">
      <c r="A490" s="2" t="s">
        <v>2128</v>
      </c>
      <c r="B490" s="2" t="s">
        <v>1646</v>
      </c>
    </row>
    <row r="491">
      <c r="A491" s="2" t="s">
        <v>2129</v>
      </c>
      <c r="B491" s="2" t="s">
        <v>1646</v>
      </c>
    </row>
    <row r="492">
      <c r="A492" s="2" t="s">
        <v>2130</v>
      </c>
      <c r="B492" s="2" t="s">
        <v>1646</v>
      </c>
    </row>
    <row r="493">
      <c r="A493" s="2" t="s">
        <v>2131</v>
      </c>
      <c r="B493" s="2" t="s">
        <v>1646</v>
      </c>
    </row>
    <row r="494">
      <c r="A494" s="2" t="s">
        <v>2132</v>
      </c>
      <c r="B494" s="2" t="s">
        <v>1799</v>
      </c>
    </row>
    <row r="495">
      <c r="A495" s="2" t="s">
        <v>2133</v>
      </c>
      <c r="B495" s="2" t="s">
        <v>1646</v>
      </c>
    </row>
    <row r="496">
      <c r="A496" s="2" t="s">
        <v>2134</v>
      </c>
      <c r="B496" s="2" t="s">
        <v>1799</v>
      </c>
    </row>
    <row r="497">
      <c r="A497" s="2" t="s">
        <v>2135</v>
      </c>
      <c r="B497" s="2" t="s">
        <v>1799</v>
      </c>
    </row>
    <row r="498">
      <c r="A498" s="2" t="s">
        <v>2136</v>
      </c>
      <c r="B498" s="2" t="s">
        <v>1646</v>
      </c>
    </row>
    <row r="499">
      <c r="A499" s="2" t="s">
        <v>2137</v>
      </c>
      <c r="B499" s="2" t="s">
        <v>1644</v>
      </c>
    </row>
    <row r="500">
      <c r="A500" s="2" t="s">
        <v>2138</v>
      </c>
      <c r="B500" s="2" t="s">
        <v>1799</v>
      </c>
    </row>
    <row r="501">
      <c r="A501" s="2" t="s">
        <v>2139</v>
      </c>
      <c r="B501" s="2" t="s">
        <v>1032</v>
      </c>
    </row>
    <row r="502">
      <c r="A502" s="2" t="s">
        <v>2140</v>
      </c>
      <c r="B502" s="2" t="s">
        <v>1644</v>
      </c>
    </row>
    <row r="503">
      <c r="A503" s="2" t="s">
        <v>2141</v>
      </c>
      <c r="B503" s="2" t="s">
        <v>1644</v>
      </c>
    </row>
    <row r="504">
      <c r="A504" s="2" t="s">
        <v>2142</v>
      </c>
      <c r="B504" s="2" t="s">
        <v>1646</v>
      </c>
    </row>
    <row r="505">
      <c r="A505" s="2" t="s">
        <v>2143</v>
      </c>
      <c r="B505" s="2" t="s">
        <v>1799</v>
      </c>
    </row>
    <row r="506">
      <c r="A506" s="2" t="s">
        <v>2144</v>
      </c>
      <c r="B506" s="2" t="s">
        <v>1799</v>
      </c>
    </row>
    <row r="507">
      <c r="A507" s="2" t="s">
        <v>2145</v>
      </c>
      <c r="B507" s="2" t="s">
        <v>1644</v>
      </c>
    </row>
    <row r="508">
      <c r="A508" s="2" t="s">
        <v>2146</v>
      </c>
      <c r="B508" s="2" t="s">
        <v>1799</v>
      </c>
    </row>
    <row r="509">
      <c r="A509" s="2" t="s">
        <v>2147</v>
      </c>
      <c r="B509" s="2" t="s">
        <v>1644</v>
      </c>
    </row>
    <row r="510">
      <c r="A510" s="2" t="s">
        <v>2148</v>
      </c>
      <c r="B510" s="2" t="s">
        <v>1683</v>
      </c>
    </row>
    <row r="511">
      <c r="A511" s="2" t="s">
        <v>2149</v>
      </c>
      <c r="B511" s="2" t="s">
        <v>1799</v>
      </c>
    </row>
    <row r="512">
      <c r="A512" s="2" t="s">
        <v>2150</v>
      </c>
      <c r="B512" s="2" t="s">
        <v>1799</v>
      </c>
    </row>
    <row r="513">
      <c r="A513" s="2" t="s">
        <v>2151</v>
      </c>
      <c r="B513" s="2" t="s">
        <v>1683</v>
      </c>
    </row>
    <row r="514">
      <c r="A514" s="2" t="s">
        <v>2152</v>
      </c>
      <c r="B514" s="2" t="s">
        <v>1683</v>
      </c>
    </row>
    <row r="515">
      <c r="A515" s="2" t="s">
        <v>2153</v>
      </c>
      <c r="B515" s="2" t="s">
        <v>1683</v>
      </c>
    </row>
    <row r="516">
      <c r="A516" s="2" t="s">
        <v>2154</v>
      </c>
      <c r="B516" s="2" t="s">
        <v>1683</v>
      </c>
    </row>
    <row r="517">
      <c r="A517" s="2" t="s">
        <v>2155</v>
      </c>
      <c r="B517" s="2" t="s">
        <v>1683</v>
      </c>
    </row>
    <row r="518">
      <c r="A518" s="2" t="s">
        <v>2156</v>
      </c>
      <c r="B518" s="2" t="s">
        <v>1646</v>
      </c>
    </row>
    <row r="519">
      <c r="A519" s="2" t="s">
        <v>2157</v>
      </c>
      <c r="B519" s="2" t="s">
        <v>1646</v>
      </c>
    </row>
    <row r="520">
      <c r="A520" s="2" t="s">
        <v>2158</v>
      </c>
      <c r="B520" s="2" t="s">
        <v>1683</v>
      </c>
    </row>
    <row r="521">
      <c r="A521" s="2" t="s">
        <v>2159</v>
      </c>
      <c r="B521" s="2" t="s">
        <v>1032</v>
      </c>
    </row>
    <row r="522">
      <c r="A522" s="2" t="s">
        <v>2160</v>
      </c>
      <c r="B522" s="2" t="s">
        <v>1683</v>
      </c>
    </row>
    <row r="523">
      <c r="A523" s="2" t="s">
        <v>2161</v>
      </c>
      <c r="B523" s="2" t="s">
        <v>1032</v>
      </c>
    </row>
    <row r="524">
      <c r="A524" s="2" t="s">
        <v>2162</v>
      </c>
      <c r="B524" s="2" t="s">
        <v>1646</v>
      </c>
    </row>
    <row r="525">
      <c r="A525" s="2" t="s">
        <v>2163</v>
      </c>
      <c r="B525" s="2" t="s">
        <v>1683</v>
      </c>
    </row>
    <row r="526">
      <c r="A526" s="2" t="s">
        <v>2164</v>
      </c>
      <c r="B526" s="2" t="s">
        <v>1644</v>
      </c>
    </row>
    <row r="527">
      <c r="A527" s="2" t="s">
        <v>2165</v>
      </c>
      <c r="B527" s="2" t="s">
        <v>1799</v>
      </c>
    </row>
    <row r="528">
      <c r="A528" s="2" t="s">
        <v>2166</v>
      </c>
      <c r="B528" s="2" t="s">
        <v>1799</v>
      </c>
    </row>
    <row r="529">
      <c r="A529" s="2" t="s">
        <v>2167</v>
      </c>
      <c r="B529" s="2" t="s">
        <v>1799</v>
      </c>
    </row>
    <row r="530">
      <c r="A530" s="2" t="s">
        <v>2168</v>
      </c>
      <c r="B530" s="2" t="s">
        <v>1799</v>
      </c>
    </row>
    <row r="531">
      <c r="A531" s="2" t="s">
        <v>2169</v>
      </c>
      <c r="B531" s="2" t="s">
        <v>1799</v>
      </c>
    </row>
    <row r="532">
      <c r="A532" s="2" t="s">
        <v>2170</v>
      </c>
      <c r="B532" s="2" t="s">
        <v>1799</v>
      </c>
    </row>
    <row r="533">
      <c r="A533" s="2" t="s">
        <v>2171</v>
      </c>
      <c r="B533" s="2" t="s">
        <v>1799</v>
      </c>
    </row>
    <row r="534">
      <c r="A534" s="2" t="s">
        <v>2172</v>
      </c>
      <c r="B534" s="2" t="s">
        <v>1799</v>
      </c>
    </row>
    <row r="535">
      <c r="A535" s="2" t="s">
        <v>2173</v>
      </c>
      <c r="B535" s="2" t="s">
        <v>1799</v>
      </c>
    </row>
    <row r="536">
      <c r="A536" s="2" t="s">
        <v>2174</v>
      </c>
      <c r="B536" s="2" t="s">
        <v>1799</v>
      </c>
    </row>
    <row r="537">
      <c r="A537" s="2" t="s">
        <v>2175</v>
      </c>
      <c r="B537" s="2" t="s">
        <v>1646</v>
      </c>
    </row>
    <row r="538">
      <c r="A538" s="2" t="s">
        <v>2176</v>
      </c>
      <c r="B538" s="2" t="s">
        <v>1799</v>
      </c>
    </row>
    <row r="539">
      <c r="A539" s="2" t="s">
        <v>2177</v>
      </c>
      <c r="B539" s="2" t="s">
        <v>1799</v>
      </c>
    </row>
    <row r="540">
      <c r="A540" s="2" t="s">
        <v>2178</v>
      </c>
      <c r="B540" s="2" t="s">
        <v>1799</v>
      </c>
    </row>
    <row r="541">
      <c r="A541" s="2" t="s">
        <v>2179</v>
      </c>
      <c r="B541" s="2" t="s">
        <v>1799</v>
      </c>
    </row>
    <row r="542">
      <c r="A542" s="2" t="s">
        <v>2180</v>
      </c>
      <c r="B542" s="2" t="s">
        <v>1644</v>
      </c>
    </row>
    <row r="543">
      <c r="A543" s="2" t="s">
        <v>2181</v>
      </c>
      <c r="B543" s="2" t="s">
        <v>1032</v>
      </c>
    </row>
    <row r="544">
      <c r="A544" s="2" t="s">
        <v>2182</v>
      </c>
      <c r="B544" s="2" t="s">
        <v>1646</v>
      </c>
    </row>
    <row r="545">
      <c r="A545" s="2" t="s">
        <v>2183</v>
      </c>
      <c r="B545" s="2" t="s">
        <v>1646</v>
      </c>
    </row>
    <row r="546">
      <c r="A546" s="2" t="s">
        <v>2184</v>
      </c>
      <c r="B546" s="2" t="s">
        <v>1644</v>
      </c>
    </row>
    <row r="547">
      <c r="A547" s="2" t="s">
        <v>2185</v>
      </c>
      <c r="B547" s="2" t="s">
        <v>1032</v>
      </c>
    </row>
    <row r="548">
      <c r="A548" s="2" t="s">
        <v>2186</v>
      </c>
      <c r="B548" s="2" t="s">
        <v>1644</v>
      </c>
    </row>
    <row r="549">
      <c r="A549" s="2" t="s">
        <v>2187</v>
      </c>
      <c r="B549" s="2" t="s">
        <v>1644</v>
      </c>
    </row>
    <row r="550">
      <c r="A550" s="2" t="s">
        <v>2188</v>
      </c>
      <c r="B550" s="2" t="s">
        <v>1644</v>
      </c>
    </row>
    <row r="551">
      <c r="A551" s="2" t="s">
        <v>2189</v>
      </c>
      <c r="B551" s="2" t="s">
        <v>1644</v>
      </c>
    </row>
    <row r="552">
      <c r="A552" s="2" t="s">
        <v>2190</v>
      </c>
      <c r="B552" s="2" t="s">
        <v>1644</v>
      </c>
    </row>
    <row r="553">
      <c r="A553" s="2" t="s">
        <v>2191</v>
      </c>
      <c r="B553" s="2" t="s">
        <v>1644</v>
      </c>
    </row>
    <row r="554">
      <c r="A554" s="2" t="s">
        <v>2192</v>
      </c>
      <c r="B554" s="2" t="s">
        <v>1644</v>
      </c>
    </row>
    <row r="555">
      <c r="A555" s="2" t="s">
        <v>2193</v>
      </c>
      <c r="B555" s="2" t="s">
        <v>1644</v>
      </c>
    </row>
    <row r="556">
      <c r="A556" s="2" t="s">
        <v>2194</v>
      </c>
      <c r="B556" s="2" t="s">
        <v>1644</v>
      </c>
    </row>
    <row r="557">
      <c r="A557" s="2" t="s">
        <v>2195</v>
      </c>
      <c r="B557" s="2" t="s">
        <v>1644</v>
      </c>
    </row>
    <row r="558">
      <c r="A558" s="2" t="s">
        <v>2196</v>
      </c>
      <c r="B558" s="2" t="s">
        <v>1644</v>
      </c>
    </row>
    <row r="559">
      <c r="A559" s="2" t="s">
        <v>2197</v>
      </c>
      <c r="B559" s="2" t="s">
        <v>1644</v>
      </c>
    </row>
    <row r="560">
      <c r="A560" s="2" t="s">
        <v>2198</v>
      </c>
      <c r="B560" s="2" t="s">
        <v>1644</v>
      </c>
    </row>
    <row r="561">
      <c r="A561" s="2" t="s">
        <v>2199</v>
      </c>
      <c r="B561" s="2" t="s">
        <v>1644</v>
      </c>
    </row>
    <row r="562">
      <c r="A562" s="2" t="s">
        <v>2200</v>
      </c>
      <c r="B562" s="2" t="s">
        <v>1644</v>
      </c>
    </row>
    <row r="563">
      <c r="A563" s="2" t="s">
        <v>2201</v>
      </c>
      <c r="B563" s="2" t="s">
        <v>1644</v>
      </c>
    </row>
    <row r="564">
      <c r="A564" s="2" t="s">
        <v>2202</v>
      </c>
      <c r="B564" s="2" t="s">
        <v>1644</v>
      </c>
    </row>
    <row r="565">
      <c r="A565" s="2" t="s">
        <v>2203</v>
      </c>
      <c r="B565" s="2" t="s">
        <v>1644</v>
      </c>
    </row>
    <row r="566">
      <c r="A566" s="2" t="s">
        <v>2204</v>
      </c>
      <c r="B566" s="2" t="s">
        <v>1644</v>
      </c>
    </row>
    <row r="567">
      <c r="A567" s="2" t="s">
        <v>2205</v>
      </c>
      <c r="B567" s="2" t="s">
        <v>1644</v>
      </c>
    </row>
    <row r="568">
      <c r="A568" s="2" t="s">
        <v>2206</v>
      </c>
      <c r="B568" s="2" t="s">
        <v>1799</v>
      </c>
    </row>
    <row r="569">
      <c r="A569" s="2" t="s">
        <v>2207</v>
      </c>
      <c r="B569" s="2" t="s">
        <v>1644</v>
      </c>
    </row>
    <row r="570">
      <c r="A570" s="2" t="s">
        <v>2208</v>
      </c>
      <c r="B570" s="2" t="s">
        <v>1644</v>
      </c>
    </row>
    <row r="571">
      <c r="A571" s="2" t="s">
        <v>2209</v>
      </c>
      <c r="B571" s="2" t="s">
        <v>1032</v>
      </c>
    </row>
    <row r="572">
      <c r="A572" s="2" t="s">
        <v>2210</v>
      </c>
      <c r="B572" s="2" t="s">
        <v>1032</v>
      </c>
    </row>
    <row r="573">
      <c r="A573" s="2" t="s">
        <v>2211</v>
      </c>
      <c r="B573" s="2" t="s">
        <v>1646</v>
      </c>
    </row>
    <row r="574">
      <c r="A574" s="2" t="s">
        <v>2212</v>
      </c>
      <c r="B574" s="2" t="s">
        <v>1032</v>
      </c>
    </row>
    <row r="575">
      <c r="A575" s="2" t="s">
        <v>2213</v>
      </c>
      <c r="B575" s="2" t="s">
        <v>1644</v>
      </c>
    </row>
    <row r="576">
      <c r="A576" s="2" t="s">
        <v>2214</v>
      </c>
      <c r="B576" s="2" t="s">
        <v>1644</v>
      </c>
    </row>
    <row r="577">
      <c r="A577" s="2" t="s">
        <v>2215</v>
      </c>
      <c r="B577" s="2" t="s">
        <v>1644</v>
      </c>
    </row>
    <row r="578">
      <c r="A578" s="2" t="s">
        <v>2216</v>
      </c>
      <c r="B578" s="2" t="s">
        <v>1644</v>
      </c>
    </row>
    <row r="579">
      <c r="A579" s="2" t="s">
        <v>2217</v>
      </c>
      <c r="B579" s="2" t="s">
        <v>1644</v>
      </c>
    </row>
    <row r="580">
      <c r="A580" s="2" t="s">
        <v>2218</v>
      </c>
      <c r="B580" s="2" t="s">
        <v>1683</v>
      </c>
    </row>
    <row r="581">
      <c r="A581" s="2" t="s">
        <v>2219</v>
      </c>
      <c r="B581" s="2" t="s">
        <v>1644</v>
      </c>
    </row>
    <row r="582">
      <c r="A582" s="2" t="s">
        <v>2220</v>
      </c>
      <c r="B582" s="2" t="s">
        <v>1644</v>
      </c>
    </row>
    <row r="583">
      <c r="A583" s="2" t="s">
        <v>2221</v>
      </c>
      <c r="B583" s="2" t="s">
        <v>1646</v>
      </c>
    </row>
    <row r="584">
      <c r="A584" s="2" t="s">
        <v>2222</v>
      </c>
      <c r="B584" s="2" t="s">
        <v>1644</v>
      </c>
    </row>
    <row r="585">
      <c r="A585" s="2" t="s">
        <v>2223</v>
      </c>
      <c r="B585" s="2" t="s">
        <v>1644</v>
      </c>
    </row>
    <row r="586">
      <c r="A586" s="2" t="s">
        <v>2224</v>
      </c>
      <c r="B586" s="2" t="s">
        <v>1644</v>
      </c>
    </row>
    <row r="587">
      <c r="A587" s="2" t="s">
        <v>2225</v>
      </c>
      <c r="B587" s="2" t="s">
        <v>1644</v>
      </c>
    </row>
    <row r="588">
      <c r="A588" s="2" t="s">
        <v>2226</v>
      </c>
      <c r="B588" s="2" t="s">
        <v>1644</v>
      </c>
    </row>
    <row r="589">
      <c r="A589" s="2" t="s">
        <v>2227</v>
      </c>
      <c r="B589" s="2" t="s">
        <v>1644</v>
      </c>
    </row>
    <row r="590">
      <c r="A590" s="2" t="s">
        <v>2228</v>
      </c>
      <c r="B590" s="2" t="s">
        <v>1032</v>
      </c>
    </row>
    <row r="591">
      <c r="A591" s="6" t="s">
        <v>2229</v>
      </c>
      <c r="B591" s="2" t="s">
        <v>1644</v>
      </c>
    </row>
    <row r="592">
      <c r="A592" s="2" t="s">
        <v>2230</v>
      </c>
      <c r="B592" s="2" t="s">
        <v>1032</v>
      </c>
    </row>
    <row r="593">
      <c r="A593" s="2" t="s">
        <v>2231</v>
      </c>
      <c r="B593" s="2" t="s">
        <v>1032</v>
      </c>
    </row>
    <row r="594">
      <c r="A594" s="2" t="s">
        <v>2232</v>
      </c>
      <c r="B594" s="2" t="s">
        <v>1646</v>
      </c>
    </row>
    <row r="595">
      <c r="A595" s="2" t="s">
        <v>2233</v>
      </c>
      <c r="B595" s="2" t="s">
        <v>1032</v>
      </c>
    </row>
    <row r="596">
      <c r="A596" s="2" t="s">
        <v>2234</v>
      </c>
      <c r="B596" s="2" t="s">
        <v>1032</v>
      </c>
    </row>
    <row r="597">
      <c r="A597" s="2" t="s">
        <v>2235</v>
      </c>
      <c r="B597" s="2" t="s">
        <v>1032</v>
      </c>
    </row>
    <row r="598">
      <c r="A598" s="2" t="s">
        <v>2236</v>
      </c>
      <c r="B598" s="2" t="s">
        <v>1032</v>
      </c>
    </row>
    <row r="599">
      <c r="A599" s="2" t="s">
        <v>2237</v>
      </c>
      <c r="B599" s="2" t="s">
        <v>1683</v>
      </c>
    </row>
    <row r="600">
      <c r="A600" s="2" t="s">
        <v>2238</v>
      </c>
      <c r="B600" s="2" t="s">
        <v>1032</v>
      </c>
    </row>
    <row r="601">
      <c r="A601" s="2" t="s">
        <v>2239</v>
      </c>
      <c r="B601" s="2" t="s">
        <v>1032</v>
      </c>
    </row>
    <row r="602">
      <c r="A602" s="2" t="s">
        <v>2240</v>
      </c>
      <c r="B602" s="2" t="s">
        <v>1032</v>
      </c>
    </row>
    <row r="603">
      <c r="A603" s="2" t="s">
        <v>2241</v>
      </c>
      <c r="B603" s="2" t="s">
        <v>1032</v>
      </c>
    </row>
    <row r="604">
      <c r="A604" s="2" t="s">
        <v>2242</v>
      </c>
      <c r="B604" s="2" t="s">
        <v>1799</v>
      </c>
    </row>
    <row r="605">
      <c r="A605" s="2" t="s">
        <v>2243</v>
      </c>
      <c r="B605" s="2" t="s">
        <v>1644</v>
      </c>
    </row>
    <row r="606">
      <c r="A606" s="2" t="s">
        <v>2244</v>
      </c>
      <c r="B606" s="2" t="s">
        <v>1644</v>
      </c>
    </row>
    <row r="607">
      <c r="A607" s="2" t="s">
        <v>2245</v>
      </c>
      <c r="B607" s="2" t="s">
        <v>1032</v>
      </c>
    </row>
    <row r="608">
      <c r="A608" s="2" t="s">
        <v>2246</v>
      </c>
      <c r="B608" s="2" t="s">
        <v>1644</v>
      </c>
    </row>
    <row r="609">
      <c r="A609" s="2" t="s">
        <v>2247</v>
      </c>
      <c r="B609" s="2" t="s">
        <v>1032</v>
      </c>
    </row>
    <row r="610">
      <c r="A610" s="2" t="s">
        <v>2248</v>
      </c>
      <c r="B610" s="2" t="s">
        <v>1032</v>
      </c>
    </row>
    <row r="611">
      <c r="A611" s="2" t="s">
        <v>2249</v>
      </c>
      <c r="B611" s="2" t="s">
        <v>1032</v>
      </c>
    </row>
    <row r="612">
      <c r="A612" s="2" t="s">
        <v>2250</v>
      </c>
      <c r="B612" s="2" t="s">
        <v>1032</v>
      </c>
    </row>
    <row r="613">
      <c r="A613" s="2" t="s">
        <v>2251</v>
      </c>
      <c r="B613" s="2" t="s">
        <v>1032</v>
      </c>
    </row>
    <row r="614">
      <c r="A614" s="2" t="s">
        <v>2252</v>
      </c>
      <c r="B614" s="2" t="s">
        <v>1032</v>
      </c>
    </row>
    <row r="615">
      <c r="A615" s="2" t="s">
        <v>2253</v>
      </c>
      <c r="B615" s="2" t="s">
        <v>1683</v>
      </c>
    </row>
    <row r="616">
      <c r="A616" s="2" t="s">
        <v>2254</v>
      </c>
      <c r="B616" s="2" t="s">
        <v>1032</v>
      </c>
    </row>
    <row r="617">
      <c r="A617" s="2" t="s">
        <v>2255</v>
      </c>
      <c r="B617" s="2" t="s">
        <v>1032</v>
      </c>
    </row>
    <row r="618">
      <c r="A618" s="2" t="s">
        <v>2256</v>
      </c>
      <c r="B618" s="2" t="s">
        <v>1032</v>
      </c>
    </row>
    <row r="619">
      <c r="A619" s="2" t="s">
        <v>2257</v>
      </c>
      <c r="B619" s="2" t="s">
        <v>1683</v>
      </c>
    </row>
    <row r="620">
      <c r="A620" s="2" t="s">
        <v>2258</v>
      </c>
      <c r="B620" s="2" t="s">
        <v>1032</v>
      </c>
    </row>
    <row r="621">
      <c r="A621" s="2" t="s">
        <v>2259</v>
      </c>
      <c r="B621" s="2" t="s">
        <v>1032</v>
      </c>
    </row>
    <row r="622">
      <c r="A622" s="2" t="s">
        <v>2260</v>
      </c>
      <c r="B622" s="2" t="s">
        <v>1032</v>
      </c>
    </row>
    <row r="623">
      <c r="A623" s="2" t="s">
        <v>2261</v>
      </c>
      <c r="B623" s="2" t="s">
        <v>1032</v>
      </c>
    </row>
    <row r="624">
      <c r="A624" s="2" t="s">
        <v>2262</v>
      </c>
      <c r="B624" s="2" t="s">
        <v>1032</v>
      </c>
    </row>
    <row r="625">
      <c r="A625" s="2" t="s">
        <v>2263</v>
      </c>
      <c r="B625" s="2" t="s">
        <v>1032</v>
      </c>
    </row>
    <row r="626">
      <c r="A626" s="2" t="s">
        <v>2264</v>
      </c>
      <c r="B626" s="2" t="s">
        <v>1032</v>
      </c>
    </row>
    <row r="627">
      <c r="A627" s="2" t="s">
        <v>991</v>
      </c>
      <c r="B627" s="7" t="s">
        <v>1687</v>
      </c>
    </row>
    <row r="628">
      <c r="A628" s="2" t="s">
        <v>2265</v>
      </c>
      <c r="B628" s="2" t="s">
        <v>1032</v>
      </c>
    </row>
    <row r="629">
      <c r="A629" s="2" t="s">
        <v>2266</v>
      </c>
      <c r="B629" s="2" t="s">
        <v>1032</v>
      </c>
    </row>
    <row r="630">
      <c r="A630" s="2" t="s">
        <v>2267</v>
      </c>
      <c r="B630" s="2" t="s">
        <v>1032</v>
      </c>
    </row>
    <row r="631">
      <c r="A631" s="2" t="s">
        <v>2268</v>
      </c>
      <c r="B631" s="2" t="s">
        <v>1032</v>
      </c>
    </row>
    <row r="632">
      <c r="A632" s="2" t="s">
        <v>2269</v>
      </c>
      <c r="B632" s="2" t="s">
        <v>1683</v>
      </c>
    </row>
    <row r="633">
      <c r="A633" s="2" t="s">
        <v>2270</v>
      </c>
      <c r="B633" s="2" t="s">
        <v>1644</v>
      </c>
    </row>
    <row r="634">
      <c r="A634" s="2" t="s">
        <v>2271</v>
      </c>
      <c r="B634" s="2" t="s">
        <v>1032</v>
      </c>
    </row>
    <row r="635">
      <c r="A635" s="2" t="s">
        <v>2272</v>
      </c>
      <c r="B635" s="2" t="s">
        <v>1032</v>
      </c>
    </row>
    <row r="636">
      <c r="A636" s="2" t="s">
        <v>2273</v>
      </c>
      <c r="B636" s="2" t="s">
        <v>1032</v>
      </c>
    </row>
    <row r="637">
      <c r="A637" s="2" t="s">
        <v>2274</v>
      </c>
      <c r="B637" s="2" t="s">
        <v>1032</v>
      </c>
    </row>
    <row r="638">
      <c r="A638" s="2" t="s">
        <v>2275</v>
      </c>
      <c r="B638" s="2" t="s">
        <v>1032</v>
      </c>
    </row>
    <row r="639">
      <c r="A639" s="2" t="s">
        <v>2276</v>
      </c>
      <c r="B639" s="2" t="s">
        <v>1644</v>
      </c>
    </row>
    <row r="640">
      <c r="A640" s="2" t="s">
        <v>2277</v>
      </c>
      <c r="B640" s="2" t="s">
        <v>1032</v>
      </c>
    </row>
    <row r="641">
      <c r="A641" s="2" t="s">
        <v>2278</v>
      </c>
      <c r="B641" s="2" t="s">
        <v>1032</v>
      </c>
    </row>
    <row r="642">
      <c r="A642" s="2" t="s">
        <v>2279</v>
      </c>
      <c r="B642" s="2" t="s">
        <v>1646</v>
      </c>
    </row>
    <row r="643">
      <c r="A643" s="2" t="s">
        <v>2280</v>
      </c>
      <c r="B643" s="2" t="s">
        <v>1683</v>
      </c>
    </row>
    <row r="644">
      <c r="A644" s="2" t="s">
        <v>2281</v>
      </c>
      <c r="B644" s="2" t="s">
        <v>1646</v>
      </c>
    </row>
    <row r="645">
      <c r="A645" s="2" t="s">
        <v>2282</v>
      </c>
      <c r="B645" s="2" t="s">
        <v>1644</v>
      </c>
    </row>
    <row r="646">
      <c r="A646" s="2" t="s">
        <v>2283</v>
      </c>
      <c r="B646" s="2" t="s">
        <v>1683</v>
      </c>
    </row>
    <row r="647">
      <c r="A647" s="2" t="s">
        <v>2284</v>
      </c>
      <c r="B647" s="2" t="s">
        <v>1683</v>
      </c>
    </row>
    <row r="648">
      <c r="A648" s="2" t="s">
        <v>2285</v>
      </c>
      <c r="B648" s="2" t="s">
        <v>1646</v>
      </c>
    </row>
    <row r="649">
      <c r="A649" s="2" t="s">
        <v>2286</v>
      </c>
      <c r="B649" s="2" t="s">
        <v>1683</v>
      </c>
    </row>
    <row r="650">
      <c r="A650" s="2" t="s">
        <v>2287</v>
      </c>
      <c r="B650" s="2" t="s">
        <v>1032</v>
      </c>
    </row>
    <row r="651">
      <c r="A651" s="2" t="s">
        <v>2288</v>
      </c>
      <c r="B651" s="2" t="s">
        <v>1683</v>
      </c>
    </row>
    <row r="652">
      <c r="A652" s="2" t="s">
        <v>2289</v>
      </c>
      <c r="B652" s="2" t="s">
        <v>1799</v>
      </c>
    </row>
    <row r="653">
      <c r="A653" s="2" t="s">
        <v>2290</v>
      </c>
      <c r="B653" s="2" t="s">
        <v>1683</v>
      </c>
    </row>
    <row r="654">
      <c r="A654" s="2" t="s">
        <v>2291</v>
      </c>
      <c r="B654" s="2" t="s">
        <v>1032</v>
      </c>
    </row>
    <row r="655">
      <c r="A655" s="2" t="s">
        <v>2292</v>
      </c>
      <c r="B655" s="2" t="s">
        <v>1683</v>
      </c>
    </row>
    <row r="656">
      <c r="A656" s="2" t="s">
        <v>2293</v>
      </c>
      <c r="B656" s="2" t="s">
        <v>1646</v>
      </c>
    </row>
    <row r="657">
      <c r="A657" s="2" t="s">
        <v>2294</v>
      </c>
      <c r="B657" s="2" t="s">
        <v>1032</v>
      </c>
    </row>
    <row r="658">
      <c r="A658" s="2" t="s">
        <v>2295</v>
      </c>
      <c r="B658" s="2" t="s">
        <v>1644</v>
      </c>
    </row>
    <row r="659">
      <c r="A659" s="2" t="s">
        <v>2296</v>
      </c>
      <c r="B659" s="2" t="s">
        <v>1644</v>
      </c>
    </row>
    <row r="660">
      <c r="A660" s="2" t="s">
        <v>2297</v>
      </c>
      <c r="B660" s="2" t="s">
        <v>1683</v>
      </c>
    </row>
    <row r="661">
      <c r="A661" s="2" t="s">
        <v>2298</v>
      </c>
      <c r="B661" s="2" t="s">
        <v>1644</v>
      </c>
    </row>
    <row r="662">
      <c r="A662" s="2" t="s">
        <v>2299</v>
      </c>
      <c r="B662" s="2" t="s">
        <v>1683</v>
      </c>
    </row>
    <row r="663">
      <c r="A663" s="2" t="s">
        <v>2300</v>
      </c>
      <c r="B663" s="2" t="s">
        <v>1683</v>
      </c>
    </row>
    <row r="664">
      <c r="A664" s="2" t="s">
        <v>2301</v>
      </c>
      <c r="B664" s="2" t="s">
        <v>1644</v>
      </c>
    </row>
    <row r="665">
      <c r="A665" s="2" t="s">
        <v>2302</v>
      </c>
      <c r="B665" s="2" t="s">
        <v>1683</v>
      </c>
    </row>
    <row r="666">
      <c r="A666" s="2" t="s">
        <v>2303</v>
      </c>
      <c r="B666" s="2" t="s">
        <v>1032</v>
      </c>
    </row>
    <row r="667">
      <c r="A667" s="2" t="s">
        <v>2304</v>
      </c>
      <c r="B667" s="2" t="s">
        <v>1683</v>
      </c>
    </row>
    <row r="668">
      <c r="A668" s="2" t="s">
        <v>2305</v>
      </c>
      <c r="B668" s="2" t="s">
        <v>1683</v>
      </c>
    </row>
    <row r="669">
      <c r="A669" s="2" t="s">
        <v>2306</v>
      </c>
      <c r="B669" s="2" t="s">
        <v>1646</v>
      </c>
    </row>
    <row r="670">
      <c r="A670" s="2" t="s">
        <v>2307</v>
      </c>
      <c r="B670" s="2" t="s">
        <v>1683</v>
      </c>
    </row>
    <row r="671">
      <c r="A671" s="2" t="s">
        <v>2308</v>
      </c>
      <c r="B671" s="2" t="s">
        <v>1644</v>
      </c>
    </row>
    <row r="672">
      <c r="A672" s="2" t="s">
        <v>2309</v>
      </c>
      <c r="B672" s="2" t="s">
        <v>1646</v>
      </c>
    </row>
    <row r="673">
      <c r="A673" s="2" t="s">
        <v>2310</v>
      </c>
      <c r="B673" s="2" t="s">
        <v>1683</v>
      </c>
    </row>
    <row r="674">
      <c r="A674" s="2" t="s">
        <v>2311</v>
      </c>
      <c r="B674" s="2" t="s">
        <v>1683</v>
      </c>
    </row>
    <row r="675">
      <c r="A675" s="2" t="s">
        <v>2312</v>
      </c>
      <c r="B675" s="2" t="s">
        <v>1683</v>
      </c>
    </row>
    <row r="676">
      <c r="A676" s="2" t="s">
        <v>2313</v>
      </c>
      <c r="B676" s="2" t="s">
        <v>1683</v>
      </c>
    </row>
    <row r="677">
      <c r="A677" s="2" t="s">
        <v>2314</v>
      </c>
      <c r="B677" s="2" t="s">
        <v>1032</v>
      </c>
    </row>
    <row r="678">
      <c r="A678" s="2" t="s">
        <v>2315</v>
      </c>
      <c r="B678" s="2" t="s">
        <v>1683</v>
      </c>
    </row>
    <row r="679">
      <c r="A679" s="2" t="s">
        <v>2316</v>
      </c>
      <c r="B679" s="2" t="s">
        <v>1683</v>
      </c>
    </row>
    <row r="680">
      <c r="A680" s="2" t="s">
        <v>2317</v>
      </c>
      <c r="B680" s="2" t="s">
        <v>1683</v>
      </c>
    </row>
    <row r="681">
      <c r="A681" s="2" t="s">
        <v>2318</v>
      </c>
      <c r="B681" s="2" t="s">
        <v>1683</v>
      </c>
    </row>
    <row r="682">
      <c r="A682" s="2" t="s">
        <v>2319</v>
      </c>
      <c r="B682" s="2" t="s">
        <v>1683</v>
      </c>
    </row>
    <row r="683">
      <c r="A683" s="2" t="s">
        <v>2320</v>
      </c>
      <c r="B683" s="2" t="s">
        <v>1683</v>
      </c>
    </row>
    <row r="684">
      <c r="A684" s="2" t="s">
        <v>2321</v>
      </c>
      <c r="B684" s="2" t="s">
        <v>1683</v>
      </c>
    </row>
    <row r="685">
      <c r="A685" s="2" t="s">
        <v>2322</v>
      </c>
      <c r="B685" s="2" t="s">
        <v>1683</v>
      </c>
    </row>
    <row r="686">
      <c r="A686" s="2" t="s">
        <v>2323</v>
      </c>
      <c r="B686" s="2" t="s">
        <v>1683</v>
      </c>
    </row>
    <row r="687">
      <c r="A687" s="2" t="s">
        <v>2324</v>
      </c>
      <c r="B687" s="2" t="s">
        <v>1683</v>
      </c>
    </row>
    <row r="688">
      <c r="A688" s="2" t="s">
        <v>2325</v>
      </c>
      <c r="B688" s="2" t="s">
        <v>1799</v>
      </c>
    </row>
    <row r="689">
      <c r="A689" s="2" t="s">
        <v>2326</v>
      </c>
      <c r="B689" s="2" t="s">
        <v>1683</v>
      </c>
    </row>
    <row r="690">
      <c r="A690" s="2" t="s">
        <v>2327</v>
      </c>
      <c r="B690" s="2" t="s">
        <v>1683</v>
      </c>
    </row>
    <row r="691">
      <c r="A691" s="2" t="s">
        <v>2328</v>
      </c>
      <c r="B691" s="2" t="s">
        <v>1683</v>
      </c>
    </row>
    <row r="692">
      <c r="A692" s="2" t="s">
        <v>2329</v>
      </c>
      <c r="B692" s="2" t="s">
        <v>1683</v>
      </c>
    </row>
    <row r="693">
      <c r="A693" s="2" t="s">
        <v>2330</v>
      </c>
      <c r="B693" s="2" t="s">
        <v>1683</v>
      </c>
    </row>
    <row r="694">
      <c r="A694" s="2" t="s">
        <v>2331</v>
      </c>
      <c r="B694" s="2" t="s">
        <v>1646</v>
      </c>
    </row>
    <row r="695">
      <c r="A695" s="2" t="s">
        <v>2332</v>
      </c>
      <c r="B695" s="2" t="s">
        <v>1646</v>
      </c>
    </row>
    <row r="696">
      <c r="A696" s="2" t="s">
        <v>2333</v>
      </c>
      <c r="B696" s="2" t="s">
        <v>1683</v>
      </c>
    </row>
    <row r="697">
      <c r="A697" s="2" t="s">
        <v>2334</v>
      </c>
      <c r="B697" s="2" t="s">
        <v>1683</v>
      </c>
    </row>
    <row r="698">
      <c r="A698" s="2" t="s">
        <v>2335</v>
      </c>
      <c r="B698" s="2" t="s">
        <v>1646</v>
      </c>
    </row>
    <row r="699">
      <c r="A699" s="2" t="s">
        <v>2336</v>
      </c>
      <c r="B699" s="2" t="s">
        <v>1683</v>
      </c>
    </row>
    <row r="700">
      <c r="A700" s="2" t="s">
        <v>2337</v>
      </c>
      <c r="B700" s="2" t="s">
        <v>1683</v>
      </c>
    </row>
    <row r="701">
      <c r="A701" s="6" t="s">
        <v>2338</v>
      </c>
      <c r="B701" s="2" t="s">
        <v>1683</v>
      </c>
    </row>
    <row r="702">
      <c r="A702" s="2" t="s">
        <v>2339</v>
      </c>
      <c r="B702" s="2" t="s">
        <v>1683</v>
      </c>
    </row>
    <row r="703">
      <c r="A703" s="2" t="s">
        <v>2340</v>
      </c>
      <c r="B703" s="2" t="s">
        <v>1683</v>
      </c>
    </row>
    <row r="704">
      <c r="A704" s="2" t="s">
        <v>2341</v>
      </c>
      <c r="B704" s="2" t="s">
        <v>1683</v>
      </c>
    </row>
    <row r="705">
      <c r="A705" s="2" t="s">
        <v>2342</v>
      </c>
      <c r="B705" s="2" t="s">
        <v>1683</v>
      </c>
    </row>
    <row r="706">
      <c r="A706" s="2" t="s">
        <v>2343</v>
      </c>
      <c r="B706" s="2" t="s">
        <v>1683</v>
      </c>
    </row>
    <row r="707">
      <c r="A707" s="2" t="s">
        <v>1006</v>
      </c>
      <c r="B707" s="2" t="s">
        <v>1687</v>
      </c>
    </row>
    <row r="708">
      <c r="A708" s="2" t="s">
        <v>2344</v>
      </c>
      <c r="B708" s="2" t="s">
        <v>1683</v>
      </c>
    </row>
    <row r="709">
      <c r="A709" s="2" t="s">
        <v>2345</v>
      </c>
      <c r="B709" s="2" t="s">
        <v>1683</v>
      </c>
    </row>
    <row r="710">
      <c r="A710" s="2" t="s">
        <v>2346</v>
      </c>
      <c r="B710" s="2" t="s">
        <v>1683</v>
      </c>
    </row>
    <row r="711">
      <c r="A711" s="2" t="s">
        <v>2347</v>
      </c>
      <c r="B711" s="2" t="s">
        <v>1683</v>
      </c>
    </row>
    <row r="712">
      <c r="A712" s="2" t="s">
        <v>2348</v>
      </c>
      <c r="B712" s="2" t="s">
        <v>1683</v>
      </c>
    </row>
    <row r="713">
      <c r="A713" s="2" t="s">
        <v>2349</v>
      </c>
      <c r="B713" s="2" t="s">
        <v>1683</v>
      </c>
    </row>
    <row r="714">
      <c r="A714" s="2" t="s">
        <v>2350</v>
      </c>
      <c r="B714" s="2" t="s">
        <v>1683</v>
      </c>
    </row>
    <row r="715">
      <c r="A715" s="2" t="s">
        <v>2351</v>
      </c>
      <c r="B715" s="2" t="s">
        <v>1683</v>
      </c>
    </row>
    <row r="716">
      <c r="A716" s="2" t="s">
        <v>2352</v>
      </c>
      <c r="B716" s="2" t="s">
        <v>1644</v>
      </c>
    </row>
    <row r="717">
      <c r="A717" s="2" t="s">
        <v>2353</v>
      </c>
      <c r="B717" s="2" t="s">
        <v>1683</v>
      </c>
    </row>
    <row r="718">
      <c r="A718" s="2" t="s">
        <v>2354</v>
      </c>
      <c r="B718" s="2" t="s">
        <v>1683</v>
      </c>
    </row>
    <row r="719">
      <c r="A719" s="2" t="s">
        <v>2355</v>
      </c>
      <c r="B719" s="2" t="s">
        <v>1683</v>
      </c>
    </row>
    <row r="720">
      <c r="A720" s="2" t="s">
        <v>2356</v>
      </c>
      <c r="B720" s="2" t="s">
        <v>1644</v>
      </c>
    </row>
    <row r="721">
      <c r="A721" s="2" t="s">
        <v>2357</v>
      </c>
      <c r="B721" s="2" t="s">
        <v>1683</v>
      </c>
    </row>
    <row r="722">
      <c r="A722" s="2" t="s">
        <v>1429</v>
      </c>
      <c r="B722" s="2" t="s">
        <v>1687</v>
      </c>
    </row>
    <row r="723">
      <c r="A723" s="2" t="s">
        <v>2358</v>
      </c>
      <c r="B723" s="2" t="s">
        <v>1683</v>
      </c>
    </row>
    <row r="724">
      <c r="A724" s="2" t="s">
        <v>2359</v>
      </c>
      <c r="B724" s="2" t="s">
        <v>1683</v>
      </c>
    </row>
    <row r="725">
      <c r="A725" s="2" t="s">
        <v>2360</v>
      </c>
      <c r="B725" s="2" t="s">
        <v>1683</v>
      </c>
    </row>
    <row r="726">
      <c r="A726" s="2" t="s">
        <v>2361</v>
      </c>
      <c r="B726" s="2" t="s">
        <v>1683</v>
      </c>
    </row>
    <row r="727">
      <c r="A727" s="2" t="s">
        <v>2362</v>
      </c>
      <c r="B727" s="2" t="s">
        <v>1683</v>
      </c>
    </row>
    <row r="728">
      <c r="A728" s="2" t="s">
        <v>2363</v>
      </c>
      <c r="B728" s="2" t="s">
        <v>1683</v>
      </c>
    </row>
    <row r="729">
      <c r="A729" s="2" t="s">
        <v>2364</v>
      </c>
      <c r="B729" s="2" t="s">
        <v>1683</v>
      </c>
    </row>
    <row r="730">
      <c r="A730" s="2" t="s">
        <v>2365</v>
      </c>
      <c r="B730" s="2" t="s">
        <v>1683</v>
      </c>
    </row>
    <row r="731">
      <c r="A731" s="2" t="s">
        <v>2366</v>
      </c>
      <c r="B731" s="2" t="s">
        <v>1683</v>
      </c>
    </row>
    <row r="732">
      <c r="A732" s="2" t="s">
        <v>2367</v>
      </c>
      <c r="B732" s="2" t="s">
        <v>1683</v>
      </c>
    </row>
    <row r="733">
      <c r="A733" s="2" t="s">
        <v>2368</v>
      </c>
      <c r="B733" s="2" t="s">
        <v>1683</v>
      </c>
    </row>
    <row r="734">
      <c r="A734" s="2" t="s">
        <v>2369</v>
      </c>
      <c r="B734" s="2" t="s">
        <v>1683</v>
      </c>
    </row>
    <row r="735">
      <c r="A735" s="2" t="s">
        <v>2370</v>
      </c>
      <c r="B735" s="2" t="s">
        <v>1644</v>
      </c>
    </row>
    <row r="736">
      <c r="A736" s="2" t="s">
        <v>2371</v>
      </c>
      <c r="B736" s="2" t="s">
        <v>1644</v>
      </c>
    </row>
    <row r="737">
      <c r="A737" s="2" t="s">
        <v>2372</v>
      </c>
      <c r="B737" s="2" t="s">
        <v>1683</v>
      </c>
    </row>
    <row r="738">
      <c r="A738" s="2" t="s">
        <v>2373</v>
      </c>
      <c r="B738" s="2" t="s">
        <v>1644</v>
      </c>
    </row>
    <row r="739">
      <c r="A739" s="2" t="s">
        <v>2374</v>
      </c>
      <c r="B739" s="2" t="s">
        <v>1799</v>
      </c>
    </row>
    <row r="740">
      <c r="A740" s="2" t="s">
        <v>2375</v>
      </c>
      <c r="B740" s="2" t="s">
        <v>1683</v>
      </c>
    </row>
    <row r="741">
      <c r="A741" s="2" t="s">
        <v>1018</v>
      </c>
      <c r="B741" s="2" t="s">
        <v>1687</v>
      </c>
    </row>
    <row r="742">
      <c r="A742" s="2" t="s">
        <v>1019</v>
      </c>
      <c r="B742" s="2" t="s">
        <v>1687</v>
      </c>
    </row>
    <row r="743">
      <c r="A743" s="2" t="s">
        <v>2376</v>
      </c>
      <c r="B743" s="2" t="s">
        <v>1032</v>
      </c>
    </row>
    <row r="744">
      <c r="A744" s="2" t="s">
        <v>2377</v>
      </c>
      <c r="B744" s="2" t="s">
        <v>1646</v>
      </c>
    </row>
    <row r="745">
      <c r="A745" s="2" t="s">
        <v>2378</v>
      </c>
      <c r="B745" s="2" t="s">
        <v>1683</v>
      </c>
    </row>
    <row r="746">
      <c r="A746" s="2" t="s">
        <v>2379</v>
      </c>
      <c r="B746" s="2" t="s">
        <v>1683</v>
      </c>
    </row>
    <row r="747">
      <c r="A747" s="2" t="s">
        <v>2380</v>
      </c>
      <c r="B747" s="2" t="s">
        <v>1683</v>
      </c>
    </row>
    <row r="748">
      <c r="A748" s="2" t="s">
        <v>2381</v>
      </c>
      <c r="B748" s="2" t="s">
        <v>1646</v>
      </c>
    </row>
    <row r="749">
      <c r="A749" s="2" t="s">
        <v>2382</v>
      </c>
      <c r="B749" s="7" t="s">
        <v>1683</v>
      </c>
    </row>
    <row r="750">
      <c r="A750" s="2" t="s">
        <v>2383</v>
      </c>
      <c r="B750" s="2" t="s">
        <v>1799</v>
      </c>
    </row>
    <row r="751">
      <c r="A751" s="2" t="s">
        <v>2384</v>
      </c>
      <c r="B751" s="2" t="s">
        <v>1644</v>
      </c>
    </row>
    <row r="752">
      <c r="A752" s="2" t="s">
        <v>1454</v>
      </c>
      <c r="B752" s="2" t="s">
        <v>1683</v>
      </c>
    </row>
    <row r="753">
      <c r="A753" s="2" t="s">
        <v>2385</v>
      </c>
      <c r="B753" s="2" t="s">
        <v>1683</v>
      </c>
    </row>
    <row r="754">
      <c r="A754" s="2" t="s">
        <v>2386</v>
      </c>
      <c r="B754" s="2" t="s">
        <v>1683</v>
      </c>
    </row>
    <row r="755">
      <c r="A755" s="2" t="s">
        <v>2387</v>
      </c>
      <c r="B755" s="2" t="s">
        <v>1683</v>
      </c>
    </row>
    <row r="756">
      <c r="A756" s="2" t="s">
        <v>2388</v>
      </c>
      <c r="B756" s="2" t="s">
        <v>1644</v>
      </c>
    </row>
    <row r="757">
      <c r="A757" s="2" t="s">
        <v>2389</v>
      </c>
      <c r="B757" s="2" t="s">
        <v>1683</v>
      </c>
    </row>
    <row r="758">
      <c r="A758" s="2" t="s">
        <v>2390</v>
      </c>
      <c r="B758" s="2" t="s">
        <v>1683</v>
      </c>
    </row>
    <row r="759">
      <c r="A759" s="2" t="s">
        <v>2391</v>
      </c>
      <c r="B759" s="2" t="s">
        <v>1032</v>
      </c>
    </row>
    <row r="760">
      <c r="A760" s="2" t="s">
        <v>2392</v>
      </c>
      <c r="B760" s="2" t="s">
        <v>1032</v>
      </c>
    </row>
    <row r="761">
      <c r="A761" s="2" t="s">
        <v>2393</v>
      </c>
      <c r="B761" s="2" t="s">
        <v>1683</v>
      </c>
    </row>
    <row r="762">
      <c r="A762" s="2" t="s">
        <v>2394</v>
      </c>
      <c r="B762" s="2" t="s">
        <v>1683</v>
      </c>
    </row>
    <row r="763">
      <c r="A763" s="2" t="s">
        <v>2395</v>
      </c>
      <c r="B763" s="2" t="s">
        <v>1683</v>
      </c>
    </row>
    <row r="764">
      <c r="A764" s="2" t="s">
        <v>2396</v>
      </c>
      <c r="B764" s="2" t="s">
        <v>1646</v>
      </c>
    </row>
    <row r="765">
      <c r="A765" s="2" t="s">
        <v>2397</v>
      </c>
      <c r="B765" s="2" t="s">
        <v>1646</v>
      </c>
    </row>
    <row r="766">
      <c r="A766" s="2" t="s">
        <v>2398</v>
      </c>
      <c r="B766" s="2" t="s">
        <v>1683</v>
      </c>
    </row>
    <row r="767">
      <c r="A767" s="2" t="s">
        <v>2399</v>
      </c>
      <c r="B767" s="2" t="s">
        <v>1032</v>
      </c>
    </row>
    <row r="768">
      <c r="A768" s="2" t="s">
        <v>2400</v>
      </c>
      <c r="B768" s="2" t="s">
        <v>1032</v>
      </c>
    </row>
    <row r="769">
      <c r="A769" s="2" t="s">
        <v>2401</v>
      </c>
      <c r="B769" s="2" t="s">
        <v>1683</v>
      </c>
    </row>
    <row r="770">
      <c r="A770" s="2" t="s">
        <v>2402</v>
      </c>
      <c r="B770" s="2" t="s">
        <v>1683</v>
      </c>
    </row>
    <row r="771">
      <c r="A771" s="6" t="s">
        <v>2403</v>
      </c>
      <c r="B771" s="2" t="s">
        <v>1683</v>
      </c>
    </row>
    <row r="772">
      <c r="A772" s="6" t="s">
        <v>2404</v>
      </c>
      <c r="B772" s="2" t="s">
        <v>1683</v>
      </c>
    </row>
    <row r="773">
      <c r="A773" s="2" t="s">
        <v>2405</v>
      </c>
      <c r="B773" s="2" t="s">
        <v>1683</v>
      </c>
    </row>
    <row r="774">
      <c r="A774" s="2" t="s">
        <v>2406</v>
      </c>
      <c r="B774" s="2" t="s">
        <v>1683</v>
      </c>
    </row>
    <row r="775">
      <c r="A775" s="2" t="s">
        <v>2407</v>
      </c>
      <c r="B775" s="2" t="s">
        <v>1799</v>
      </c>
    </row>
    <row r="776">
      <c r="A776" s="2" t="s">
        <v>2405</v>
      </c>
      <c r="B776" s="2" t="s">
        <v>1683</v>
      </c>
    </row>
    <row r="777">
      <c r="A777" s="2" t="s">
        <v>2408</v>
      </c>
      <c r="B777" s="2" t="s">
        <v>1683</v>
      </c>
    </row>
    <row r="778">
      <c r="A778" s="2" t="s">
        <v>2409</v>
      </c>
      <c r="B778" s="2" t="s">
        <v>1683</v>
      </c>
    </row>
    <row r="779">
      <c r="A779" s="2" t="s">
        <v>2410</v>
      </c>
      <c r="B779" s="2" t="s">
        <v>1683</v>
      </c>
    </row>
    <row r="780">
      <c r="A780" s="2" t="s">
        <v>2411</v>
      </c>
      <c r="B780" s="2" t="s">
        <v>1683</v>
      </c>
    </row>
    <row r="781">
      <c r="A781" s="2" t="s">
        <v>2412</v>
      </c>
      <c r="B781" s="2" t="s">
        <v>1683</v>
      </c>
    </row>
    <row r="782">
      <c r="A782" s="2" t="s">
        <v>2413</v>
      </c>
      <c r="B782" s="2" t="s">
        <v>1683</v>
      </c>
    </row>
    <row r="783">
      <c r="A783" s="2" t="s">
        <v>2414</v>
      </c>
      <c r="B783" s="2" t="s">
        <v>1799</v>
      </c>
    </row>
    <row r="784">
      <c r="A784" s="2" t="s">
        <v>2415</v>
      </c>
      <c r="B784" s="2" t="s">
        <v>1683</v>
      </c>
    </row>
    <row r="785">
      <c r="A785" s="2" t="s">
        <v>2416</v>
      </c>
      <c r="B785" s="2" t="s">
        <v>1032</v>
      </c>
    </row>
    <row r="786">
      <c r="A786" s="2" t="s">
        <v>2417</v>
      </c>
      <c r="B786" s="2" t="s">
        <v>1032</v>
      </c>
    </row>
    <row r="787">
      <c r="A787" s="2" t="s">
        <v>2418</v>
      </c>
      <c r="B787" s="2" t="s">
        <v>1032</v>
      </c>
    </row>
    <row r="788">
      <c r="A788" s="2" t="s">
        <v>2419</v>
      </c>
      <c r="B788" s="2" t="s">
        <v>1032</v>
      </c>
    </row>
    <row r="789">
      <c r="A789" s="2" t="s">
        <v>2420</v>
      </c>
      <c r="B789" s="2" t="s">
        <v>1032</v>
      </c>
    </row>
    <row r="790">
      <c r="A790" s="2" t="s">
        <v>2421</v>
      </c>
      <c r="B790" s="2" t="s">
        <v>1032</v>
      </c>
    </row>
    <row r="791">
      <c r="A791" s="2" t="s">
        <v>2422</v>
      </c>
      <c r="B791" s="2" t="s">
        <v>1032</v>
      </c>
    </row>
    <row r="792">
      <c r="A792" s="2" t="s">
        <v>2423</v>
      </c>
    </row>
    <row r="793">
      <c r="A793" s="2" t="s">
        <v>2424</v>
      </c>
    </row>
    <row r="794">
      <c r="A794" s="2" t="s">
        <v>2425</v>
      </c>
      <c r="B794" s="2" t="s">
        <v>1032</v>
      </c>
    </row>
    <row r="795">
      <c r="A795" s="2" t="s">
        <v>2426</v>
      </c>
      <c r="B795" s="2" t="s">
        <v>1799</v>
      </c>
    </row>
    <row r="796">
      <c r="A796" s="2" t="s">
        <v>2427</v>
      </c>
      <c r="B796" s="2" t="s">
        <v>1799</v>
      </c>
    </row>
    <row r="797">
      <c r="A797" s="2" t="s">
        <v>2428</v>
      </c>
      <c r="B797" s="2" t="s">
        <v>1799</v>
      </c>
    </row>
    <row r="798">
      <c r="A798" s="2" t="s">
        <v>2429</v>
      </c>
      <c r="B798" s="2" t="s">
        <v>1683</v>
      </c>
    </row>
    <row r="799">
      <c r="A799" s="2" t="s">
        <v>2430</v>
      </c>
      <c r="B799" s="2" t="s">
        <v>1799</v>
      </c>
    </row>
    <row r="800">
      <c r="B800" s="2" t="s">
        <v>1799</v>
      </c>
    </row>
    <row r="801">
      <c r="A801" s="2" t="s">
        <v>2431</v>
      </c>
      <c r="B801" s="2" t="s">
        <v>1799</v>
      </c>
    </row>
    <row r="802">
      <c r="A802" s="2" t="s">
        <v>2432</v>
      </c>
      <c r="B802" s="2" t="s">
        <v>1799</v>
      </c>
    </row>
    <row r="803">
      <c r="A803" s="2" t="s">
        <v>2433</v>
      </c>
      <c r="B803" s="2" t="s">
        <v>1646</v>
      </c>
    </row>
    <row r="804">
      <c r="B804" s="2" t="s">
        <v>1799</v>
      </c>
    </row>
    <row r="805">
      <c r="B805" s="2" t="s">
        <v>1799</v>
      </c>
    </row>
    <row r="806">
      <c r="B806" s="2" t="s">
        <v>1799</v>
      </c>
    </row>
    <row r="807">
      <c r="B807" s="2" t="s">
        <v>1799</v>
      </c>
    </row>
    <row r="808">
      <c r="B808" s="2" t="s">
        <v>1799</v>
      </c>
    </row>
    <row r="809">
      <c r="B809" s="2" t="s">
        <v>1799</v>
      </c>
    </row>
    <row r="810">
      <c r="B810" s="2" t="s">
        <v>1799</v>
      </c>
    </row>
    <row r="811">
      <c r="B811" s="2" t="s">
        <v>1799</v>
      </c>
    </row>
    <row r="812">
      <c r="B812" s="2" t="s">
        <v>1799</v>
      </c>
    </row>
    <row r="813">
      <c r="B813" s="2" t="s">
        <v>1799</v>
      </c>
    </row>
    <row r="814">
      <c r="B814" s="2" t="s">
        <v>1799</v>
      </c>
    </row>
    <row r="815">
      <c r="B815" s="2" t="s">
        <v>1799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 customWidth="1" min="2" max="2" width="13.0"/>
    <col customWidth="1" min="3" max="3" width="5.5"/>
    <col customWidth="1" min="4" max="4" width="4.63"/>
  </cols>
  <sheetData>
    <row r="1">
      <c r="A1" s="16" t="s">
        <v>2</v>
      </c>
      <c r="B1" s="16" t="s">
        <v>3</v>
      </c>
      <c r="C1" s="17"/>
      <c r="D1" s="17"/>
    </row>
    <row r="2">
      <c r="A2" s="16" t="s">
        <v>2434</v>
      </c>
      <c r="B2" s="16" t="s">
        <v>1644</v>
      </c>
      <c r="C2" s="17"/>
      <c r="D2" s="17"/>
      <c r="E2" s="18">
        <v>1.0</v>
      </c>
    </row>
    <row r="3">
      <c r="A3" s="16" t="s">
        <v>2435</v>
      </c>
      <c r="B3" s="16" t="s">
        <v>1644</v>
      </c>
      <c r="C3" s="17"/>
      <c r="D3" s="17"/>
      <c r="E3" s="1">
        <v>2.0</v>
      </c>
    </row>
    <row r="4">
      <c r="A4" s="16" t="s">
        <v>1654</v>
      </c>
      <c r="B4" s="16" t="s">
        <v>1644</v>
      </c>
      <c r="C4" s="17"/>
      <c r="D4" s="17"/>
      <c r="E4" s="1">
        <v>3.0</v>
      </c>
    </row>
    <row r="5">
      <c r="A5" s="16" t="s">
        <v>1656</v>
      </c>
      <c r="B5" s="16" t="s">
        <v>1644</v>
      </c>
      <c r="C5" s="17"/>
      <c r="D5" s="17"/>
      <c r="E5" s="1">
        <v>4.0</v>
      </c>
    </row>
    <row r="6">
      <c r="A6" s="19" t="s">
        <v>2436</v>
      </c>
      <c r="B6" s="16" t="s">
        <v>1644</v>
      </c>
      <c r="C6" s="17"/>
      <c r="D6" s="17"/>
      <c r="E6" s="1">
        <v>5.0</v>
      </c>
    </row>
    <row r="7">
      <c r="A7" s="19" t="s">
        <v>2437</v>
      </c>
      <c r="B7" s="16" t="s">
        <v>1644</v>
      </c>
      <c r="C7" s="17"/>
      <c r="D7" s="17"/>
      <c r="E7" s="1">
        <v>6.0</v>
      </c>
    </row>
    <row r="8">
      <c r="A8" s="19" t="s">
        <v>1701</v>
      </c>
      <c r="B8" s="16" t="s">
        <v>1644</v>
      </c>
      <c r="C8" s="17"/>
      <c r="D8" s="17"/>
      <c r="E8" s="1">
        <v>7.0</v>
      </c>
    </row>
    <row r="9">
      <c r="A9" s="19" t="s">
        <v>2438</v>
      </c>
      <c r="B9" s="16" t="s">
        <v>1644</v>
      </c>
      <c r="C9" s="17"/>
      <c r="D9" s="17"/>
      <c r="E9" s="1">
        <v>8.0</v>
      </c>
    </row>
    <row r="10">
      <c r="A10" s="19" t="s">
        <v>2439</v>
      </c>
      <c r="B10" s="16" t="s">
        <v>1644</v>
      </c>
      <c r="C10" s="17"/>
      <c r="D10" s="17"/>
      <c r="E10" s="18">
        <v>9.0</v>
      </c>
    </row>
    <row r="11">
      <c r="A11" s="19" t="s">
        <v>2440</v>
      </c>
      <c r="B11" s="16" t="s">
        <v>1644</v>
      </c>
      <c r="C11" s="17"/>
      <c r="D11" s="17"/>
      <c r="E11" s="1">
        <v>10.0</v>
      </c>
    </row>
    <row r="12">
      <c r="A12" s="19" t="s">
        <v>2441</v>
      </c>
      <c r="B12" s="16" t="s">
        <v>1644</v>
      </c>
      <c r="C12" s="17"/>
      <c r="D12" s="17"/>
      <c r="E12" s="1">
        <v>11.0</v>
      </c>
    </row>
    <row r="13">
      <c r="A13" s="19" t="s">
        <v>2442</v>
      </c>
      <c r="B13" s="16" t="s">
        <v>1644</v>
      </c>
      <c r="C13" s="17"/>
      <c r="D13" s="17"/>
      <c r="E13" s="1">
        <v>12.0</v>
      </c>
    </row>
    <row r="14">
      <c r="A14" s="19" t="s">
        <v>2443</v>
      </c>
      <c r="B14" s="16" t="s">
        <v>1644</v>
      </c>
      <c r="C14" s="17"/>
      <c r="D14" s="17"/>
      <c r="E14" s="1">
        <v>13.0</v>
      </c>
    </row>
    <row r="15">
      <c r="A15" s="19" t="s">
        <v>2444</v>
      </c>
      <c r="B15" s="16" t="s">
        <v>1644</v>
      </c>
      <c r="C15" s="17"/>
      <c r="D15" s="17"/>
      <c r="E15" s="1">
        <v>14.0</v>
      </c>
    </row>
    <row r="16">
      <c r="A16" s="16" t="s">
        <v>1662</v>
      </c>
      <c r="B16" s="16" t="s">
        <v>1644</v>
      </c>
      <c r="C16" s="17"/>
      <c r="D16" s="17"/>
      <c r="E16" s="1">
        <v>15.0</v>
      </c>
    </row>
    <row r="17">
      <c r="A17" s="16" t="s">
        <v>2445</v>
      </c>
      <c r="B17" s="16" t="s">
        <v>1644</v>
      </c>
      <c r="C17" s="17"/>
      <c r="D17" s="17"/>
      <c r="E17" s="1">
        <v>16.0</v>
      </c>
    </row>
    <row r="18">
      <c r="A18" s="16" t="s">
        <v>1666</v>
      </c>
      <c r="B18" s="16" t="s">
        <v>1644</v>
      </c>
      <c r="C18" s="17"/>
      <c r="D18" s="17"/>
      <c r="E18" s="18">
        <v>17.0</v>
      </c>
    </row>
    <row r="19">
      <c r="A19" s="16" t="s">
        <v>1667</v>
      </c>
      <c r="B19" s="16" t="s">
        <v>1644</v>
      </c>
      <c r="C19" s="17"/>
      <c r="D19" s="17"/>
      <c r="E19" s="1">
        <v>18.0</v>
      </c>
    </row>
    <row r="20">
      <c r="A20" s="16" t="s">
        <v>2446</v>
      </c>
      <c r="B20" s="16" t="s">
        <v>1644</v>
      </c>
      <c r="C20" s="17"/>
      <c r="D20" s="17"/>
      <c r="E20" s="1">
        <v>19.0</v>
      </c>
    </row>
    <row r="21">
      <c r="A21" s="16" t="s">
        <v>1698</v>
      </c>
      <c r="B21" s="16" t="s">
        <v>1644</v>
      </c>
      <c r="C21" s="17"/>
      <c r="D21" s="17"/>
      <c r="E21" s="1">
        <v>20.0</v>
      </c>
    </row>
    <row r="22">
      <c r="A22" s="16" t="s">
        <v>2447</v>
      </c>
      <c r="B22" s="16" t="s">
        <v>1644</v>
      </c>
      <c r="C22" s="17"/>
      <c r="D22" s="17"/>
      <c r="E22" s="1">
        <v>21.0</v>
      </c>
    </row>
    <row r="23">
      <c r="A23" s="16" t="s">
        <v>553</v>
      </c>
      <c r="B23" s="16" t="s">
        <v>1644</v>
      </c>
      <c r="C23" s="17"/>
      <c r="D23" s="17"/>
      <c r="E23" s="1">
        <v>22.0</v>
      </c>
    </row>
    <row r="24">
      <c r="A24" s="16" t="s">
        <v>1715</v>
      </c>
      <c r="B24" s="16" t="s">
        <v>1644</v>
      </c>
      <c r="C24" s="17"/>
      <c r="D24" s="17"/>
      <c r="E24" s="1">
        <v>23.0</v>
      </c>
    </row>
    <row r="25">
      <c r="A25" s="16" t="s">
        <v>1717</v>
      </c>
      <c r="B25" s="16" t="s">
        <v>1644</v>
      </c>
      <c r="C25" s="17"/>
      <c r="D25" s="17"/>
      <c r="E25" s="1">
        <v>24.0</v>
      </c>
    </row>
    <row r="26">
      <c r="A26" s="16" t="s">
        <v>2448</v>
      </c>
      <c r="B26" s="16" t="s">
        <v>1644</v>
      </c>
      <c r="C26" s="17"/>
      <c r="D26" s="17"/>
      <c r="E26" s="18">
        <v>25.0</v>
      </c>
    </row>
    <row r="27">
      <c r="A27" s="16" t="s">
        <v>1721</v>
      </c>
      <c r="B27" s="16" t="s">
        <v>1644</v>
      </c>
      <c r="C27" s="17"/>
      <c r="D27" s="17"/>
      <c r="E27" s="1">
        <v>26.0</v>
      </c>
    </row>
    <row r="28">
      <c r="A28" s="16" t="s">
        <v>2449</v>
      </c>
      <c r="B28" s="16" t="s">
        <v>1644</v>
      </c>
      <c r="C28" s="17"/>
      <c r="D28" s="17"/>
      <c r="E28" s="1">
        <v>27.0</v>
      </c>
    </row>
    <row r="29">
      <c r="A29" s="16" t="s">
        <v>1727</v>
      </c>
      <c r="B29" s="16" t="s">
        <v>1644</v>
      </c>
      <c r="C29" s="17"/>
      <c r="D29" s="17"/>
      <c r="E29" s="1">
        <v>28.0</v>
      </c>
    </row>
    <row r="30">
      <c r="A30" s="16" t="s">
        <v>2450</v>
      </c>
      <c r="B30" s="16" t="s">
        <v>1644</v>
      </c>
      <c r="C30" s="17"/>
      <c r="D30" s="17"/>
      <c r="E30" s="1">
        <v>29.0</v>
      </c>
    </row>
    <row r="31">
      <c r="A31" s="16" t="s">
        <v>1739</v>
      </c>
      <c r="B31" s="16" t="s">
        <v>1644</v>
      </c>
      <c r="C31" s="17"/>
      <c r="D31" s="17"/>
      <c r="E31" s="1">
        <v>30.0</v>
      </c>
    </row>
    <row r="32">
      <c r="A32" s="16" t="s">
        <v>1743</v>
      </c>
      <c r="B32" s="16" t="s">
        <v>1644</v>
      </c>
      <c r="C32" s="17"/>
      <c r="D32" s="17"/>
      <c r="E32" s="1">
        <v>31.0</v>
      </c>
    </row>
    <row r="33">
      <c r="A33" s="16" t="s">
        <v>1749</v>
      </c>
      <c r="B33" s="16" t="s">
        <v>1644</v>
      </c>
      <c r="C33" s="17"/>
      <c r="D33" s="17"/>
      <c r="E33" s="1">
        <v>32.0</v>
      </c>
    </row>
    <row r="34">
      <c r="A34" s="16" t="s">
        <v>1750</v>
      </c>
      <c r="B34" s="16" t="s">
        <v>1644</v>
      </c>
      <c r="C34" s="17"/>
      <c r="D34" s="17"/>
      <c r="E34" s="18">
        <v>33.0</v>
      </c>
    </row>
    <row r="35">
      <c r="A35" s="16" t="s">
        <v>1762</v>
      </c>
      <c r="B35" s="16" t="s">
        <v>1644</v>
      </c>
      <c r="C35" s="17"/>
      <c r="D35" s="17"/>
      <c r="E35" s="1">
        <v>34.0</v>
      </c>
    </row>
    <row r="36">
      <c r="A36" s="16" t="s">
        <v>1141</v>
      </c>
      <c r="B36" s="16" t="s">
        <v>1644</v>
      </c>
      <c r="C36" s="17"/>
      <c r="D36" s="17"/>
      <c r="E36" s="1">
        <v>35.0</v>
      </c>
    </row>
    <row r="37">
      <c r="A37" s="16" t="s">
        <v>1820</v>
      </c>
      <c r="B37" s="16" t="s">
        <v>1644</v>
      </c>
      <c r="C37" s="17"/>
      <c r="D37" s="17"/>
      <c r="E37" s="1">
        <v>36.0</v>
      </c>
    </row>
    <row r="38">
      <c r="A38" s="16" t="s">
        <v>1831</v>
      </c>
      <c r="B38" s="16" t="s">
        <v>1644</v>
      </c>
      <c r="C38" s="17"/>
      <c r="D38" s="17"/>
      <c r="E38" s="1">
        <v>37.0</v>
      </c>
    </row>
    <row r="39">
      <c r="A39" s="16" t="s">
        <v>1848</v>
      </c>
      <c r="B39" s="16" t="s">
        <v>1644</v>
      </c>
      <c r="C39" s="17"/>
      <c r="D39" s="17"/>
      <c r="E39" s="1">
        <v>38.0</v>
      </c>
    </row>
    <row r="40">
      <c r="A40" s="16" t="s">
        <v>1849</v>
      </c>
      <c r="B40" s="16" t="s">
        <v>1644</v>
      </c>
      <c r="C40" s="17"/>
      <c r="D40" s="17"/>
      <c r="E40" s="1">
        <v>39.0</v>
      </c>
    </row>
    <row r="41">
      <c r="A41" s="16" t="s">
        <v>1862</v>
      </c>
      <c r="B41" s="16" t="s">
        <v>1644</v>
      </c>
      <c r="C41" s="17"/>
      <c r="D41" s="17"/>
      <c r="E41" s="1">
        <v>40.0</v>
      </c>
    </row>
    <row r="42">
      <c r="A42" s="16" t="s">
        <v>1875</v>
      </c>
      <c r="B42" s="16" t="s">
        <v>1644</v>
      </c>
      <c r="C42" s="17"/>
      <c r="D42" s="17"/>
      <c r="E42" s="18">
        <v>41.0</v>
      </c>
    </row>
    <row r="43">
      <c r="A43" s="16" t="s">
        <v>1876</v>
      </c>
      <c r="B43" s="16" t="s">
        <v>1644</v>
      </c>
      <c r="C43" s="17"/>
      <c r="D43" s="17"/>
      <c r="E43" s="1">
        <v>42.0</v>
      </c>
    </row>
    <row r="44">
      <c r="A44" s="16" t="s">
        <v>1878</v>
      </c>
      <c r="B44" s="16" t="s">
        <v>1644</v>
      </c>
      <c r="C44" s="17"/>
      <c r="D44" s="17"/>
      <c r="E44" s="1">
        <v>43.0</v>
      </c>
    </row>
    <row r="45">
      <c r="A45" s="16" t="s">
        <v>1929</v>
      </c>
      <c r="B45" s="16" t="s">
        <v>1644</v>
      </c>
      <c r="C45" s="17"/>
      <c r="D45" s="17"/>
      <c r="E45" s="1">
        <v>44.0</v>
      </c>
    </row>
    <row r="46">
      <c r="A46" s="16" t="s">
        <v>2013</v>
      </c>
      <c r="B46" s="16" t="s">
        <v>1644</v>
      </c>
      <c r="C46" s="17"/>
      <c r="D46" s="17"/>
      <c r="E46" s="1">
        <v>45.0</v>
      </c>
    </row>
    <row r="47">
      <c r="A47" s="16" t="s">
        <v>2014</v>
      </c>
      <c r="B47" s="16" t="s">
        <v>1644</v>
      </c>
      <c r="C47" s="17"/>
      <c r="D47" s="17"/>
      <c r="E47" s="1">
        <v>46.0</v>
      </c>
    </row>
    <row r="48">
      <c r="A48" s="16" t="s">
        <v>2451</v>
      </c>
      <c r="B48" s="16" t="s">
        <v>1644</v>
      </c>
      <c r="C48" s="17"/>
      <c r="D48" s="17"/>
      <c r="E48" s="1">
        <v>47.0</v>
      </c>
    </row>
    <row r="49">
      <c r="A49" s="16" t="s">
        <v>2086</v>
      </c>
      <c r="B49" s="16" t="s">
        <v>1644</v>
      </c>
      <c r="C49" s="17"/>
      <c r="D49" s="17"/>
      <c r="E49" s="1">
        <v>48.0</v>
      </c>
    </row>
    <row r="50">
      <c r="A50" s="16" t="s">
        <v>2137</v>
      </c>
      <c r="B50" s="16" t="s">
        <v>1644</v>
      </c>
      <c r="C50" s="17"/>
      <c r="D50" s="17"/>
      <c r="E50" s="18">
        <v>49.0</v>
      </c>
    </row>
    <row r="51">
      <c r="A51" s="20" t="s">
        <v>2452</v>
      </c>
      <c r="B51" s="16" t="s">
        <v>1644</v>
      </c>
      <c r="C51" s="17"/>
      <c r="D51" s="17"/>
      <c r="E51" s="1">
        <v>50.0</v>
      </c>
    </row>
    <row r="52">
      <c r="A52" s="16" t="s">
        <v>2140</v>
      </c>
      <c r="B52" s="16" t="s">
        <v>1644</v>
      </c>
      <c r="C52" s="17"/>
      <c r="D52" s="17"/>
      <c r="E52" s="1">
        <v>51.0</v>
      </c>
    </row>
    <row r="53">
      <c r="A53" s="16" t="s">
        <v>2453</v>
      </c>
      <c r="B53" s="16" t="s">
        <v>1644</v>
      </c>
      <c r="C53" s="17"/>
      <c r="D53" s="17"/>
      <c r="E53" s="1">
        <v>52.0</v>
      </c>
    </row>
    <row r="54">
      <c r="A54" s="16" t="s">
        <v>2193</v>
      </c>
      <c r="B54" s="16" t="s">
        <v>1644</v>
      </c>
      <c r="C54" s="17"/>
      <c r="D54" s="17"/>
      <c r="E54" s="1">
        <v>53.0</v>
      </c>
    </row>
    <row r="55">
      <c r="A55" s="16" t="s">
        <v>2194</v>
      </c>
      <c r="B55" s="16" t="s">
        <v>1644</v>
      </c>
      <c r="C55" s="17"/>
      <c r="D55" s="17"/>
      <c r="E55" s="1">
        <v>54.0</v>
      </c>
    </row>
    <row r="56">
      <c r="A56" s="16" t="s">
        <v>1671</v>
      </c>
      <c r="B56" s="16" t="s">
        <v>1644</v>
      </c>
      <c r="C56" s="17"/>
      <c r="D56" s="17"/>
      <c r="E56" s="1">
        <v>55.0</v>
      </c>
    </row>
    <row r="57">
      <c r="A57" s="16" t="s">
        <v>2198</v>
      </c>
      <c r="B57" s="16" t="s">
        <v>1644</v>
      </c>
      <c r="C57" s="17"/>
      <c r="D57" s="17"/>
      <c r="E57" s="1">
        <v>56.0</v>
      </c>
    </row>
    <row r="58">
      <c r="A58" s="16" t="s">
        <v>2202</v>
      </c>
      <c r="B58" s="16" t="s">
        <v>1644</v>
      </c>
      <c r="C58" s="17"/>
      <c r="D58" s="17"/>
      <c r="E58" s="18">
        <v>57.0</v>
      </c>
    </row>
    <row r="59">
      <c r="A59" s="16" t="s">
        <v>2222</v>
      </c>
      <c r="B59" s="16" t="s">
        <v>1644</v>
      </c>
      <c r="C59" s="16" t="s">
        <v>2454</v>
      </c>
      <c r="D59" s="17"/>
      <c r="E59" s="1">
        <v>58.0</v>
      </c>
    </row>
    <row r="60">
      <c r="A60" s="16" t="s">
        <v>2225</v>
      </c>
      <c r="B60" s="16" t="s">
        <v>1644</v>
      </c>
      <c r="C60" s="17"/>
      <c r="D60" s="17"/>
      <c r="E60" s="1">
        <v>59.0</v>
      </c>
    </row>
    <row r="61">
      <c r="A61" s="16" t="s">
        <v>2227</v>
      </c>
      <c r="B61" s="16" t="s">
        <v>1644</v>
      </c>
      <c r="C61" s="17"/>
      <c r="D61" s="17"/>
      <c r="E61" s="1">
        <v>60.0</v>
      </c>
    </row>
    <row r="62">
      <c r="A62" s="20" t="s">
        <v>2229</v>
      </c>
      <c r="B62" s="16" t="s">
        <v>1644</v>
      </c>
      <c r="C62" s="17"/>
      <c r="D62" s="17"/>
      <c r="E62" s="1">
        <v>61.0</v>
      </c>
    </row>
    <row r="63">
      <c r="A63" s="16" t="s">
        <v>2243</v>
      </c>
      <c r="B63" s="16" t="s">
        <v>1644</v>
      </c>
      <c r="C63" s="17"/>
      <c r="D63" s="17"/>
      <c r="E63" s="1">
        <v>62.0</v>
      </c>
    </row>
    <row r="64">
      <c r="A64" s="16" t="s">
        <v>2352</v>
      </c>
      <c r="B64" s="16" t="s">
        <v>1644</v>
      </c>
      <c r="C64" s="16" t="s">
        <v>2454</v>
      </c>
      <c r="D64" s="17"/>
      <c r="E64" s="1">
        <v>63.0</v>
      </c>
    </row>
    <row r="65">
      <c r="A65" s="16" t="s">
        <v>2384</v>
      </c>
      <c r="B65" s="16" t="s">
        <v>1644</v>
      </c>
      <c r="C65" s="16" t="s">
        <v>2454</v>
      </c>
      <c r="D65" s="16">
        <f>66-2</f>
        <v>64</v>
      </c>
      <c r="E65" s="1">
        <v>64.0</v>
      </c>
    </row>
    <row r="66">
      <c r="A66" s="16" t="s">
        <v>2244</v>
      </c>
      <c r="B66" s="16" t="s">
        <v>1646</v>
      </c>
      <c r="C66" s="17"/>
      <c r="D66" s="17"/>
      <c r="E66" s="18">
        <v>65.0</v>
      </c>
    </row>
    <row r="67">
      <c r="A67" s="16" t="s">
        <v>2455</v>
      </c>
      <c r="B67" s="16" t="s">
        <v>1646</v>
      </c>
      <c r="C67" s="17"/>
      <c r="D67" s="17"/>
      <c r="E67" s="1">
        <v>66.0</v>
      </c>
    </row>
    <row r="68">
      <c r="A68" s="16" t="s">
        <v>1658</v>
      </c>
      <c r="B68" s="16" t="s">
        <v>1646</v>
      </c>
      <c r="C68" s="17"/>
      <c r="D68" s="17"/>
      <c r="E68" s="1">
        <v>67.0</v>
      </c>
    </row>
    <row r="69">
      <c r="A69" s="16" t="s">
        <v>1659</v>
      </c>
      <c r="B69" s="16" t="s">
        <v>1646</v>
      </c>
      <c r="C69" s="17"/>
      <c r="D69" s="17"/>
      <c r="E69" s="1">
        <v>68.0</v>
      </c>
    </row>
    <row r="70">
      <c r="A70" s="16" t="s">
        <v>2453</v>
      </c>
      <c r="B70" s="16" t="s">
        <v>1646</v>
      </c>
      <c r="C70" s="17"/>
      <c r="D70" s="17"/>
      <c r="E70" s="1">
        <v>69.0</v>
      </c>
    </row>
    <row r="71">
      <c r="A71" s="16" t="s">
        <v>1780</v>
      </c>
      <c r="B71" s="16" t="s">
        <v>1646</v>
      </c>
      <c r="C71" s="16" t="s">
        <v>2454</v>
      </c>
      <c r="D71" s="17"/>
      <c r="E71" s="1">
        <v>70.0</v>
      </c>
    </row>
    <row r="72">
      <c r="A72" s="20" t="s">
        <v>2456</v>
      </c>
      <c r="B72" s="16" t="s">
        <v>1646</v>
      </c>
      <c r="C72" s="16" t="s">
        <v>2454</v>
      </c>
      <c r="D72" s="17"/>
      <c r="E72" s="1">
        <v>71.0</v>
      </c>
    </row>
    <row r="73">
      <c r="A73" s="16" t="s">
        <v>1789</v>
      </c>
      <c r="B73" s="16" t="s">
        <v>1646</v>
      </c>
      <c r="C73" s="17"/>
      <c r="D73" s="17"/>
      <c r="E73" s="1">
        <v>72.0</v>
      </c>
    </row>
    <row r="74">
      <c r="A74" s="16" t="s">
        <v>1660</v>
      </c>
      <c r="B74" s="16" t="s">
        <v>1646</v>
      </c>
      <c r="C74" s="16" t="s">
        <v>2454</v>
      </c>
      <c r="D74" s="17"/>
      <c r="E74" s="18">
        <v>73.0</v>
      </c>
    </row>
    <row r="75">
      <c r="A75" s="16" t="s">
        <v>1663</v>
      </c>
      <c r="B75" s="16" t="s">
        <v>1646</v>
      </c>
      <c r="C75" s="17"/>
      <c r="D75" s="17"/>
      <c r="E75" s="1">
        <v>74.0</v>
      </c>
    </row>
    <row r="76">
      <c r="A76" s="16" t="s">
        <v>1668</v>
      </c>
      <c r="B76" s="16" t="s">
        <v>1646</v>
      </c>
      <c r="C76" s="17"/>
      <c r="D76" s="17"/>
      <c r="E76" s="1">
        <v>75.0</v>
      </c>
    </row>
    <row r="77">
      <c r="A77" s="16" t="s">
        <v>1771</v>
      </c>
      <c r="B77" s="16" t="s">
        <v>1646</v>
      </c>
      <c r="C77" s="17"/>
      <c r="D77" s="17"/>
      <c r="E77" s="1">
        <v>76.0</v>
      </c>
    </row>
    <row r="78">
      <c r="A78" s="16" t="s">
        <v>1669</v>
      </c>
      <c r="B78" s="16" t="s">
        <v>1646</v>
      </c>
      <c r="C78" s="17"/>
      <c r="D78" s="17"/>
      <c r="E78" s="1">
        <v>77.0</v>
      </c>
    </row>
    <row r="79">
      <c r="A79" s="16" t="s">
        <v>1670</v>
      </c>
      <c r="B79" s="16" t="s">
        <v>1646</v>
      </c>
      <c r="C79" s="17"/>
      <c r="D79" s="17"/>
      <c r="E79" s="1">
        <v>78.0</v>
      </c>
    </row>
    <row r="80">
      <c r="A80" s="16" t="s">
        <v>1793</v>
      </c>
      <c r="B80" s="16" t="s">
        <v>1646</v>
      </c>
      <c r="C80" s="17"/>
      <c r="D80" s="17"/>
      <c r="E80" s="1">
        <v>79.0</v>
      </c>
    </row>
    <row r="81">
      <c r="A81" s="16" t="s">
        <v>2215</v>
      </c>
      <c r="B81" s="16" t="s">
        <v>1646</v>
      </c>
      <c r="C81" s="17"/>
      <c r="D81" s="17"/>
      <c r="E81" s="1">
        <v>80.0</v>
      </c>
    </row>
    <row r="82">
      <c r="A82" s="16" t="s">
        <v>1692</v>
      </c>
      <c r="B82" s="16" t="s">
        <v>1646</v>
      </c>
      <c r="C82" s="17"/>
      <c r="D82" s="17"/>
      <c r="E82" s="18">
        <v>81.0</v>
      </c>
    </row>
    <row r="83">
      <c r="A83" s="16" t="s">
        <v>2457</v>
      </c>
      <c r="B83" s="16" t="s">
        <v>1646</v>
      </c>
      <c r="C83" s="17"/>
      <c r="D83" s="17"/>
      <c r="E83" s="1">
        <v>82.0</v>
      </c>
    </row>
    <row r="84">
      <c r="A84" s="16" t="s">
        <v>1749</v>
      </c>
      <c r="B84" s="16" t="s">
        <v>1646</v>
      </c>
      <c r="C84" s="17"/>
      <c r="D84" s="17"/>
      <c r="E84" s="1">
        <v>83.0</v>
      </c>
    </row>
    <row r="85">
      <c r="A85" s="16" t="s">
        <v>1794</v>
      </c>
      <c r="B85" s="16" t="s">
        <v>1646</v>
      </c>
      <c r="C85" s="17"/>
      <c r="D85" s="17"/>
      <c r="E85" s="1">
        <v>84.0</v>
      </c>
    </row>
    <row r="86">
      <c r="A86" s="19" t="s">
        <v>1955</v>
      </c>
      <c r="B86" s="16" t="s">
        <v>1646</v>
      </c>
      <c r="C86" s="17"/>
      <c r="D86" s="17"/>
      <c r="E86" s="1">
        <v>85.0</v>
      </c>
    </row>
    <row r="87">
      <c r="A87" s="19" t="s">
        <v>2458</v>
      </c>
      <c r="B87" s="16" t="s">
        <v>1646</v>
      </c>
      <c r="C87" s="17"/>
      <c r="D87" s="17"/>
      <c r="E87" s="1">
        <v>86.0</v>
      </c>
    </row>
    <row r="88">
      <c r="A88" s="19" t="s">
        <v>2189</v>
      </c>
      <c r="B88" s="16" t="s">
        <v>1646</v>
      </c>
      <c r="C88" s="17"/>
      <c r="D88" s="17"/>
      <c r="E88" s="1">
        <v>87.0</v>
      </c>
    </row>
    <row r="89">
      <c r="A89" s="19" t="s">
        <v>2459</v>
      </c>
      <c r="B89" s="16" t="s">
        <v>1646</v>
      </c>
      <c r="C89" s="17"/>
      <c r="D89" s="17"/>
      <c r="E89" s="1">
        <v>88.0</v>
      </c>
    </row>
    <row r="90">
      <c r="A90" s="16" t="s">
        <v>1930</v>
      </c>
      <c r="B90" s="16"/>
      <c r="C90" s="17"/>
      <c r="D90" s="17"/>
      <c r="E90" s="18">
        <v>89.0</v>
      </c>
    </row>
    <row r="91">
      <c r="A91" s="16" t="s">
        <v>1768</v>
      </c>
      <c r="B91" s="16" t="s">
        <v>1646</v>
      </c>
      <c r="C91" s="17"/>
      <c r="D91" s="17"/>
      <c r="E91" s="1">
        <v>90.0</v>
      </c>
    </row>
    <row r="92">
      <c r="A92" s="16" t="s">
        <v>1702</v>
      </c>
      <c r="B92" s="16" t="s">
        <v>1646</v>
      </c>
      <c r="C92" s="17"/>
      <c r="D92" s="17"/>
      <c r="E92" s="1">
        <v>91.0</v>
      </c>
    </row>
    <row r="93">
      <c r="A93" s="16" t="s">
        <v>1731</v>
      </c>
      <c r="B93" s="16" t="s">
        <v>1646</v>
      </c>
      <c r="C93" s="17"/>
      <c r="D93" s="17"/>
      <c r="E93" s="1">
        <v>92.0</v>
      </c>
    </row>
    <row r="94">
      <c r="A94" s="16" t="s">
        <v>1735</v>
      </c>
      <c r="B94" s="16" t="s">
        <v>1646</v>
      </c>
      <c r="C94" s="17"/>
      <c r="D94" s="17"/>
      <c r="E94" s="1">
        <v>93.0</v>
      </c>
    </row>
    <row r="95">
      <c r="A95" s="16" t="s">
        <v>1736</v>
      </c>
      <c r="B95" s="16" t="s">
        <v>1646</v>
      </c>
      <c r="C95" s="17"/>
      <c r="D95" s="17"/>
      <c r="E95" s="1">
        <v>94.0</v>
      </c>
    </row>
    <row r="96">
      <c r="A96" s="16" t="s">
        <v>1737</v>
      </c>
      <c r="B96" s="16" t="s">
        <v>1646</v>
      </c>
      <c r="C96" s="17"/>
      <c r="D96" s="17"/>
      <c r="E96" s="1">
        <v>95.0</v>
      </c>
    </row>
    <row r="97">
      <c r="A97" s="16" t="s">
        <v>1755</v>
      </c>
      <c r="B97" s="16" t="s">
        <v>1646</v>
      </c>
      <c r="C97" s="17"/>
      <c r="D97" s="17"/>
      <c r="E97" s="1">
        <v>96.0</v>
      </c>
    </row>
    <row r="98">
      <c r="A98" s="16" t="s">
        <v>1761</v>
      </c>
      <c r="B98" s="16" t="s">
        <v>1646</v>
      </c>
      <c r="C98" s="17"/>
      <c r="D98" s="17"/>
      <c r="E98" s="18">
        <v>97.0</v>
      </c>
    </row>
    <row r="99">
      <c r="A99" s="16" t="s">
        <v>1763</v>
      </c>
      <c r="B99" s="16" t="s">
        <v>1646</v>
      </c>
      <c r="C99" s="17"/>
      <c r="D99" s="17"/>
      <c r="E99" s="1">
        <v>98.0</v>
      </c>
    </row>
    <row r="100">
      <c r="A100" s="16" t="s">
        <v>1775</v>
      </c>
      <c r="B100" s="16" t="s">
        <v>1646</v>
      </c>
      <c r="C100" s="17"/>
      <c r="D100" s="17"/>
      <c r="E100" s="1">
        <v>99.0</v>
      </c>
    </row>
    <row r="101">
      <c r="A101" s="16" t="s">
        <v>1880</v>
      </c>
      <c r="B101" s="16" t="s">
        <v>1646</v>
      </c>
      <c r="C101" s="17"/>
      <c r="D101" s="17"/>
      <c r="E101" s="1">
        <v>100.0</v>
      </c>
    </row>
    <row r="102">
      <c r="A102" s="16" t="s">
        <v>2460</v>
      </c>
      <c r="B102" s="16" t="s">
        <v>1646</v>
      </c>
      <c r="C102" s="17"/>
      <c r="D102" s="17"/>
      <c r="E102" s="1">
        <v>101.0</v>
      </c>
    </row>
    <row r="103">
      <c r="A103" s="16" t="s">
        <v>1887</v>
      </c>
      <c r="B103" s="16" t="s">
        <v>1646</v>
      </c>
      <c r="C103" s="17"/>
      <c r="D103" s="17"/>
      <c r="E103" s="1">
        <v>102.0</v>
      </c>
    </row>
    <row r="104">
      <c r="A104" s="16" t="s">
        <v>1914</v>
      </c>
      <c r="B104" s="16" t="s">
        <v>1646</v>
      </c>
      <c r="C104" s="17"/>
      <c r="D104" s="17"/>
      <c r="E104" s="1">
        <v>103.0</v>
      </c>
    </row>
    <row r="105">
      <c r="A105" s="16" t="s">
        <v>1936</v>
      </c>
      <c r="B105" s="16" t="s">
        <v>1646</v>
      </c>
      <c r="C105" s="17"/>
      <c r="D105" s="17"/>
      <c r="E105" s="1">
        <v>104.0</v>
      </c>
    </row>
    <row r="106">
      <c r="A106" s="16" t="s">
        <v>1954</v>
      </c>
      <c r="B106" s="16" t="s">
        <v>1646</v>
      </c>
      <c r="C106" s="17"/>
      <c r="D106" s="17"/>
      <c r="E106" s="18">
        <v>105.0</v>
      </c>
    </row>
    <row r="107">
      <c r="A107" s="20" t="s">
        <v>2461</v>
      </c>
      <c r="B107" s="16" t="s">
        <v>1646</v>
      </c>
      <c r="C107" s="17"/>
      <c r="D107" s="17"/>
      <c r="E107" s="1">
        <v>106.0</v>
      </c>
    </row>
    <row r="108">
      <c r="A108" s="16" t="s">
        <v>1972</v>
      </c>
      <c r="B108" s="16" t="s">
        <v>1646</v>
      </c>
      <c r="C108" s="17"/>
      <c r="D108" s="17"/>
      <c r="E108" s="1">
        <v>107.0</v>
      </c>
    </row>
    <row r="109">
      <c r="A109" s="16" t="s">
        <v>2010</v>
      </c>
      <c r="B109" s="16" t="s">
        <v>1646</v>
      </c>
      <c r="C109" s="17"/>
      <c r="D109" s="17"/>
      <c r="E109" s="1">
        <v>108.0</v>
      </c>
    </row>
    <row r="110">
      <c r="A110" s="16" t="s">
        <v>2011</v>
      </c>
      <c r="B110" s="16" t="s">
        <v>1646</v>
      </c>
      <c r="C110" s="17"/>
      <c r="D110" s="17"/>
      <c r="E110" s="1">
        <v>109.0</v>
      </c>
    </row>
    <row r="111">
      <c r="A111" s="16" t="s">
        <v>1672</v>
      </c>
      <c r="B111" s="16" t="s">
        <v>1646</v>
      </c>
      <c r="C111" s="17"/>
      <c r="D111" s="17"/>
      <c r="E111" s="1">
        <v>110.0</v>
      </c>
    </row>
    <row r="112">
      <c r="A112" s="16" t="s">
        <v>2034</v>
      </c>
      <c r="B112" s="16" t="s">
        <v>1646</v>
      </c>
      <c r="C112" s="17"/>
      <c r="D112" s="17"/>
      <c r="E112" s="1">
        <v>111.0</v>
      </c>
    </row>
    <row r="113">
      <c r="A113" s="16" t="s">
        <v>2462</v>
      </c>
      <c r="B113" s="16" t="s">
        <v>1646</v>
      </c>
      <c r="C113" s="17"/>
      <c r="D113" s="17"/>
      <c r="E113" s="1">
        <v>112.0</v>
      </c>
    </row>
    <row r="114">
      <c r="A114" s="16" t="s">
        <v>2037</v>
      </c>
      <c r="B114" s="16" t="s">
        <v>1646</v>
      </c>
      <c r="C114" s="17"/>
      <c r="D114" s="17"/>
      <c r="E114" s="18">
        <v>113.0</v>
      </c>
    </row>
    <row r="115">
      <c r="A115" s="16" t="s">
        <v>2038</v>
      </c>
      <c r="B115" s="16" t="s">
        <v>1646</v>
      </c>
      <c r="C115" s="17"/>
      <c r="D115" s="17"/>
      <c r="E115" s="1">
        <v>114.0</v>
      </c>
    </row>
    <row r="116">
      <c r="A116" s="16" t="s">
        <v>2039</v>
      </c>
      <c r="B116" s="16" t="s">
        <v>1646</v>
      </c>
      <c r="C116" s="17"/>
      <c r="D116" s="17"/>
      <c r="E116" s="1">
        <v>115.0</v>
      </c>
    </row>
    <row r="117">
      <c r="A117" s="16" t="s">
        <v>2040</v>
      </c>
      <c r="B117" s="16" t="s">
        <v>1646</v>
      </c>
      <c r="C117" s="17"/>
      <c r="D117" s="17"/>
      <c r="E117" s="1">
        <v>116.0</v>
      </c>
    </row>
    <row r="118">
      <c r="A118" s="16" t="s">
        <v>2463</v>
      </c>
      <c r="B118" s="16" t="s">
        <v>1646</v>
      </c>
      <c r="C118" s="17"/>
      <c r="D118" s="17"/>
      <c r="E118" s="1">
        <v>117.0</v>
      </c>
    </row>
    <row r="119">
      <c r="A119" s="16" t="s">
        <v>2048</v>
      </c>
      <c r="B119" s="16" t="s">
        <v>1646</v>
      </c>
      <c r="C119" s="17"/>
      <c r="D119" s="17"/>
      <c r="E119" s="1">
        <v>118.0</v>
      </c>
    </row>
    <row r="120">
      <c r="A120" s="16" t="s">
        <v>2083</v>
      </c>
      <c r="B120" s="16" t="s">
        <v>1646</v>
      </c>
      <c r="C120" s="17"/>
      <c r="D120" s="17"/>
      <c r="E120" s="1">
        <v>119.0</v>
      </c>
    </row>
    <row r="121">
      <c r="A121" s="16" t="s">
        <v>2087</v>
      </c>
      <c r="B121" s="16" t="s">
        <v>1646</v>
      </c>
      <c r="C121" s="17"/>
      <c r="D121" s="17"/>
      <c r="E121" s="1">
        <v>120.0</v>
      </c>
    </row>
    <row r="122">
      <c r="A122" s="16" t="s">
        <v>2091</v>
      </c>
      <c r="B122" s="16" t="s">
        <v>1646</v>
      </c>
      <c r="C122" s="17"/>
      <c r="D122" s="17"/>
      <c r="E122" s="18">
        <v>121.0</v>
      </c>
    </row>
    <row r="123">
      <c r="A123" s="16" t="s">
        <v>2464</v>
      </c>
      <c r="B123" s="16" t="s">
        <v>1646</v>
      </c>
      <c r="C123" s="17"/>
      <c r="D123" s="17"/>
      <c r="E123" s="1">
        <v>122.0</v>
      </c>
    </row>
    <row r="124">
      <c r="A124" s="16" t="s">
        <v>2212</v>
      </c>
      <c r="B124" s="16" t="s">
        <v>1646</v>
      </c>
      <c r="C124" s="17"/>
      <c r="D124" s="17"/>
      <c r="E124" s="1">
        <v>123.0</v>
      </c>
    </row>
    <row r="125">
      <c r="A125" s="16" t="s">
        <v>1906</v>
      </c>
      <c r="B125" s="16" t="s">
        <v>1646</v>
      </c>
      <c r="C125" s="17"/>
      <c r="D125" s="17"/>
      <c r="E125" s="1">
        <v>124.0</v>
      </c>
    </row>
    <row r="126">
      <c r="A126" s="19" t="s">
        <v>2465</v>
      </c>
      <c r="B126" s="16" t="s">
        <v>1646</v>
      </c>
      <c r="C126" s="17"/>
      <c r="D126" s="17"/>
      <c r="E126" s="1">
        <v>125.0</v>
      </c>
    </row>
    <row r="127">
      <c r="A127" s="19" t="s">
        <v>2466</v>
      </c>
      <c r="B127" s="16" t="s">
        <v>1646</v>
      </c>
      <c r="C127" s="17"/>
      <c r="D127" s="17"/>
      <c r="E127" s="1">
        <v>126.0</v>
      </c>
    </row>
    <row r="128">
      <c r="A128" s="19" t="s">
        <v>2467</v>
      </c>
      <c r="B128" s="16" t="s">
        <v>1646</v>
      </c>
      <c r="C128" s="17"/>
      <c r="D128" s="17"/>
      <c r="E128" s="1">
        <v>127.0</v>
      </c>
    </row>
    <row r="129">
      <c r="A129" s="16" t="s">
        <v>2109</v>
      </c>
      <c r="B129" s="16" t="s">
        <v>1646</v>
      </c>
      <c r="C129" s="17"/>
      <c r="D129" s="17"/>
      <c r="E129" s="1">
        <v>128.0</v>
      </c>
    </row>
    <row r="130">
      <c r="A130" s="16" t="s">
        <v>2127</v>
      </c>
      <c r="B130" s="16" t="s">
        <v>1646</v>
      </c>
      <c r="C130" s="17"/>
      <c r="D130" s="17"/>
      <c r="E130" s="18">
        <v>129.0</v>
      </c>
    </row>
    <row r="131">
      <c r="A131" s="16" t="s">
        <v>2129</v>
      </c>
      <c r="B131" s="16" t="s">
        <v>1646</v>
      </c>
      <c r="C131" s="17"/>
      <c r="D131" s="17"/>
      <c r="E131" s="1">
        <v>130.0</v>
      </c>
    </row>
    <row r="132">
      <c r="A132" s="16" t="s">
        <v>2130</v>
      </c>
      <c r="B132" s="16" t="s">
        <v>1646</v>
      </c>
      <c r="C132" s="17"/>
      <c r="D132" s="17"/>
      <c r="E132" s="1">
        <v>131.0</v>
      </c>
    </row>
    <row r="133">
      <c r="A133" s="16" t="s">
        <v>2131</v>
      </c>
      <c r="B133" s="16" t="s">
        <v>1646</v>
      </c>
      <c r="C133" s="17"/>
      <c r="D133" s="17"/>
      <c r="E133" s="1">
        <v>132.0</v>
      </c>
    </row>
    <row r="134">
      <c r="A134" s="16" t="s">
        <v>2133</v>
      </c>
      <c r="B134" s="16" t="s">
        <v>1646</v>
      </c>
      <c r="C134" s="17"/>
      <c r="D134" s="17"/>
      <c r="E134" s="1">
        <v>133.0</v>
      </c>
    </row>
    <row r="135">
      <c r="A135" s="16" t="s">
        <v>2136</v>
      </c>
      <c r="B135" s="16" t="s">
        <v>1646</v>
      </c>
      <c r="C135" s="17"/>
      <c r="D135" s="17"/>
      <c r="E135" s="1">
        <v>134.0</v>
      </c>
    </row>
    <row r="136">
      <c r="A136" s="16" t="s">
        <v>2142</v>
      </c>
      <c r="B136" s="16" t="s">
        <v>1646</v>
      </c>
      <c r="C136" s="17"/>
      <c r="D136" s="17"/>
      <c r="E136" s="1">
        <v>135.0</v>
      </c>
    </row>
    <row r="137">
      <c r="A137" s="16" t="s">
        <v>2468</v>
      </c>
      <c r="B137" s="16" t="s">
        <v>1646</v>
      </c>
      <c r="C137" s="17"/>
      <c r="D137" s="17"/>
      <c r="E137" s="1">
        <v>136.0</v>
      </c>
    </row>
    <row r="138">
      <c r="A138" s="16" t="s">
        <v>2157</v>
      </c>
      <c r="B138" s="16" t="s">
        <v>1646</v>
      </c>
      <c r="C138" s="17"/>
      <c r="D138" s="17"/>
      <c r="E138" s="18">
        <v>137.0</v>
      </c>
    </row>
    <row r="139">
      <c r="A139" s="16" t="s">
        <v>2162</v>
      </c>
      <c r="B139" s="16" t="s">
        <v>1646</v>
      </c>
      <c r="C139" s="17"/>
      <c r="D139" s="17"/>
      <c r="E139" s="1">
        <v>138.0</v>
      </c>
    </row>
    <row r="140">
      <c r="A140" s="20" t="s">
        <v>2469</v>
      </c>
      <c r="B140" s="16" t="s">
        <v>1646</v>
      </c>
      <c r="C140" s="17"/>
      <c r="D140" s="17"/>
      <c r="E140" s="1">
        <v>139.0</v>
      </c>
    </row>
    <row r="141">
      <c r="A141" s="16" t="s">
        <v>1808</v>
      </c>
      <c r="B141" s="16" t="s">
        <v>1646</v>
      </c>
      <c r="C141" s="17"/>
      <c r="D141" s="17"/>
      <c r="E141" s="1">
        <v>140.0</v>
      </c>
    </row>
    <row r="142">
      <c r="A142" s="16" t="s">
        <v>2175</v>
      </c>
      <c r="B142" s="16" t="s">
        <v>1646</v>
      </c>
      <c r="C142" s="17"/>
      <c r="D142" s="17"/>
      <c r="E142" s="1">
        <v>141.0</v>
      </c>
    </row>
    <row r="143">
      <c r="A143" s="16" t="s">
        <v>2182</v>
      </c>
      <c r="B143" s="16" t="s">
        <v>1646</v>
      </c>
      <c r="C143" s="17"/>
      <c r="D143" s="17"/>
      <c r="E143" s="1">
        <v>142.0</v>
      </c>
    </row>
    <row r="144">
      <c r="A144" s="16" t="s">
        <v>2183</v>
      </c>
      <c r="B144" s="16" t="s">
        <v>1646</v>
      </c>
      <c r="C144" s="17"/>
      <c r="D144" s="17"/>
      <c r="E144" s="1">
        <v>143.0</v>
      </c>
    </row>
    <row r="145">
      <c r="A145" s="20" t="s">
        <v>2067</v>
      </c>
      <c r="B145" s="16" t="s">
        <v>1646</v>
      </c>
      <c r="C145" s="17"/>
      <c r="D145" s="17"/>
      <c r="E145" s="1">
        <v>144.0</v>
      </c>
    </row>
    <row r="146">
      <c r="A146" s="16" t="s">
        <v>2263</v>
      </c>
      <c r="B146" s="16" t="s">
        <v>1646</v>
      </c>
      <c r="C146" s="17"/>
      <c r="D146" s="17"/>
      <c r="E146" s="18">
        <v>145.0</v>
      </c>
    </row>
    <row r="147">
      <c r="A147" s="19" t="s">
        <v>1967</v>
      </c>
      <c r="B147" s="16" t="s">
        <v>1646</v>
      </c>
      <c r="C147" s="17"/>
      <c r="D147" s="17"/>
      <c r="E147" s="1">
        <v>146.0</v>
      </c>
    </row>
    <row r="148">
      <c r="A148" s="19" t="s">
        <v>2114</v>
      </c>
      <c r="B148" s="16" t="s">
        <v>1646</v>
      </c>
      <c r="C148" s="17"/>
      <c r="D148" s="17"/>
      <c r="E148" s="1">
        <v>147.0</v>
      </c>
    </row>
    <row r="149">
      <c r="A149" s="19" t="s">
        <v>2470</v>
      </c>
      <c r="B149" s="16" t="s">
        <v>1646</v>
      </c>
      <c r="C149" s="17"/>
      <c r="D149" s="17"/>
      <c r="E149" s="1">
        <v>148.0</v>
      </c>
    </row>
    <row r="150">
      <c r="A150" s="19" t="s">
        <v>2471</v>
      </c>
      <c r="B150" s="16" t="s">
        <v>1646</v>
      </c>
      <c r="C150" s="17"/>
      <c r="D150" s="17"/>
      <c r="E150" s="1">
        <v>149.0</v>
      </c>
    </row>
    <row r="151">
      <c r="A151" s="19" t="s">
        <v>2472</v>
      </c>
      <c r="B151" s="16" t="s">
        <v>1646</v>
      </c>
      <c r="C151" s="17"/>
      <c r="D151" s="17"/>
      <c r="E151" s="1">
        <v>150.0</v>
      </c>
    </row>
    <row r="152">
      <c r="A152" s="19" t="s">
        <v>2473</v>
      </c>
      <c r="B152" s="16" t="s">
        <v>1646</v>
      </c>
      <c r="C152" s="17"/>
      <c r="D152" s="17"/>
      <c r="E152" s="1">
        <v>151.0</v>
      </c>
    </row>
    <row r="153">
      <c r="A153" s="19" t="s">
        <v>2474</v>
      </c>
      <c r="B153" s="16" t="s">
        <v>1646</v>
      </c>
      <c r="C153" s="17"/>
      <c r="D153" s="17"/>
      <c r="E153" s="1">
        <v>152.0</v>
      </c>
    </row>
    <row r="154">
      <c r="A154" s="19" t="s">
        <v>2475</v>
      </c>
      <c r="B154" s="16" t="s">
        <v>1646</v>
      </c>
      <c r="C154" s="17"/>
      <c r="D154" s="17"/>
      <c r="E154" s="18">
        <v>153.0</v>
      </c>
    </row>
    <row r="155">
      <c r="A155" s="19" t="s">
        <v>2476</v>
      </c>
      <c r="B155" s="16" t="s">
        <v>1646</v>
      </c>
      <c r="C155" s="17"/>
      <c r="D155" s="17"/>
      <c r="E155" s="1">
        <v>154.0</v>
      </c>
    </row>
    <row r="156">
      <c r="A156" s="16" t="s">
        <v>2221</v>
      </c>
      <c r="B156" s="16" t="s">
        <v>1646</v>
      </c>
      <c r="C156" s="17"/>
      <c r="D156" s="17"/>
      <c r="E156" s="1">
        <v>155.0</v>
      </c>
    </row>
    <row r="157">
      <c r="A157" s="16" t="s">
        <v>2279</v>
      </c>
      <c r="B157" s="16" t="s">
        <v>1646</v>
      </c>
      <c r="C157" s="17"/>
      <c r="D157" s="17"/>
      <c r="E157" s="1">
        <v>156.0</v>
      </c>
    </row>
    <row r="158">
      <c r="A158" s="16" t="s">
        <v>2281</v>
      </c>
      <c r="B158" s="16" t="s">
        <v>1646</v>
      </c>
      <c r="C158" s="17"/>
      <c r="D158" s="17"/>
      <c r="E158" s="1">
        <v>157.0</v>
      </c>
    </row>
    <row r="159">
      <c r="A159" s="16" t="s">
        <v>2477</v>
      </c>
      <c r="B159" s="16" t="s">
        <v>1646</v>
      </c>
      <c r="C159" s="17"/>
      <c r="D159" s="17"/>
      <c r="E159" s="1">
        <v>158.0</v>
      </c>
    </row>
    <row r="160">
      <c r="A160" s="16" t="s">
        <v>1813</v>
      </c>
      <c r="B160" s="16" t="s">
        <v>1646</v>
      </c>
      <c r="C160" s="17"/>
      <c r="D160" s="17"/>
      <c r="E160" s="1">
        <v>159.0</v>
      </c>
    </row>
    <row r="161">
      <c r="A161" s="16" t="s">
        <v>2306</v>
      </c>
      <c r="B161" s="16" t="s">
        <v>1646</v>
      </c>
      <c r="C161" s="17"/>
      <c r="D161" s="17"/>
      <c r="E161" s="1">
        <v>160.0</v>
      </c>
    </row>
    <row r="162">
      <c r="A162" s="16" t="s">
        <v>2478</v>
      </c>
      <c r="B162" s="16" t="s">
        <v>1646</v>
      </c>
      <c r="C162" s="17"/>
      <c r="D162" s="17"/>
      <c r="E162" s="18">
        <v>161.0</v>
      </c>
    </row>
    <row r="163">
      <c r="A163" s="16" t="s">
        <v>2479</v>
      </c>
      <c r="B163" s="16" t="s">
        <v>1646</v>
      </c>
      <c r="C163" s="17"/>
      <c r="D163" s="17"/>
      <c r="E163" s="1">
        <v>162.0</v>
      </c>
    </row>
    <row r="164">
      <c r="A164" s="16" t="s">
        <v>1964</v>
      </c>
      <c r="B164" s="16" t="s">
        <v>1646</v>
      </c>
      <c r="C164" s="17"/>
      <c r="D164" s="17"/>
      <c r="E164" s="1">
        <v>163.0</v>
      </c>
    </row>
    <row r="165">
      <c r="A165" s="16" t="s">
        <v>2480</v>
      </c>
      <c r="B165" s="16" t="s">
        <v>1646</v>
      </c>
      <c r="C165" s="17"/>
      <c r="D165" s="17"/>
      <c r="E165" s="1">
        <v>164.0</v>
      </c>
    </row>
    <row r="166">
      <c r="A166" s="16" t="s">
        <v>1798</v>
      </c>
      <c r="B166" s="16" t="s">
        <v>1646</v>
      </c>
      <c r="C166" s="17"/>
      <c r="D166" s="17"/>
      <c r="E166" s="1">
        <v>165.0</v>
      </c>
    </row>
    <row r="167">
      <c r="A167" s="16" t="s">
        <v>2481</v>
      </c>
      <c r="B167" s="16" t="s">
        <v>1646</v>
      </c>
      <c r="C167" s="17"/>
      <c r="D167" s="17"/>
      <c r="E167" s="1">
        <v>166.0</v>
      </c>
    </row>
    <row r="168">
      <c r="A168" s="20" t="s">
        <v>2482</v>
      </c>
      <c r="B168" s="16" t="s">
        <v>1646</v>
      </c>
      <c r="C168" s="17"/>
      <c r="D168" s="17"/>
      <c r="E168" s="1">
        <v>167.0</v>
      </c>
    </row>
    <row r="169">
      <c r="A169" s="16" t="s">
        <v>2321</v>
      </c>
      <c r="B169" s="16" t="s">
        <v>1646</v>
      </c>
      <c r="C169" s="17"/>
      <c r="D169" s="17"/>
      <c r="E169" s="1">
        <v>168.0</v>
      </c>
    </row>
    <row r="170">
      <c r="A170" s="16" t="s">
        <v>2355</v>
      </c>
      <c r="B170" s="16" t="s">
        <v>1646</v>
      </c>
      <c r="C170" s="17"/>
      <c r="D170" s="17"/>
      <c r="E170" s="18">
        <v>169.0</v>
      </c>
    </row>
    <row r="171">
      <c r="A171" s="16" t="s">
        <v>2483</v>
      </c>
      <c r="B171" s="16" t="s">
        <v>1646</v>
      </c>
      <c r="C171" s="17"/>
      <c r="D171" s="17"/>
      <c r="E171" s="1">
        <v>170.0</v>
      </c>
    </row>
    <row r="172">
      <c r="A172" s="16" t="s">
        <v>1454</v>
      </c>
      <c r="B172" s="16" t="s">
        <v>1646</v>
      </c>
      <c r="C172" s="17"/>
      <c r="D172" s="17"/>
      <c r="E172" s="1">
        <v>171.0</v>
      </c>
    </row>
    <row r="173">
      <c r="A173" s="16" t="s">
        <v>1825</v>
      </c>
      <c r="B173" s="16" t="s">
        <v>1646</v>
      </c>
      <c r="C173" s="17"/>
      <c r="D173" s="17"/>
      <c r="E173" s="1">
        <v>172.0</v>
      </c>
    </row>
    <row r="174">
      <c r="A174" s="16" t="s">
        <v>2393</v>
      </c>
      <c r="B174" s="16" t="s">
        <v>1646</v>
      </c>
      <c r="C174" s="17"/>
      <c r="D174" s="17"/>
      <c r="E174" s="1">
        <v>173.0</v>
      </c>
    </row>
    <row r="175">
      <c r="A175" s="16" t="s">
        <v>2398</v>
      </c>
      <c r="B175" s="16" t="s">
        <v>1646</v>
      </c>
      <c r="C175" s="17"/>
      <c r="D175" s="17"/>
      <c r="E175" s="1">
        <v>174.0</v>
      </c>
    </row>
    <row r="176">
      <c r="A176" s="20" t="s">
        <v>2404</v>
      </c>
      <c r="B176" s="16" t="s">
        <v>1646</v>
      </c>
      <c r="C176" s="17"/>
      <c r="D176" s="17"/>
      <c r="E176" s="1">
        <v>175.0</v>
      </c>
    </row>
    <row r="177">
      <c r="A177" s="16" t="s">
        <v>2397</v>
      </c>
      <c r="B177" s="16" t="s">
        <v>1646</v>
      </c>
      <c r="D177" s="17">
        <f>178-66</f>
        <v>112</v>
      </c>
      <c r="E177" s="1">
        <v>176.0</v>
      </c>
    </row>
    <row r="178">
      <c r="A178" s="16" t="s">
        <v>1690</v>
      </c>
      <c r="B178" s="16" t="s">
        <v>1032</v>
      </c>
      <c r="C178" s="17"/>
      <c r="D178" s="17"/>
      <c r="E178" s="18">
        <v>177.0</v>
      </c>
    </row>
    <row r="179">
      <c r="A179" s="16" t="s">
        <v>2484</v>
      </c>
      <c r="B179" s="16" t="s">
        <v>1032</v>
      </c>
      <c r="C179" s="17"/>
      <c r="D179" s="17"/>
      <c r="E179" s="1">
        <v>178.0</v>
      </c>
    </row>
    <row r="180">
      <c r="A180" s="16" t="s">
        <v>1787</v>
      </c>
      <c r="B180" s="16" t="s">
        <v>1032</v>
      </c>
      <c r="C180" s="17"/>
      <c r="D180" s="17"/>
      <c r="E180" s="1">
        <v>179.0</v>
      </c>
    </row>
    <row r="181">
      <c r="A181" s="16" t="s">
        <v>2485</v>
      </c>
      <c r="B181" s="16" t="s">
        <v>1032</v>
      </c>
      <c r="C181" s="17"/>
      <c r="D181" s="17"/>
      <c r="E181" s="1">
        <v>180.0</v>
      </c>
    </row>
    <row r="182">
      <c r="A182" s="16" t="s">
        <v>1804</v>
      </c>
      <c r="B182" s="16" t="s">
        <v>1032</v>
      </c>
      <c r="C182" s="17"/>
      <c r="D182" s="17"/>
      <c r="E182" s="1">
        <v>181.0</v>
      </c>
    </row>
    <row r="183">
      <c r="A183" s="16" t="s">
        <v>2486</v>
      </c>
      <c r="B183" s="16" t="s">
        <v>1032</v>
      </c>
      <c r="C183" s="17"/>
      <c r="D183" s="17"/>
      <c r="E183" s="1">
        <v>182.0</v>
      </c>
    </row>
    <row r="184">
      <c r="A184" s="16" t="s">
        <v>1813</v>
      </c>
      <c r="B184" s="16" t="s">
        <v>1032</v>
      </c>
      <c r="C184" s="17"/>
      <c r="D184" s="17"/>
      <c r="E184" s="1">
        <v>183.0</v>
      </c>
    </row>
    <row r="185">
      <c r="A185" s="16" t="s">
        <v>1661</v>
      </c>
      <c r="B185" s="16" t="s">
        <v>1032</v>
      </c>
      <c r="C185" s="17"/>
      <c r="D185" s="17"/>
      <c r="E185" s="1">
        <v>184.0</v>
      </c>
    </row>
    <row r="186">
      <c r="A186" s="16" t="s">
        <v>1824</v>
      </c>
      <c r="B186" s="16" t="s">
        <v>1032</v>
      </c>
      <c r="C186" s="17"/>
      <c r="D186" s="17"/>
      <c r="E186" s="18">
        <v>185.0</v>
      </c>
    </row>
    <row r="187">
      <c r="A187" s="16" t="s">
        <v>1825</v>
      </c>
      <c r="B187" s="16" t="s">
        <v>1032</v>
      </c>
      <c r="C187" s="17"/>
      <c r="D187" s="17"/>
      <c r="E187" s="1">
        <v>186.0</v>
      </c>
    </row>
    <row r="188">
      <c r="A188" s="16" t="s">
        <v>2487</v>
      </c>
      <c r="B188" s="16" t="s">
        <v>1032</v>
      </c>
      <c r="C188" s="17"/>
      <c r="D188" s="17"/>
      <c r="E188" s="1">
        <v>187.0</v>
      </c>
    </row>
    <row r="189">
      <c r="A189" s="20" t="s">
        <v>2488</v>
      </c>
      <c r="B189" s="16" t="s">
        <v>1032</v>
      </c>
      <c r="C189" s="17"/>
      <c r="D189" s="17"/>
      <c r="E189" s="1">
        <v>188.0</v>
      </c>
    </row>
    <row r="190">
      <c r="A190" s="16" t="s">
        <v>1834</v>
      </c>
      <c r="B190" s="16" t="s">
        <v>1032</v>
      </c>
      <c r="C190" s="17"/>
      <c r="D190" s="17"/>
      <c r="E190" s="1">
        <v>189.0</v>
      </c>
    </row>
    <row r="191">
      <c r="A191" s="16" t="s">
        <v>1864</v>
      </c>
      <c r="B191" s="16" t="s">
        <v>1032</v>
      </c>
      <c r="C191" s="17"/>
      <c r="D191" s="17"/>
      <c r="E191" s="1">
        <v>190.0</v>
      </c>
    </row>
    <row r="192">
      <c r="A192" s="16" t="s">
        <v>2489</v>
      </c>
      <c r="B192" s="16" t="s">
        <v>1032</v>
      </c>
      <c r="C192" s="17"/>
      <c r="D192" s="17"/>
      <c r="E192" s="1">
        <v>191.0</v>
      </c>
    </row>
    <row r="193">
      <c r="A193" s="16" t="s">
        <v>2490</v>
      </c>
      <c r="B193" s="16" t="s">
        <v>1032</v>
      </c>
      <c r="C193" s="17"/>
      <c r="D193" s="17"/>
      <c r="E193" s="1">
        <v>192.0</v>
      </c>
    </row>
    <row r="194">
      <c r="A194" s="16" t="s">
        <v>1975</v>
      </c>
      <c r="B194" s="16" t="s">
        <v>1032</v>
      </c>
      <c r="C194" s="17"/>
      <c r="D194" s="17"/>
      <c r="E194" s="18">
        <v>193.0</v>
      </c>
    </row>
    <row r="195">
      <c r="A195" s="16" t="s">
        <v>2491</v>
      </c>
      <c r="B195" s="16" t="s">
        <v>1032</v>
      </c>
      <c r="C195" s="17"/>
      <c r="D195" s="17"/>
      <c r="E195" s="1">
        <v>194.0</v>
      </c>
    </row>
    <row r="196">
      <c r="A196" s="16" t="s">
        <v>2492</v>
      </c>
      <c r="B196" s="16" t="s">
        <v>1032</v>
      </c>
      <c r="C196" s="17"/>
      <c r="D196" s="17"/>
      <c r="E196" s="1">
        <v>195.0</v>
      </c>
    </row>
    <row r="197">
      <c r="A197" s="16" t="s">
        <v>2053</v>
      </c>
      <c r="B197" s="16" t="s">
        <v>1032</v>
      </c>
      <c r="C197" s="17"/>
      <c r="D197" s="17"/>
      <c r="E197" s="1">
        <v>196.0</v>
      </c>
    </row>
    <row r="198">
      <c r="A198" s="16" t="s">
        <v>2493</v>
      </c>
      <c r="B198" s="16" t="s">
        <v>1032</v>
      </c>
      <c r="C198" s="17"/>
      <c r="D198" s="17"/>
      <c r="E198" s="1">
        <v>197.0</v>
      </c>
    </row>
    <row r="199">
      <c r="A199" s="16" t="s">
        <v>2494</v>
      </c>
      <c r="B199" s="16" t="s">
        <v>1032</v>
      </c>
      <c r="C199" s="17"/>
      <c r="D199" s="17"/>
      <c r="E199" s="1">
        <v>198.0</v>
      </c>
    </row>
    <row r="200">
      <c r="A200" s="16" t="s">
        <v>2495</v>
      </c>
      <c r="B200" s="16" t="s">
        <v>1032</v>
      </c>
      <c r="C200" s="17"/>
      <c r="D200" s="17"/>
      <c r="E200" s="1">
        <v>199.0</v>
      </c>
    </row>
    <row r="201">
      <c r="A201" s="20" t="s">
        <v>2496</v>
      </c>
      <c r="B201" s="16" t="s">
        <v>1032</v>
      </c>
      <c r="C201" s="17"/>
      <c r="D201" s="17"/>
      <c r="E201" s="1">
        <v>200.0</v>
      </c>
    </row>
    <row r="202">
      <c r="A202" s="16" t="s">
        <v>2159</v>
      </c>
      <c r="B202" s="16" t="s">
        <v>1032</v>
      </c>
      <c r="C202" s="17"/>
      <c r="D202" s="17"/>
      <c r="E202" s="18">
        <v>201.0</v>
      </c>
    </row>
    <row r="203">
      <c r="A203" s="16" t="s">
        <v>2209</v>
      </c>
      <c r="B203" s="16" t="s">
        <v>1032</v>
      </c>
      <c r="C203" s="17"/>
      <c r="D203" s="17"/>
      <c r="E203" s="1">
        <v>202.0</v>
      </c>
    </row>
    <row r="204">
      <c r="A204" s="16" t="s">
        <v>2210</v>
      </c>
      <c r="B204" s="16" t="s">
        <v>1032</v>
      </c>
      <c r="C204" s="17"/>
      <c r="D204" s="17"/>
      <c r="E204" s="1">
        <v>203.0</v>
      </c>
    </row>
    <row r="205">
      <c r="A205" s="16" t="s">
        <v>2497</v>
      </c>
      <c r="B205" s="16" t="s">
        <v>1032</v>
      </c>
      <c r="C205" s="17"/>
      <c r="D205" s="17"/>
      <c r="E205" s="1">
        <v>204.0</v>
      </c>
    </row>
    <row r="206">
      <c r="A206" s="16" t="s">
        <v>2498</v>
      </c>
      <c r="B206" s="16" t="s">
        <v>1032</v>
      </c>
      <c r="C206" s="17"/>
      <c r="D206" s="17"/>
      <c r="E206" s="1">
        <v>205.0</v>
      </c>
    </row>
    <row r="207">
      <c r="A207" s="16" t="s">
        <v>2262</v>
      </c>
      <c r="B207" s="16" t="s">
        <v>1032</v>
      </c>
      <c r="C207" s="17"/>
      <c r="D207" s="17"/>
      <c r="E207" s="1">
        <v>206.0</v>
      </c>
    </row>
    <row r="208">
      <c r="A208" s="16" t="s">
        <v>2266</v>
      </c>
      <c r="B208" s="16" t="s">
        <v>1032</v>
      </c>
      <c r="C208" s="17"/>
      <c r="D208" s="17"/>
      <c r="E208" s="1">
        <v>207.0</v>
      </c>
    </row>
    <row r="209">
      <c r="A209" s="16" t="s">
        <v>1992</v>
      </c>
      <c r="B209" s="16" t="s">
        <v>1032</v>
      </c>
      <c r="C209" s="17"/>
      <c r="D209" s="17"/>
      <c r="E209" s="1">
        <v>208.0</v>
      </c>
    </row>
    <row r="210">
      <c r="A210" s="16" t="s">
        <v>2376</v>
      </c>
      <c r="B210" s="16" t="s">
        <v>1032</v>
      </c>
      <c r="C210" s="17"/>
      <c r="D210" s="17"/>
      <c r="E210" s="18">
        <v>209.0</v>
      </c>
    </row>
    <row r="211">
      <c r="A211" s="16" t="s">
        <v>2499</v>
      </c>
      <c r="B211" s="16" t="s">
        <v>1032</v>
      </c>
      <c r="C211" s="17"/>
      <c r="D211" s="17"/>
      <c r="E211" s="1">
        <v>210.0</v>
      </c>
    </row>
    <row r="212">
      <c r="A212" s="16" t="s">
        <v>2392</v>
      </c>
      <c r="B212" s="16" t="s">
        <v>1032</v>
      </c>
      <c r="C212" s="17"/>
      <c r="D212" s="17"/>
      <c r="E212" s="1">
        <v>211.0</v>
      </c>
    </row>
    <row r="213">
      <c r="A213" s="16" t="s">
        <v>2399</v>
      </c>
      <c r="B213" s="16" t="s">
        <v>1032</v>
      </c>
      <c r="D213" s="17">
        <f>214-178</f>
        <v>36</v>
      </c>
      <c r="E213" s="1">
        <v>212.0</v>
      </c>
    </row>
    <row r="214">
      <c r="A214" s="16" t="s">
        <v>2500</v>
      </c>
      <c r="B214" s="16" t="s">
        <v>1799</v>
      </c>
      <c r="C214" s="17"/>
      <c r="D214" s="17"/>
      <c r="E214" s="1">
        <v>213.0</v>
      </c>
    </row>
    <row r="215">
      <c r="A215" s="16" t="s">
        <v>2417</v>
      </c>
      <c r="B215" s="16" t="s">
        <v>1799</v>
      </c>
      <c r="C215" s="17"/>
      <c r="D215" s="17"/>
      <c r="E215" s="1">
        <v>214.0</v>
      </c>
    </row>
    <row r="216">
      <c r="A216" s="16" t="s">
        <v>2418</v>
      </c>
      <c r="B216" s="16" t="s">
        <v>1799</v>
      </c>
      <c r="C216" s="17"/>
      <c r="D216" s="17"/>
      <c r="E216" s="1">
        <v>215.0</v>
      </c>
    </row>
    <row r="217">
      <c r="A217" s="16" t="s">
        <v>2501</v>
      </c>
      <c r="B217" s="16" t="s">
        <v>1799</v>
      </c>
      <c r="C217" s="17"/>
      <c r="D217" s="17"/>
      <c r="E217" s="1">
        <v>216.0</v>
      </c>
    </row>
    <row r="218">
      <c r="A218" s="16" t="s">
        <v>1802</v>
      </c>
      <c r="B218" s="16" t="s">
        <v>1799</v>
      </c>
      <c r="C218" s="17"/>
      <c r="D218" s="17"/>
      <c r="E218" s="18">
        <v>217.0</v>
      </c>
    </row>
    <row r="219">
      <c r="A219" s="16" t="s">
        <v>2502</v>
      </c>
      <c r="B219" s="16" t="s">
        <v>1799</v>
      </c>
      <c r="C219" s="17"/>
      <c r="D219" s="17"/>
      <c r="E219" s="1">
        <v>218.0</v>
      </c>
    </row>
    <row r="220">
      <c r="A220" s="16" t="s">
        <v>1837</v>
      </c>
      <c r="B220" s="16" t="s">
        <v>1799</v>
      </c>
      <c r="C220" s="17"/>
      <c r="D220" s="17"/>
      <c r="E220" s="1">
        <v>219.0</v>
      </c>
    </row>
    <row r="221">
      <c r="A221" s="16" t="s">
        <v>1838</v>
      </c>
      <c r="B221" s="16" t="s">
        <v>1799</v>
      </c>
      <c r="C221" s="17"/>
      <c r="D221" s="17"/>
      <c r="E221" s="1">
        <v>220.0</v>
      </c>
    </row>
    <row r="222">
      <c r="A222" s="16" t="s">
        <v>1851</v>
      </c>
      <c r="B222" s="16" t="s">
        <v>1799</v>
      </c>
      <c r="C222" s="17"/>
      <c r="D222" s="17"/>
      <c r="E222" s="1">
        <v>221.0</v>
      </c>
    </row>
    <row r="223">
      <c r="A223" s="16" t="s">
        <v>1852</v>
      </c>
      <c r="B223" s="16" t="s">
        <v>1799</v>
      </c>
      <c r="C223" s="17"/>
      <c r="D223" s="17"/>
      <c r="E223" s="1">
        <v>222.0</v>
      </c>
    </row>
    <row r="224">
      <c r="A224" s="16" t="s">
        <v>1853</v>
      </c>
      <c r="B224" s="16" t="s">
        <v>1799</v>
      </c>
      <c r="C224" s="17"/>
      <c r="D224" s="17"/>
      <c r="E224" s="1">
        <v>223.0</v>
      </c>
    </row>
    <row r="225">
      <c r="A225" s="16" t="s">
        <v>1854</v>
      </c>
      <c r="B225" s="16" t="s">
        <v>1799</v>
      </c>
      <c r="C225" s="17"/>
      <c r="D225" s="17"/>
      <c r="E225" s="1">
        <v>224.0</v>
      </c>
    </row>
    <row r="226">
      <c r="A226" s="16" t="s">
        <v>1856</v>
      </c>
      <c r="B226" s="16" t="s">
        <v>1799</v>
      </c>
      <c r="C226" s="17"/>
      <c r="D226" s="17"/>
      <c r="E226" s="18">
        <v>225.0</v>
      </c>
    </row>
    <row r="227">
      <c r="A227" s="19" t="s">
        <v>2126</v>
      </c>
      <c r="B227" s="16" t="s">
        <v>1799</v>
      </c>
      <c r="C227" s="17"/>
      <c r="D227" s="17"/>
      <c r="E227" s="1">
        <v>226.0</v>
      </c>
    </row>
    <row r="228">
      <c r="A228" s="19" t="s">
        <v>2503</v>
      </c>
      <c r="B228" s="16" t="s">
        <v>1799</v>
      </c>
      <c r="C228" s="17"/>
      <c r="D228" s="17"/>
      <c r="E228" s="1">
        <v>227.0</v>
      </c>
    </row>
    <row r="229">
      <c r="A229" s="19" t="s">
        <v>2504</v>
      </c>
      <c r="B229" s="16" t="s">
        <v>1799</v>
      </c>
      <c r="C229" s="17"/>
      <c r="D229" s="17"/>
      <c r="E229" s="1">
        <v>228.0</v>
      </c>
    </row>
    <row r="230">
      <c r="A230" s="16" t="s">
        <v>1859</v>
      </c>
      <c r="B230" s="16" t="s">
        <v>1799</v>
      </c>
      <c r="C230" s="17"/>
      <c r="D230" s="17"/>
      <c r="E230" s="1">
        <v>229.0</v>
      </c>
    </row>
    <row r="231">
      <c r="A231" s="16" t="s">
        <v>1860</v>
      </c>
      <c r="B231" s="16" t="s">
        <v>1799</v>
      </c>
      <c r="C231" s="17"/>
      <c r="D231" s="17"/>
      <c r="E231" s="1">
        <v>230.0</v>
      </c>
    </row>
    <row r="232">
      <c r="A232" s="16" t="s">
        <v>1861</v>
      </c>
      <c r="B232" s="16" t="s">
        <v>1799</v>
      </c>
      <c r="C232" s="17"/>
      <c r="D232" s="17"/>
      <c r="E232" s="1">
        <v>231.0</v>
      </c>
    </row>
    <row r="233">
      <c r="A233" s="16" t="s">
        <v>1863</v>
      </c>
      <c r="B233" s="16" t="s">
        <v>1799</v>
      </c>
      <c r="C233" s="17"/>
      <c r="D233" s="17"/>
      <c r="E233" s="1">
        <v>232.0</v>
      </c>
    </row>
    <row r="234">
      <c r="A234" s="16" t="s">
        <v>1865</v>
      </c>
      <c r="B234" s="16" t="s">
        <v>1799</v>
      </c>
      <c r="C234" s="17"/>
      <c r="D234" s="17"/>
      <c r="E234" s="18">
        <v>233.0</v>
      </c>
    </row>
    <row r="235">
      <c r="A235" s="16" t="s">
        <v>1866</v>
      </c>
      <c r="B235" s="16" t="s">
        <v>1799</v>
      </c>
      <c r="C235" s="17"/>
      <c r="D235" s="17"/>
      <c r="E235" s="1">
        <v>234.0</v>
      </c>
    </row>
    <row r="236">
      <c r="A236" s="16" t="s">
        <v>1867</v>
      </c>
      <c r="B236" s="16" t="s">
        <v>1799</v>
      </c>
      <c r="C236" s="17"/>
      <c r="D236" s="17"/>
      <c r="E236" s="1">
        <v>235.0</v>
      </c>
    </row>
    <row r="237">
      <c r="A237" s="16" t="s">
        <v>1868</v>
      </c>
      <c r="B237" s="16" t="s">
        <v>1799</v>
      </c>
      <c r="C237" s="17"/>
      <c r="D237" s="17"/>
      <c r="E237" s="1">
        <v>236.0</v>
      </c>
    </row>
    <row r="238">
      <c r="A238" s="16" t="s">
        <v>1893</v>
      </c>
      <c r="B238" s="16" t="s">
        <v>1799</v>
      </c>
      <c r="C238" s="17"/>
      <c r="D238" s="17"/>
      <c r="E238" s="1">
        <v>237.0</v>
      </c>
    </row>
    <row r="239">
      <c r="A239" s="16" t="s">
        <v>1894</v>
      </c>
      <c r="B239" s="16" t="s">
        <v>1799</v>
      </c>
      <c r="C239" s="17"/>
      <c r="D239" s="17"/>
      <c r="E239" s="1">
        <v>238.0</v>
      </c>
    </row>
    <row r="240">
      <c r="A240" s="16" t="s">
        <v>1895</v>
      </c>
      <c r="B240" s="16" t="s">
        <v>1799</v>
      </c>
      <c r="C240" s="17"/>
      <c r="D240" s="17"/>
      <c r="E240" s="1">
        <v>239.0</v>
      </c>
    </row>
    <row r="241">
      <c r="A241" s="16" t="s">
        <v>1896</v>
      </c>
      <c r="B241" s="16" t="s">
        <v>1799</v>
      </c>
      <c r="C241" s="17"/>
      <c r="D241" s="17"/>
      <c r="E241" s="1">
        <v>240.0</v>
      </c>
    </row>
    <row r="242">
      <c r="A242" s="16" t="s">
        <v>1897</v>
      </c>
      <c r="B242" s="16" t="s">
        <v>1799</v>
      </c>
      <c r="C242" s="17"/>
      <c r="D242" s="17"/>
      <c r="E242" s="18">
        <v>241.0</v>
      </c>
    </row>
    <row r="243">
      <c r="A243" s="20" t="s">
        <v>2505</v>
      </c>
      <c r="B243" s="16" t="s">
        <v>1799</v>
      </c>
      <c r="C243" s="17"/>
      <c r="D243" s="17"/>
      <c r="E243" s="1">
        <v>242.0</v>
      </c>
    </row>
    <row r="244">
      <c r="A244" s="16" t="s">
        <v>2059</v>
      </c>
      <c r="B244" s="16" t="s">
        <v>1799</v>
      </c>
      <c r="C244" s="17"/>
      <c r="D244" s="17"/>
      <c r="E244" s="1">
        <v>243.0</v>
      </c>
    </row>
    <row r="245">
      <c r="A245" s="16" t="s">
        <v>1898</v>
      </c>
      <c r="B245" s="16" t="s">
        <v>1799</v>
      </c>
      <c r="C245" s="17"/>
      <c r="D245" s="17"/>
      <c r="E245" s="1">
        <v>244.0</v>
      </c>
    </row>
    <row r="246">
      <c r="A246" s="16" t="s">
        <v>1901</v>
      </c>
      <c r="B246" s="16" t="s">
        <v>1799</v>
      </c>
      <c r="C246" s="17"/>
      <c r="D246" s="17"/>
      <c r="E246" s="1">
        <v>245.0</v>
      </c>
    </row>
    <row r="247">
      <c r="A247" s="16" t="s">
        <v>1908</v>
      </c>
      <c r="B247" s="16" t="s">
        <v>1799</v>
      </c>
      <c r="C247" s="17"/>
      <c r="D247" s="17"/>
      <c r="E247" s="1">
        <v>246.0</v>
      </c>
    </row>
    <row r="248">
      <c r="A248" s="20" t="s">
        <v>2506</v>
      </c>
      <c r="B248" s="16" t="s">
        <v>1799</v>
      </c>
      <c r="C248" s="17"/>
      <c r="D248" s="17"/>
      <c r="E248" s="1">
        <v>247.0</v>
      </c>
    </row>
    <row r="249">
      <c r="A249" s="16" t="s">
        <v>1909</v>
      </c>
      <c r="B249" s="16" t="s">
        <v>1799</v>
      </c>
      <c r="C249" s="17"/>
      <c r="D249" s="17"/>
      <c r="E249" s="1">
        <v>248.0</v>
      </c>
    </row>
    <row r="250">
      <c r="A250" s="16" t="s">
        <v>1920</v>
      </c>
      <c r="B250" s="16" t="s">
        <v>1799</v>
      </c>
      <c r="C250" s="17"/>
      <c r="D250" s="17"/>
      <c r="E250" s="18">
        <v>249.0</v>
      </c>
    </row>
    <row r="251">
      <c r="A251" s="16" t="s">
        <v>1924</v>
      </c>
      <c r="B251" s="16" t="s">
        <v>1799</v>
      </c>
      <c r="C251" s="17"/>
      <c r="D251" s="17"/>
      <c r="E251" s="1">
        <v>250.0</v>
      </c>
    </row>
    <row r="252">
      <c r="A252" s="16" t="s">
        <v>1925</v>
      </c>
      <c r="B252" s="16" t="s">
        <v>1799</v>
      </c>
      <c r="C252" s="17"/>
      <c r="D252" s="17"/>
      <c r="E252" s="1">
        <v>251.0</v>
      </c>
    </row>
    <row r="253">
      <c r="A253" s="16" t="s">
        <v>1926</v>
      </c>
      <c r="B253" s="16" t="s">
        <v>1799</v>
      </c>
      <c r="C253" s="17"/>
      <c r="D253" s="17"/>
      <c r="E253" s="1">
        <v>252.0</v>
      </c>
    </row>
    <row r="254">
      <c r="A254" s="16" t="s">
        <v>1927</v>
      </c>
      <c r="B254" s="16" t="s">
        <v>1799</v>
      </c>
      <c r="C254" s="17"/>
      <c r="D254" s="17"/>
      <c r="E254" s="1">
        <v>253.0</v>
      </c>
    </row>
    <row r="255">
      <c r="A255" s="16" t="s">
        <v>1937</v>
      </c>
      <c r="B255" s="16" t="s">
        <v>1799</v>
      </c>
      <c r="C255" s="17"/>
      <c r="D255" s="17"/>
      <c r="E255" s="1">
        <v>254.0</v>
      </c>
    </row>
    <row r="256">
      <c r="A256" s="20" t="s">
        <v>2507</v>
      </c>
      <c r="B256" s="16" t="s">
        <v>1799</v>
      </c>
      <c r="C256" s="17"/>
      <c r="D256" s="17"/>
      <c r="E256" s="1">
        <v>255.0</v>
      </c>
    </row>
    <row r="257">
      <c r="A257" s="16" t="s">
        <v>1938</v>
      </c>
      <c r="B257" s="16" t="s">
        <v>1799</v>
      </c>
      <c r="C257" s="17"/>
      <c r="D257" s="17"/>
      <c r="E257" s="1">
        <v>256.0</v>
      </c>
    </row>
    <row r="258">
      <c r="A258" s="16" t="s">
        <v>1939</v>
      </c>
      <c r="B258" s="16" t="s">
        <v>1799</v>
      </c>
      <c r="C258" s="17"/>
      <c r="D258" s="17"/>
      <c r="E258" s="18">
        <v>257.0</v>
      </c>
    </row>
    <row r="259">
      <c r="A259" s="16" t="s">
        <v>1940</v>
      </c>
      <c r="B259" s="16" t="s">
        <v>1799</v>
      </c>
      <c r="C259" s="17"/>
      <c r="D259" s="17"/>
      <c r="E259" s="1">
        <v>258.0</v>
      </c>
    </row>
    <row r="260">
      <c r="A260" s="16" t="s">
        <v>1941</v>
      </c>
      <c r="B260" s="16" t="s">
        <v>1799</v>
      </c>
      <c r="C260" s="17"/>
      <c r="D260" s="17"/>
      <c r="E260" s="1">
        <v>259.0</v>
      </c>
    </row>
    <row r="261">
      <c r="A261" s="16" t="s">
        <v>1942</v>
      </c>
      <c r="B261" s="16" t="s">
        <v>1799</v>
      </c>
      <c r="C261" s="17"/>
      <c r="D261" s="17"/>
      <c r="E261" s="1">
        <v>260.0</v>
      </c>
    </row>
    <row r="262">
      <c r="A262" s="16" t="s">
        <v>1943</v>
      </c>
      <c r="B262" s="16" t="s">
        <v>1799</v>
      </c>
      <c r="C262" s="17"/>
      <c r="D262" s="17"/>
      <c r="E262" s="1">
        <v>261.0</v>
      </c>
    </row>
    <row r="263">
      <c r="A263" s="16" t="s">
        <v>1944</v>
      </c>
      <c r="B263" s="16" t="s">
        <v>1799</v>
      </c>
      <c r="C263" s="17"/>
      <c r="D263" s="17"/>
      <c r="E263" s="1">
        <v>262.0</v>
      </c>
    </row>
    <row r="264">
      <c r="A264" s="16" t="s">
        <v>1957</v>
      </c>
      <c r="B264" s="16" t="s">
        <v>1799</v>
      </c>
      <c r="C264" s="17"/>
      <c r="D264" s="17"/>
      <c r="E264" s="1">
        <v>263.0</v>
      </c>
    </row>
    <row r="265">
      <c r="A265" s="16" t="s">
        <v>1958</v>
      </c>
      <c r="B265" s="16" t="s">
        <v>1799</v>
      </c>
      <c r="C265" s="17"/>
      <c r="D265" s="17"/>
      <c r="E265" s="1">
        <v>264.0</v>
      </c>
    </row>
    <row r="266">
      <c r="A266" s="16" t="s">
        <v>1962</v>
      </c>
      <c r="B266" s="16" t="s">
        <v>1799</v>
      </c>
      <c r="C266" s="17"/>
      <c r="D266" s="17"/>
      <c r="E266" s="18">
        <v>265.0</v>
      </c>
    </row>
    <row r="267">
      <c r="A267" s="16" t="s">
        <v>1963</v>
      </c>
      <c r="B267" s="16" t="s">
        <v>1799</v>
      </c>
      <c r="C267" s="17"/>
      <c r="D267" s="17"/>
      <c r="E267" s="1">
        <v>266.0</v>
      </c>
    </row>
    <row r="268">
      <c r="A268" s="20" t="s">
        <v>2508</v>
      </c>
      <c r="B268" s="16" t="s">
        <v>1799</v>
      </c>
      <c r="C268" s="17"/>
      <c r="D268" s="17"/>
      <c r="E268" s="1">
        <v>267.0</v>
      </c>
    </row>
    <row r="269">
      <c r="A269" s="16" t="s">
        <v>1965</v>
      </c>
      <c r="B269" s="16" t="s">
        <v>1799</v>
      </c>
      <c r="C269" s="17"/>
      <c r="D269" s="17"/>
      <c r="E269" s="1">
        <v>268.0</v>
      </c>
    </row>
    <row r="270">
      <c r="A270" s="16" t="s">
        <v>1988</v>
      </c>
      <c r="B270" s="16" t="s">
        <v>1799</v>
      </c>
      <c r="C270" s="17"/>
      <c r="D270" s="17"/>
      <c r="E270" s="1">
        <v>269.0</v>
      </c>
    </row>
    <row r="271">
      <c r="A271" s="16" t="s">
        <v>1989</v>
      </c>
      <c r="B271" s="16" t="s">
        <v>1799</v>
      </c>
      <c r="C271" s="17"/>
      <c r="D271" s="17"/>
      <c r="E271" s="1">
        <v>270.0</v>
      </c>
    </row>
    <row r="272">
      <c r="A272" s="16" t="s">
        <v>1990</v>
      </c>
      <c r="B272" s="16" t="s">
        <v>1799</v>
      </c>
      <c r="C272" s="17"/>
      <c r="D272" s="17"/>
      <c r="E272" s="1">
        <v>271.0</v>
      </c>
    </row>
    <row r="273">
      <c r="A273" s="16" t="s">
        <v>2003</v>
      </c>
      <c r="B273" s="16" t="s">
        <v>1799</v>
      </c>
      <c r="C273" s="17"/>
      <c r="D273" s="17"/>
      <c r="E273" s="1">
        <v>272.0</v>
      </c>
    </row>
    <row r="274">
      <c r="A274" s="16" t="s">
        <v>1973</v>
      </c>
      <c r="B274" s="16" t="s">
        <v>1799</v>
      </c>
      <c r="C274" s="17"/>
      <c r="D274" s="17"/>
      <c r="E274" s="18">
        <v>273.0</v>
      </c>
    </row>
    <row r="275">
      <c r="A275" s="16" t="s">
        <v>2509</v>
      </c>
      <c r="B275" s="16" t="s">
        <v>1799</v>
      </c>
      <c r="C275" s="17"/>
      <c r="D275" s="17"/>
      <c r="E275" s="1">
        <v>274.0</v>
      </c>
    </row>
    <row r="276">
      <c r="A276" s="16" t="s">
        <v>2018</v>
      </c>
      <c r="B276" s="16" t="s">
        <v>1799</v>
      </c>
      <c r="C276" s="17"/>
      <c r="D276" s="17"/>
      <c r="E276" s="1">
        <v>275.0</v>
      </c>
    </row>
    <row r="277">
      <c r="A277" s="16" t="s">
        <v>2029</v>
      </c>
      <c r="B277" s="16" t="s">
        <v>1799</v>
      </c>
      <c r="C277" s="17"/>
      <c r="D277" s="17"/>
      <c r="E277" s="1">
        <v>276.0</v>
      </c>
    </row>
    <row r="278">
      <c r="A278" s="16" t="s">
        <v>2030</v>
      </c>
      <c r="B278" s="16" t="s">
        <v>1799</v>
      </c>
      <c r="C278" s="17"/>
      <c r="D278" s="17"/>
      <c r="E278" s="1">
        <v>277.0</v>
      </c>
    </row>
    <row r="279">
      <c r="A279" s="16" t="s">
        <v>2043</v>
      </c>
      <c r="B279" s="16" t="s">
        <v>1799</v>
      </c>
      <c r="C279" s="17"/>
      <c r="D279" s="17"/>
      <c r="E279" s="1">
        <v>278.0</v>
      </c>
    </row>
    <row r="280">
      <c r="A280" s="16" t="s">
        <v>2045</v>
      </c>
      <c r="B280" s="16" t="s">
        <v>1799</v>
      </c>
      <c r="C280" s="17"/>
      <c r="D280" s="17"/>
      <c r="E280" s="1">
        <v>279.0</v>
      </c>
    </row>
    <row r="281">
      <c r="A281" s="16" t="s">
        <v>2056</v>
      </c>
      <c r="B281" s="16" t="s">
        <v>1799</v>
      </c>
      <c r="C281" s="17"/>
      <c r="D281" s="17"/>
      <c r="E281" s="1">
        <v>280.0</v>
      </c>
    </row>
    <row r="282">
      <c r="A282" s="16" t="s">
        <v>2064</v>
      </c>
      <c r="B282" s="16" t="s">
        <v>1799</v>
      </c>
      <c r="C282" s="17"/>
      <c r="D282" s="17"/>
      <c r="E282" s="18">
        <v>281.0</v>
      </c>
    </row>
    <row r="283">
      <c r="A283" s="16" t="s">
        <v>2065</v>
      </c>
      <c r="B283" s="16" t="s">
        <v>1799</v>
      </c>
      <c r="C283" s="17"/>
      <c r="D283" s="17"/>
      <c r="E283" s="1">
        <v>282.0</v>
      </c>
    </row>
    <row r="284">
      <c r="A284" s="16" t="s">
        <v>2510</v>
      </c>
      <c r="B284" s="16" t="s">
        <v>1799</v>
      </c>
      <c r="C284" s="17"/>
      <c r="D284" s="17"/>
      <c r="E284" s="1">
        <v>283.0</v>
      </c>
    </row>
    <row r="285">
      <c r="A285" s="16" t="s">
        <v>2068</v>
      </c>
      <c r="B285" s="16" t="s">
        <v>1799</v>
      </c>
      <c r="C285" s="17"/>
      <c r="D285" s="17"/>
      <c r="E285" s="1">
        <v>284.0</v>
      </c>
    </row>
    <row r="286">
      <c r="A286" s="16" t="s">
        <v>2069</v>
      </c>
      <c r="B286" s="16" t="s">
        <v>1799</v>
      </c>
      <c r="C286" s="17"/>
      <c r="D286" s="17"/>
      <c r="E286" s="1">
        <v>285.0</v>
      </c>
    </row>
    <row r="287">
      <c r="A287" s="16" t="s">
        <v>2070</v>
      </c>
      <c r="B287" s="16" t="s">
        <v>1799</v>
      </c>
      <c r="C287" s="17"/>
      <c r="D287" s="17"/>
      <c r="E287" s="1">
        <v>286.0</v>
      </c>
    </row>
    <row r="288">
      <c r="A288" s="16" t="s">
        <v>2071</v>
      </c>
      <c r="B288" s="16" t="s">
        <v>1799</v>
      </c>
      <c r="C288" s="17"/>
      <c r="D288" s="17"/>
      <c r="E288" s="1">
        <v>287.0</v>
      </c>
    </row>
    <row r="289">
      <c r="A289" s="16" t="s">
        <v>2072</v>
      </c>
      <c r="B289" s="16" t="s">
        <v>1799</v>
      </c>
      <c r="C289" s="17"/>
      <c r="D289" s="17"/>
      <c r="E289" s="1">
        <v>288.0</v>
      </c>
    </row>
    <row r="290">
      <c r="A290" s="16" t="s">
        <v>2511</v>
      </c>
      <c r="B290" s="16" t="s">
        <v>1799</v>
      </c>
      <c r="C290" s="17"/>
      <c r="D290" s="17"/>
      <c r="E290" s="18">
        <v>289.0</v>
      </c>
    </row>
    <row r="291">
      <c r="A291" s="16" t="s">
        <v>2074</v>
      </c>
      <c r="B291" s="16" t="s">
        <v>1799</v>
      </c>
      <c r="C291" s="17"/>
      <c r="D291" s="17"/>
      <c r="E291" s="1">
        <v>290.0</v>
      </c>
    </row>
    <row r="292">
      <c r="A292" s="16" t="s">
        <v>2089</v>
      </c>
      <c r="B292" s="16" t="s">
        <v>1799</v>
      </c>
      <c r="C292" s="17"/>
      <c r="D292" s="17"/>
      <c r="E292" s="1">
        <v>291.0</v>
      </c>
    </row>
    <row r="293">
      <c r="A293" s="16" t="s">
        <v>2094</v>
      </c>
      <c r="B293" s="16" t="s">
        <v>1799</v>
      </c>
      <c r="C293" s="17"/>
      <c r="D293" s="17"/>
      <c r="E293" s="1">
        <v>292.0</v>
      </c>
    </row>
    <row r="294">
      <c r="A294" s="16" t="s">
        <v>2097</v>
      </c>
      <c r="B294" s="16" t="s">
        <v>1799</v>
      </c>
      <c r="C294" s="17"/>
      <c r="D294" s="17"/>
      <c r="E294" s="1">
        <v>293.0</v>
      </c>
    </row>
    <row r="295">
      <c r="A295" s="16" t="s">
        <v>2105</v>
      </c>
      <c r="B295" s="16" t="s">
        <v>1799</v>
      </c>
      <c r="C295" s="17"/>
      <c r="D295" s="17"/>
      <c r="E295" s="1">
        <v>294.0</v>
      </c>
    </row>
    <row r="296">
      <c r="A296" s="16" t="s">
        <v>2106</v>
      </c>
      <c r="B296" s="16" t="s">
        <v>1799</v>
      </c>
      <c r="C296" s="17"/>
      <c r="D296" s="17"/>
      <c r="E296" s="1">
        <v>295.0</v>
      </c>
    </row>
    <row r="297">
      <c r="A297" s="16" t="s">
        <v>2512</v>
      </c>
      <c r="B297" s="16" t="s">
        <v>1799</v>
      </c>
      <c r="C297" s="17"/>
      <c r="D297" s="17"/>
      <c r="E297" s="1">
        <v>296.0</v>
      </c>
    </row>
    <row r="298">
      <c r="A298" s="16" t="s">
        <v>2112</v>
      </c>
      <c r="B298" s="16" t="s">
        <v>1799</v>
      </c>
      <c r="C298" s="17"/>
      <c r="D298" s="17"/>
      <c r="E298" s="18">
        <v>297.0</v>
      </c>
    </row>
    <row r="299">
      <c r="A299" s="16" t="s">
        <v>2113</v>
      </c>
      <c r="B299" s="16" t="s">
        <v>1799</v>
      </c>
      <c r="C299" s="17"/>
      <c r="D299" s="17"/>
      <c r="E299" s="1">
        <v>298.0</v>
      </c>
    </row>
    <row r="300">
      <c r="A300" s="16" t="s">
        <v>2513</v>
      </c>
      <c r="B300" s="16" t="s">
        <v>1799</v>
      </c>
      <c r="C300" s="17"/>
      <c r="D300" s="17"/>
      <c r="E300" s="1">
        <v>299.0</v>
      </c>
    </row>
    <row r="301">
      <c r="A301" s="16" t="s">
        <v>2120</v>
      </c>
      <c r="B301" s="16" t="s">
        <v>1799</v>
      </c>
      <c r="C301" s="17"/>
      <c r="D301" s="17"/>
      <c r="E301" s="1">
        <v>300.0</v>
      </c>
    </row>
    <row r="302">
      <c r="A302" s="16" t="s">
        <v>1774</v>
      </c>
      <c r="B302" s="16" t="s">
        <v>1799</v>
      </c>
      <c r="C302" s="17"/>
      <c r="D302" s="17"/>
      <c r="E302" s="1">
        <v>301.0</v>
      </c>
    </row>
    <row r="303">
      <c r="A303" s="16" t="s">
        <v>2121</v>
      </c>
      <c r="B303" s="16" t="s">
        <v>1799</v>
      </c>
      <c r="C303" s="17"/>
      <c r="D303" s="17"/>
      <c r="E303" s="1">
        <v>302.0</v>
      </c>
    </row>
    <row r="304">
      <c r="A304" s="16" t="s">
        <v>2514</v>
      </c>
      <c r="B304" s="16" t="s">
        <v>1799</v>
      </c>
      <c r="C304" s="17"/>
      <c r="D304" s="17"/>
      <c r="E304" s="1">
        <v>303.0</v>
      </c>
    </row>
    <row r="305">
      <c r="A305" s="16" t="s">
        <v>2138</v>
      </c>
      <c r="B305" s="16" t="s">
        <v>1799</v>
      </c>
      <c r="C305" s="17"/>
      <c r="D305" s="17"/>
      <c r="E305" s="1">
        <v>304.0</v>
      </c>
    </row>
    <row r="306">
      <c r="A306" s="16" t="s">
        <v>2143</v>
      </c>
      <c r="B306" s="16" t="s">
        <v>1799</v>
      </c>
      <c r="C306" s="17"/>
      <c r="D306" s="17"/>
      <c r="E306" s="18">
        <v>305.0</v>
      </c>
    </row>
    <row r="307">
      <c r="A307" s="16" t="s">
        <v>2144</v>
      </c>
      <c r="B307" s="16" t="s">
        <v>1799</v>
      </c>
      <c r="C307" s="17"/>
      <c r="D307" s="17"/>
      <c r="E307" s="1">
        <v>306.0</v>
      </c>
    </row>
    <row r="308">
      <c r="A308" s="16" t="s">
        <v>2515</v>
      </c>
      <c r="B308" s="16" t="s">
        <v>1799</v>
      </c>
      <c r="C308" s="17"/>
      <c r="D308" s="17"/>
      <c r="E308" s="1">
        <v>307.0</v>
      </c>
    </row>
    <row r="309">
      <c r="A309" s="16" t="s">
        <v>2516</v>
      </c>
      <c r="B309" s="16" t="s">
        <v>1799</v>
      </c>
      <c r="C309" s="17"/>
      <c r="D309" s="17"/>
      <c r="E309" s="1">
        <v>308.0</v>
      </c>
    </row>
    <row r="310">
      <c r="A310" s="16" t="s">
        <v>2179</v>
      </c>
      <c r="B310" s="16" t="s">
        <v>1799</v>
      </c>
      <c r="C310" s="17"/>
      <c r="D310" s="17"/>
      <c r="E310" s="1">
        <v>309.0</v>
      </c>
    </row>
    <row r="311">
      <c r="A311" s="16" t="s">
        <v>2289</v>
      </c>
      <c r="B311" s="16" t="s">
        <v>1799</v>
      </c>
      <c r="C311" s="17"/>
      <c r="D311" s="17"/>
      <c r="E311" s="1">
        <v>310.0</v>
      </c>
    </row>
    <row r="312">
      <c r="A312" s="19" t="s">
        <v>2126</v>
      </c>
      <c r="B312" s="16" t="s">
        <v>1799</v>
      </c>
      <c r="C312" s="17"/>
      <c r="D312" s="17"/>
      <c r="E312" s="1">
        <v>311.0</v>
      </c>
    </row>
    <row r="313">
      <c r="A313" s="19" t="s">
        <v>2503</v>
      </c>
      <c r="B313" s="16" t="s">
        <v>1799</v>
      </c>
      <c r="C313" s="17"/>
      <c r="D313" s="17"/>
      <c r="E313" s="1">
        <v>312.0</v>
      </c>
    </row>
    <row r="314">
      <c r="A314" s="16" t="s">
        <v>2374</v>
      </c>
      <c r="B314" s="16" t="s">
        <v>1799</v>
      </c>
      <c r="C314" s="17"/>
      <c r="D314" s="17"/>
      <c r="E314" s="18">
        <v>313.0</v>
      </c>
    </row>
    <row r="315">
      <c r="A315" s="16" t="s">
        <v>2407</v>
      </c>
      <c r="B315" s="16" t="s">
        <v>1799</v>
      </c>
      <c r="C315" s="17"/>
      <c r="D315" s="17"/>
      <c r="E315" s="1">
        <v>314.0</v>
      </c>
    </row>
    <row r="316">
      <c r="A316" s="16" t="s">
        <v>2517</v>
      </c>
      <c r="B316" s="16" t="s">
        <v>1799</v>
      </c>
      <c r="C316" s="17"/>
      <c r="D316" s="17"/>
      <c r="E316" s="1">
        <v>315.0</v>
      </c>
    </row>
    <row r="317">
      <c r="A317" s="16" t="s">
        <v>2518</v>
      </c>
      <c r="B317" s="16" t="s">
        <v>1799</v>
      </c>
      <c r="C317" s="17"/>
      <c r="D317" s="17"/>
      <c r="E317" s="1">
        <v>316.0</v>
      </c>
    </row>
    <row r="318">
      <c r="A318" s="16" t="s">
        <v>2428</v>
      </c>
      <c r="B318" s="16" t="s">
        <v>1799</v>
      </c>
      <c r="C318" s="17"/>
      <c r="D318" s="17"/>
      <c r="E318" s="1">
        <v>317.0</v>
      </c>
    </row>
    <row r="319">
      <c r="A319" s="16" t="s">
        <v>2519</v>
      </c>
      <c r="B319" s="16" t="s">
        <v>1799</v>
      </c>
      <c r="C319" s="17"/>
      <c r="D319" s="17"/>
      <c r="E319" s="1">
        <v>318.0</v>
      </c>
    </row>
    <row r="320">
      <c r="A320" s="16" t="s">
        <v>1886</v>
      </c>
      <c r="B320" s="16" t="s">
        <v>1799</v>
      </c>
      <c r="C320" s="17"/>
      <c r="D320" s="17"/>
      <c r="E320" s="1">
        <v>319.0</v>
      </c>
    </row>
    <row r="321">
      <c r="A321" s="16" t="s">
        <v>2431</v>
      </c>
      <c r="B321" s="16" t="s">
        <v>1799</v>
      </c>
      <c r="C321" s="17"/>
      <c r="D321" s="17"/>
      <c r="E321" s="1">
        <v>320.0</v>
      </c>
    </row>
    <row r="322">
      <c r="A322" s="16" t="s">
        <v>2520</v>
      </c>
      <c r="B322" s="16" t="s">
        <v>1799</v>
      </c>
      <c r="C322" s="17"/>
      <c r="D322" s="17"/>
      <c r="E322" s="18">
        <v>321.0</v>
      </c>
    </row>
    <row r="323">
      <c r="A323" s="16" t="s">
        <v>1705</v>
      </c>
      <c r="B323" s="16" t="s">
        <v>1799</v>
      </c>
      <c r="C323" s="17"/>
      <c r="D323" s="17"/>
      <c r="E323" s="1">
        <v>322.0</v>
      </c>
    </row>
    <row r="324">
      <c r="A324" s="16" t="s">
        <v>1713</v>
      </c>
      <c r="B324" s="16" t="s">
        <v>1799</v>
      </c>
      <c r="C324" s="17"/>
      <c r="D324" s="17"/>
      <c r="E324" s="1">
        <v>323.0</v>
      </c>
    </row>
    <row r="325">
      <c r="A325" s="16" t="s">
        <v>1714</v>
      </c>
      <c r="B325" s="16" t="s">
        <v>1799</v>
      </c>
      <c r="C325" s="17"/>
      <c r="D325" s="17"/>
      <c r="E325" s="1">
        <v>324.0</v>
      </c>
    </row>
    <row r="326">
      <c r="A326" s="16" t="s">
        <v>1781</v>
      </c>
      <c r="B326" s="16" t="s">
        <v>1799</v>
      </c>
      <c r="C326" s="17"/>
      <c r="D326" s="17"/>
      <c r="E326" s="1">
        <v>325.0</v>
      </c>
    </row>
    <row r="327">
      <c r="A327" s="16" t="s">
        <v>1782</v>
      </c>
      <c r="B327" s="16" t="s">
        <v>1799</v>
      </c>
      <c r="C327" s="17"/>
      <c r="D327" s="17">
        <f>328-214</f>
        <v>114</v>
      </c>
      <c r="E327" s="1">
        <v>326.0</v>
      </c>
    </row>
    <row r="328">
      <c r="A328" s="19" t="s">
        <v>2521</v>
      </c>
      <c r="B328" s="16" t="s">
        <v>1687</v>
      </c>
      <c r="C328" s="17"/>
      <c r="D328" s="17"/>
      <c r="E328" s="1">
        <v>327.0</v>
      </c>
    </row>
    <row r="329">
      <c r="A329" s="16" t="s">
        <v>982</v>
      </c>
      <c r="B329" s="16" t="s">
        <v>1687</v>
      </c>
      <c r="C329" s="17"/>
      <c r="D329" s="17"/>
      <c r="E329" s="1">
        <v>328.0</v>
      </c>
    </row>
    <row r="330">
      <c r="A330" s="16" t="s">
        <v>2522</v>
      </c>
      <c r="B330" s="16" t="s">
        <v>1687</v>
      </c>
      <c r="C330" s="17"/>
      <c r="D330" s="17"/>
      <c r="E330" s="18">
        <v>329.0</v>
      </c>
    </row>
    <row r="331">
      <c r="A331" s="16" t="s">
        <v>2523</v>
      </c>
      <c r="B331" s="16" t="s">
        <v>1687</v>
      </c>
      <c r="C331" s="17"/>
      <c r="D331" s="17"/>
      <c r="E331" s="1">
        <v>330.0</v>
      </c>
    </row>
    <row r="332">
      <c r="A332" s="16" t="s">
        <v>1006</v>
      </c>
      <c r="B332" s="16" t="s">
        <v>1687</v>
      </c>
      <c r="C332" s="17"/>
      <c r="D332" s="17"/>
      <c r="E332" s="1">
        <v>331.0</v>
      </c>
    </row>
    <row r="333">
      <c r="A333" s="16" t="s">
        <v>2524</v>
      </c>
      <c r="B333" s="16" t="s">
        <v>1687</v>
      </c>
      <c r="C333" s="17"/>
      <c r="D333" s="17"/>
      <c r="E333" s="1">
        <v>332.0</v>
      </c>
    </row>
    <row r="334">
      <c r="A334" s="16" t="s">
        <v>2371</v>
      </c>
      <c r="B334" s="16" t="s">
        <v>1687</v>
      </c>
      <c r="C334" s="17"/>
      <c r="D334" s="17"/>
      <c r="E334" s="1">
        <v>333.0</v>
      </c>
    </row>
    <row r="335">
      <c r="A335" s="16" t="s">
        <v>1019</v>
      </c>
      <c r="B335" s="16" t="s">
        <v>1687</v>
      </c>
      <c r="C335" s="17"/>
      <c r="D335" s="17">
        <f>353-345</f>
        <v>8</v>
      </c>
      <c r="E335" s="1">
        <v>334.0</v>
      </c>
    </row>
    <row r="336">
      <c r="A336" s="16" t="s">
        <v>1682</v>
      </c>
      <c r="B336" s="16" t="s">
        <v>1683</v>
      </c>
      <c r="C336" s="17"/>
      <c r="D336" s="17"/>
      <c r="E336" s="1">
        <v>335.0</v>
      </c>
    </row>
    <row r="337">
      <c r="A337" s="16" t="s">
        <v>2373</v>
      </c>
      <c r="B337" s="16" t="s">
        <v>1683</v>
      </c>
      <c r="C337" s="17"/>
      <c r="D337" s="17"/>
      <c r="E337" s="1">
        <v>336.0</v>
      </c>
    </row>
    <row r="338">
      <c r="A338" s="20" t="s">
        <v>2525</v>
      </c>
      <c r="B338" s="16" t="s">
        <v>1683</v>
      </c>
      <c r="C338" s="17"/>
      <c r="D338" s="17"/>
      <c r="E338" s="18">
        <v>337.0</v>
      </c>
    </row>
    <row r="339">
      <c r="A339" s="16" t="s">
        <v>1857</v>
      </c>
      <c r="B339" s="16" t="s">
        <v>1683</v>
      </c>
      <c r="C339" s="17"/>
      <c r="D339" s="17"/>
      <c r="E339" s="1">
        <v>338.0</v>
      </c>
    </row>
    <row r="340">
      <c r="A340" s="16" t="s">
        <v>2012</v>
      </c>
      <c r="B340" s="16" t="s">
        <v>1683</v>
      </c>
      <c r="C340" s="17"/>
      <c r="D340" s="17"/>
      <c r="E340" s="1">
        <v>339.0</v>
      </c>
    </row>
    <row r="341">
      <c r="A341" s="16" t="s">
        <v>2526</v>
      </c>
      <c r="B341" s="16" t="s">
        <v>1683</v>
      </c>
      <c r="C341" s="17"/>
      <c r="D341" s="17"/>
      <c r="E341" s="1">
        <v>340.0</v>
      </c>
    </row>
    <row r="342">
      <c r="A342" s="16" t="s">
        <v>2527</v>
      </c>
      <c r="B342" s="16" t="s">
        <v>1683</v>
      </c>
      <c r="C342" s="17"/>
      <c r="D342" s="17"/>
      <c r="E342" s="1">
        <v>341.0</v>
      </c>
    </row>
    <row r="343">
      <c r="A343" s="16" t="s">
        <v>2528</v>
      </c>
      <c r="B343" s="16" t="s">
        <v>1683</v>
      </c>
      <c r="C343" s="17"/>
      <c r="D343" s="17"/>
      <c r="E343" s="1">
        <v>342.0</v>
      </c>
    </row>
    <row r="344">
      <c r="A344" s="16" t="s">
        <v>2160</v>
      </c>
      <c r="B344" s="16" t="s">
        <v>1683</v>
      </c>
      <c r="C344" s="17"/>
      <c r="D344" s="17"/>
      <c r="E344" s="1">
        <v>343.0</v>
      </c>
    </row>
    <row r="345">
      <c r="A345" s="16" t="s">
        <v>2529</v>
      </c>
      <c r="B345" s="16" t="s">
        <v>1683</v>
      </c>
      <c r="C345" s="17"/>
      <c r="D345" s="17"/>
      <c r="E345" s="1">
        <v>344.0</v>
      </c>
    </row>
    <row r="346">
      <c r="A346" s="16" t="s">
        <v>2286</v>
      </c>
      <c r="B346" s="16" t="s">
        <v>1683</v>
      </c>
      <c r="C346" s="17"/>
      <c r="D346" s="17"/>
      <c r="E346" s="18">
        <v>345.0</v>
      </c>
    </row>
    <row r="347">
      <c r="A347" s="16" t="s">
        <v>2288</v>
      </c>
      <c r="B347" s="16" t="s">
        <v>1683</v>
      </c>
      <c r="C347" s="17"/>
      <c r="D347" s="17"/>
      <c r="E347" s="1">
        <v>346.0</v>
      </c>
    </row>
    <row r="348">
      <c r="A348" s="16" t="s">
        <v>2292</v>
      </c>
      <c r="B348" s="16" t="s">
        <v>1683</v>
      </c>
      <c r="C348" s="17"/>
      <c r="D348" s="17"/>
      <c r="E348" s="1">
        <v>347.0</v>
      </c>
    </row>
    <row r="349">
      <c r="A349" s="16" t="s">
        <v>2530</v>
      </c>
      <c r="B349" s="16" t="s">
        <v>1683</v>
      </c>
      <c r="C349" s="17"/>
      <c r="D349" s="17"/>
      <c r="E349" s="1">
        <v>348.0</v>
      </c>
    </row>
    <row r="350">
      <c r="A350" s="16" t="s">
        <v>2334</v>
      </c>
      <c r="B350" s="16" t="s">
        <v>1683</v>
      </c>
      <c r="C350" s="17"/>
      <c r="D350" s="17"/>
      <c r="E350" s="1">
        <v>349.0</v>
      </c>
    </row>
    <row r="351">
      <c r="A351" s="16" t="s">
        <v>2336</v>
      </c>
      <c r="B351" s="16" t="s">
        <v>1683</v>
      </c>
      <c r="C351" s="17"/>
      <c r="D351" s="17"/>
      <c r="E351" s="1">
        <v>350.0</v>
      </c>
    </row>
    <row r="352">
      <c r="A352" s="20" t="s">
        <v>2338</v>
      </c>
      <c r="B352" s="16" t="s">
        <v>1683</v>
      </c>
      <c r="C352" s="17"/>
      <c r="D352" s="17"/>
      <c r="E352" s="1">
        <v>351.0</v>
      </c>
    </row>
    <row r="353">
      <c r="A353" s="16" t="s">
        <v>2339</v>
      </c>
      <c r="B353" s="16" t="s">
        <v>1683</v>
      </c>
      <c r="C353" s="17"/>
      <c r="D353" s="17"/>
      <c r="E353" s="1">
        <v>352.0</v>
      </c>
    </row>
    <row r="354">
      <c r="A354" s="16" t="s">
        <v>2340</v>
      </c>
      <c r="B354" s="16" t="s">
        <v>1683</v>
      </c>
      <c r="C354" s="17"/>
      <c r="D354" s="17"/>
      <c r="E354" s="18">
        <v>353.0</v>
      </c>
    </row>
    <row r="355">
      <c r="A355" s="16" t="s">
        <v>2531</v>
      </c>
      <c r="B355" s="16" t="s">
        <v>1683</v>
      </c>
      <c r="C355" s="17"/>
      <c r="D355" s="17"/>
      <c r="E355" s="1">
        <v>354.0</v>
      </c>
    </row>
    <row r="356">
      <c r="A356" s="16" t="s">
        <v>2343</v>
      </c>
      <c r="B356" s="16" t="s">
        <v>1683</v>
      </c>
      <c r="C356" s="17"/>
      <c r="D356" s="17"/>
      <c r="E356" s="1">
        <v>355.0</v>
      </c>
    </row>
    <row r="357">
      <c r="A357" s="16" t="s">
        <v>2344</v>
      </c>
      <c r="B357" s="16" t="s">
        <v>1683</v>
      </c>
      <c r="C357" s="17"/>
      <c r="D357" s="17"/>
      <c r="E357" s="1">
        <v>356.0</v>
      </c>
    </row>
    <row r="358">
      <c r="A358" s="16" t="s">
        <v>2345</v>
      </c>
      <c r="B358" s="16" t="s">
        <v>1683</v>
      </c>
      <c r="C358" s="17"/>
      <c r="D358" s="17"/>
      <c r="E358" s="1">
        <v>357.0</v>
      </c>
    </row>
    <row r="359">
      <c r="A359" s="16" t="s">
        <v>2532</v>
      </c>
      <c r="B359" s="16" t="s">
        <v>1683</v>
      </c>
      <c r="C359" s="17"/>
      <c r="D359" s="17"/>
      <c r="E359" s="1">
        <v>358.0</v>
      </c>
    </row>
    <row r="360">
      <c r="A360" s="16" t="s">
        <v>2349</v>
      </c>
      <c r="B360" s="16" t="s">
        <v>1683</v>
      </c>
      <c r="C360" s="17"/>
      <c r="D360" s="17"/>
      <c r="E360" s="1">
        <v>359.0</v>
      </c>
    </row>
    <row r="361">
      <c r="A361" s="16" t="s">
        <v>2366</v>
      </c>
      <c r="B361" s="16" t="s">
        <v>1683</v>
      </c>
      <c r="C361" s="17"/>
      <c r="D361" s="17"/>
      <c r="E361" s="1">
        <v>360.0</v>
      </c>
    </row>
    <row r="362">
      <c r="A362" s="16" t="s">
        <v>2368</v>
      </c>
      <c r="B362" s="16" t="s">
        <v>1683</v>
      </c>
      <c r="C362" s="17"/>
      <c r="D362" s="17"/>
      <c r="E362" s="18">
        <v>361.0</v>
      </c>
    </row>
    <row r="363">
      <c r="A363" s="16" t="s">
        <v>2369</v>
      </c>
      <c r="B363" s="16" t="s">
        <v>1683</v>
      </c>
      <c r="C363" s="17"/>
      <c r="D363" s="17"/>
      <c r="E363" s="1">
        <v>362.0</v>
      </c>
    </row>
    <row r="364">
      <c r="A364" s="16" t="s">
        <v>2533</v>
      </c>
      <c r="B364" s="16" t="s">
        <v>1683</v>
      </c>
      <c r="C364" s="17"/>
      <c r="D364" s="17"/>
      <c r="E364" s="1">
        <v>363.0</v>
      </c>
    </row>
    <row r="365">
      <c r="A365" s="16" t="s">
        <v>2390</v>
      </c>
      <c r="B365" s="16" t="s">
        <v>1683</v>
      </c>
      <c r="C365" s="17"/>
      <c r="D365" s="17"/>
      <c r="E365" s="1">
        <v>364.0</v>
      </c>
    </row>
    <row r="366">
      <c r="A366" s="16" t="s">
        <v>2394</v>
      </c>
      <c r="B366" s="16" t="s">
        <v>1683</v>
      </c>
      <c r="C366" s="17"/>
      <c r="D366" s="17"/>
      <c r="E366" s="1">
        <v>365.0</v>
      </c>
    </row>
    <row r="367">
      <c r="A367" s="16" t="s">
        <v>2395</v>
      </c>
      <c r="B367" s="16" t="s">
        <v>1683</v>
      </c>
      <c r="C367" s="17"/>
      <c r="D367" s="17"/>
      <c r="E367" s="1">
        <v>366.0</v>
      </c>
    </row>
    <row r="368">
      <c r="A368" s="16" t="s">
        <v>2401</v>
      </c>
      <c r="B368" s="16" t="s">
        <v>1683</v>
      </c>
      <c r="C368" s="17"/>
      <c r="D368" s="17"/>
      <c r="E368" s="1">
        <v>367.0</v>
      </c>
    </row>
    <row r="369">
      <c r="A369" s="20" t="s">
        <v>2534</v>
      </c>
      <c r="B369" s="16" t="s">
        <v>1683</v>
      </c>
      <c r="C369" s="17"/>
      <c r="D369" s="17"/>
      <c r="E369" s="1">
        <v>368.0</v>
      </c>
    </row>
    <row r="370">
      <c r="A370" s="16" t="s">
        <v>2405</v>
      </c>
      <c r="B370" s="16" t="s">
        <v>1683</v>
      </c>
      <c r="C370" s="17"/>
      <c r="D370" s="17"/>
      <c r="E370" s="18">
        <v>369.0</v>
      </c>
    </row>
    <row r="371">
      <c r="A371" s="16" t="s">
        <v>2406</v>
      </c>
      <c r="B371" s="16" t="s">
        <v>1683</v>
      </c>
      <c r="C371" s="17"/>
      <c r="D371" s="17"/>
      <c r="E371" s="1">
        <v>370.0</v>
      </c>
    </row>
    <row r="372">
      <c r="A372" s="16" t="s">
        <v>2535</v>
      </c>
      <c r="B372" s="16" t="s">
        <v>1683</v>
      </c>
      <c r="C372" s="17"/>
      <c r="D372" s="17">
        <f>373-336</f>
        <v>37</v>
      </c>
      <c r="E372" s="1">
        <v>371.0</v>
      </c>
    </row>
    <row r="373">
      <c r="E373" s="2" t="s">
        <v>1642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75"/>
    <col customWidth="1" min="2" max="2" width="16.5"/>
    <col customWidth="1" min="3" max="3" width="36.5"/>
    <col customWidth="1" min="4" max="4" width="17.5"/>
  </cols>
  <sheetData>
    <row r="1">
      <c r="A1" s="7" t="s">
        <v>2</v>
      </c>
      <c r="B1" s="7" t="s">
        <v>3</v>
      </c>
    </row>
    <row r="2">
      <c r="A2" s="2" t="s">
        <v>2536</v>
      </c>
      <c r="B2" s="2" t="s">
        <v>1644</v>
      </c>
      <c r="E2" s="2">
        <v>1.0</v>
      </c>
    </row>
    <row r="3">
      <c r="A3" s="2" t="s">
        <v>1648</v>
      </c>
      <c r="B3" s="2" t="s">
        <v>1644</v>
      </c>
      <c r="E3" s="1">
        <f t="shared" ref="E3:E160" si="1">1+E2</f>
        <v>2</v>
      </c>
    </row>
    <row r="4">
      <c r="A4" s="2" t="s">
        <v>1674</v>
      </c>
      <c r="B4" s="2" t="s">
        <v>1644</v>
      </c>
      <c r="E4" s="1">
        <f t="shared" si="1"/>
        <v>3</v>
      </c>
    </row>
    <row r="5">
      <c r="A5" s="2" t="s">
        <v>1676</v>
      </c>
      <c r="B5" s="2" t="s">
        <v>1644</v>
      </c>
      <c r="E5" s="1">
        <f t="shared" si="1"/>
        <v>4</v>
      </c>
    </row>
    <row r="6">
      <c r="A6" s="2" t="s">
        <v>2537</v>
      </c>
      <c r="B6" s="2" t="s">
        <v>1644</v>
      </c>
      <c r="E6" s="1">
        <f t="shared" si="1"/>
        <v>5</v>
      </c>
    </row>
    <row r="7">
      <c r="A7" s="2" t="s">
        <v>1708</v>
      </c>
      <c r="B7" s="2" t="s">
        <v>1644</v>
      </c>
      <c r="E7" s="1">
        <f t="shared" si="1"/>
        <v>6</v>
      </c>
    </row>
    <row r="8">
      <c r="A8" s="2" t="s">
        <v>1711</v>
      </c>
      <c r="B8" s="2" t="s">
        <v>1644</v>
      </c>
      <c r="E8" s="1">
        <f t="shared" si="1"/>
        <v>7</v>
      </c>
    </row>
    <row r="9">
      <c r="A9" s="2" t="s">
        <v>1718</v>
      </c>
      <c r="B9" s="2" t="s">
        <v>1644</v>
      </c>
      <c r="E9" s="1">
        <f t="shared" si="1"/>
        <v>8</v>
      </c>
    </row>
    <row r="10">
      <c r="A10" s="2" t="s">
        <v>1738</v>
      </c>
      <c r="B10" s="2" t="s">
        <v>1644</v>
      </c>
      <c r="E10" s="1">
        <f t="shared" si="1"/>
        <v>9</v>
      </c>
    </row>
    <row r="11">
      <c r="A11" s="2" t="s">
        <v>1766</v>
      </c>
      <c r="B11" s="2" t="s">
        <v>1644</v>
      </c>
      <c r="E11" s="1">
        <f t="shared" si="1"/>
        <v>10</v>
      </c>
    </row>
    <row r="12">
      <c r="A12" s="2" t="s">
        <v>2538</v>
      </c>
      <c r="B12" s="2" t="s">
        <v>1644</v>
      </c>
      <c r="E12" s="1">
        <f t="shared" si="1"/>
        <v>11</v>
      </c>
    </row>
    <row r="13">
      <c r="A13" s="2" t="s">
        <v>1770</v>
      </c>
      <c r="B13" s="2" t="s">
        <v>1644</v>
      </c>
      <c r="E13" s="1">
        <f t="shared" si="1"/>
        <v>12</v>
      </c>
    </row>
    <row r="14">
      <c r="A14" s="2" t="s">
        <v>1873</v>
      </c>
      <c r="B14" s="2" t="s">
        <v>1644</v>
      </c>
      <c r="E14" s="1">
        <f t="shared" si="1"/>
        <v>13</v>
      </c>
    </row>
    <row r="15">
      <c r="A15" s="2" t="s">
        <v>2539</v>
      </c>
      <c r="B15" s="2" t="s">
        <v>1644</v>
      </c>
      <c r="E15" s="1">
        <f t="shared" si="1"/>
        <v>14</v>
      </c>
    </row>
    <row r="16">
      <c r="A16" s="2" t="s">
        <v>2199</v>
      </c>
      <c r="B16" s="2" t="s">
        <v>1644</v>
      </c>
      <c r="E16" s="1">
        <f t="shared" si="1"/>
        <v>15</v>
      </c>
    </row>
    <row r="17">
      <c r="A17" s="2" t="s">
        <v>2540</v>
      </c>
      <c r="B17" s="2" t="s">
        <v>1644</v>
      </c>
      <c r="E17" s="1">
        <f t="shared" si="1"/>
        <v>16</v>
      </c>
    </row>
    <row r="18">
      <c r="A18" s="2" t="s">
        <v>2207</v>
      </c>
      <c r="B18" s="2" t="s">
        <v>1644</v>
      </c>
      <c r="E18" s="1">
        <f t="shared" si="1"/>
        <v>17</v>
      </c>
    </row>
    <row r="19">
      <c r="A19" s="2" t="s">
        <v>2202</v>
      </c>
      <c r="B19" s="2" t="s">
        <v>1644</v>
      </c>
      <c r="C19" s="2" t="s">
        <v>1799</v>
      </c>
      <c r="E19" s="1">
        <f t="shared" si="1"/>
        <v>18</v>
      </c>
    </row>
    <row r="20">
      <c r="A20" s="6" t="s">
        <v>2541</v>
      </c>
      <c r="B20" s="2" t="s">
        <v>1644</v>
      </c>
      <c r="C20" s="2" t="s">
        <v>1799</v>
      </c>
      <c r="E20" s="1">
        <f t="shared" si="1"/>
        <v>19</v>
      </c>
    </row>
    <row r="21">
      <c r="A21" s="2" t="s">
        <v>2217</v>
      </c>
      <c r="B21" s="2" t="s">
        <v>1644</v>
      </c>
      <c r="E21" s="1">
        <f t="shared" si="1"/>
        <v>20</v>
      </c>
    </row>
    <row r="22">
      <c r="A22" s="2" t="s">
        <v>2219</v>
      </c>
      <c r="B22" s="2" t="s">
        <v>1644</v>
      </c>
      <c r="E22" s="1">
        <f t="shared" si="1"/>
        <v>21</v>
      </c>
    </row>
    <row r="23">
      <c r="A23" s="2" t="s">
        <v>2542</v>
      </c>
      <c r="B23" s="2" t="s">
        <v>1644</v>
      </c>
      <c r="E23" s="1">
        <f t="shared" si="1"/>
        <v>22</v>
      </c>
    </row>
    <row r="24">
      <c r="A24" s="6" t="s">
        <v>2543</v>
      </c>
      <c r="B24" s="2" t="s">
        <v>1644</v>
      </c>
      <c r="E24" s="1">
        <f t="shared" si="1"/>
        <v>23</v>
      </c>
    </row>
    <row r="25">
      <c r="A25" s="2" t="s">
        <v>2208</v>
      </c>
      <c r="B25" s="2" t="s">
        <v>1644</v>
      </c>
      <c r="E25" s="1">
        <f t="shared" si="1"/>
        <v>24</v>
      </c>
    </row>
    <row r="26">
      <c r="A26" s="2" t="s">
        <v>2213</v>
      </c>
      <c r="B26" s="2" t="s">
        <v>1644</v>
      </c>
      <c r="E26" s="1">
        <f t="shared" si="1"/>
        <v>25</v>
      </c>
    </row>
    <row r="27">
      <c r="A27" s="2" t="s">
        <v>1756</v>
      </c>
      <c r="B27" s="2" t="s">
        <v>1644</v>
      </c>
      <c r="D27" s="2"/>
      <c r="E27" s="1">
        <f t="shared" si="1"/>
        <v>26</v>
      </c>
    </row>
    <row r="28">
      <c r="A28" s="2" t="s">
        <v>1759</v>
      </c>
      <c r="B28" s="2" t="s">
        <v>1644</v>
      </c>
      <c r="D28" s="2" t="s">
        <v>2544</v>
      </c>
      <c r="E28" s="1">
        <f t="shared" si="1"/>
        <v>27</v>
      </c>
    </row>
    <row r="29">
      <c r="A29" s="2" t="s">
        <v>2224</v>
      </c>
      <c r="B29" s="2" t="s">
        <v>1644</v>
      </c>
      <c r="D29" s="2">
        <v>28.0</v>
      </c>
      <c r="E29" s="1">
        <f t="shared" si="1"/>
        <v>28</v>
      </c>
    </row>
    <row r="30">
      <c r="A30" s="2" t="s">
        <v>1645</v>
      </c>
      <c r="B30" s="2" t="s">
        <v>1646</v>
      </c>
      <c r="E30" s="1">
        <f t="shared" si="1"/>
        <v>29</v>
      </c>
    </row>
    <row r="31">
      <c r="A31" s="2" t="s">
        <v>1643</v>
      </c>
      <c r="B31" s="2" t="s">
        <v>1646</v>
      </c>
      <c r="E31" s="1">
        <f t="shared" si="1"/>
        <v>30</v>
      </c>
    </row>
    <row r="32">
      <c r="A32" s="2" t="s">
        <v>2545</v>
      </c>
      <c r="B32" s="2" t="s">
        <v>1646</v>
      </c>
      <c r="E32" s="1">
        <f t="shared" si="1"/>
        <v>31</v>
      </c>
    </row>
    <row r="33">
      <c r="A33" s="2" t="s">
        <v>1709</v>
      </c>
      <c r="B33" s="2" t="s">
        <v>1646</v>
      </c>
      <c r="E33" s="1">
        <f t="shared" si="1"/>
        <v>32</v>
      </c>
    </row>
    <row r="34">
      <c r="A34" s="2" t="s">
        <v>2176</v>
      </c>
      <c r="B34" s="2" t="s">
        <v>1646</v>
      </c>
      <c r="E34" s="1">
        <f t="shared" si="1"/>
        <v>33</v>
      </c>
    </row>
    <row r="35">
      <c r="A35" s="2" t="s">
        <v>1872</v>
      </c>
      <c r="B35" s="2" t="s">
        <v>1646</v>
      </c>
      <c r="E35" s="1">
        <f t="shared" si="1"/>
        <v>34</v>
      </c>
    </row>
    <row r="36">
      <c r="A36" s="2" t="s">
        <v>1704</v>
      </c>
      <c r="B36" s="2" t="s">
        <v>1646</v>
      </c>
      <c r="E36" s="1">
        <f t="shared" si="1"/>
        <v>35</v>
      </c>
    </row>
    <row r="37">
      <c r="A37" s="2" t="s">
        <v>1647</v>
      </c>
      <c r="B37" s="2" t="s">
        <v>1646</v>
      </c>
      <c r="E37" s="1">
        <f t="shared" si="1"/>
        <v>36</v>
      </c>
    </row>
    <row r="38">
      <c r="A38" s="2" t="s">
        <v>1650</v>
      </c>
      <c r="B38" s="2" t="s">
        <v>1646</v>
      </c>
      <c r="E38" s="1">
        <f t="shared" si="1"/>
        <v>37</v>
      </c>
    </row>
    <row r="39">
      <c r="A39" s="2" t="s">
        <v>1655</v>
      </c>
      <c r="B39" s="2" t="s">
        <v>1646</v>
      </c>
      <c r="E39" s="1">
        <f t="shared" si="1"/>
        <v>38</v>
      </c>
    </row>
    <row r="40">
      <c r="A40" s="2" t="s">
        <v>1677</v>
      </c>
      <c r="B40" s="2" t="s">
        <v>1646</v>
      </c>
      <c r="E40" s="1">
        <f t="shared" si="1"/>
        <v>39</v>
      </c>
    </row>
    <row r="41">
      <c r="A41" s="2" t="s">
        <v>1678</v>
      </c>
      <c r="B41" s="2" t="s">
        <v>1646</v>
      </c>
      <c r="E41" s="1">
        <f t="shared" si="1"/>
        <v>40</v>
      </c>
    </row>
    <row r="42">
      <c r="A42" s="2" t="s">
        <v>1688</v>
      </c>
      <c r="B42" s="2" t="s">
        <v>1646</v>
      </c>
      <c r="E42" s="1">
        <f t="shared" si="1"/>
        <v>41</v>
      </c>
    </row>
    <row r="43">
      <c r="A43" s="2" t="s">
        <v>1689</v>
      </c>
      <c r="B43" s="2" t="s">
        <v>1646</v>
      </c>
      <c r="E43" s="1">
        <f t="shared" si="1"/>
        <v>42</v>
      </c>
    </row>
    <row r="44">
      <c r="A44" s="2" t="s">
        <v>1984</v>
      </c>
      <c r="B44" s="2" t="s">
        <v>1646</v>
      </c>
      <c r="E44" s="1">
        <f t="shared" si="1"/>
        <v>43</v>
      </c>
    </row>
    <row r="45">
      <c r="A45" s="2" t="s">
        <v>1695</v>
      </c>
      <c r="B45" s="2" t="s">
        <v>1646</v>
      </c>
      <c r="E45" s="1">
        <f t="shared" si="1"/>
        <v>44</v>
      </c>
    </row>
    <row r="46">
      <c r="A46" s="2" t="s">
        <v>1931</v>
      </c>
      <c r="B46" s="2" t="s">
        <v>1646</v>
      </c>
      <c r="E46" s="1">
        <f t="shared" si="1"/>
        <v>45</v>
      </c>
    </row>
    <row r="47">
      <c r="A47" s="2" t="s">
        <v>1932</v>
      </c>
      <c r="B47" s="2" t="s">
        <v>1646</v>
      </c>
      <c r="E47" s="1">
        <f t="shared" si="1"/>
        <v>46</v>
      </c>
    </row>
    <row r="48">
      <c r="A48" s="2" t="s">
        <v>2123</v>
      </c>
      <c r="B48" s="2" t="s">
        <v>1646</v>
      </c>
      <c r="E48" s="1">
        <f t="shared" si="1"/>
        <v>47</v>
      </c>
    </row>
    <row r="49">
      <c r="A49" s="2" t="s">
        <v>1699</v>
      </c>
      <c r="B49" s="2" t="s">
        <v>1646</v>
      </c>
      <c r="E49" s="1">
        <f t="shared" si="1"/>
        <v>48</v>
      </c>
    </row>
    <row r="50">
      <c r="A50" s="2" t="s">
        <v>2546</v>
      </c>
      <c r="B50" s="2" t="s">
        <v>1646</v>
      </c>
      <c r="C50" s="2" t="s">
        <v>2547</v>
      </c>
      <c r="E50" s="1">
        <f t="shared" si="1"/>
        <v>49</v>
      </c>
    </row>
    <row r="51">
      <c r="A51" s="2" t="s">
        <v>1753</v>
      </c>
      <c r="B51" s="2" t="s">
        <v>1646</v>
      </c>
      <c r="E51" s="1">
        <f t="shared" si="1"/>
        <v>50</v>
      </c>
    </row>
    <row r="52">
      <c r="A52" s="2" t="s">
        <v>1754</v>
      </c>
      <c r="B52" s="2" t="s">
        <v>1646</v>
      </c>
      <c r="E52" s="1">
        <f t="shared" si="1"/>
        <v>51</v>
      </c>
    </row>
    <row r="53">
      <c r="A53" s="2" t="s">
        <v>1760</v>
      </c>
      <c r="B53" s="2" t="s">
        <v>1646</v>
      </c>
      <c r="E53" s="1">
        <f t="shared" si="1"/>
        <v>52</v>
      </c>
    </row>
    <row r="54">
      <c r="A54" s="2" t="s">
        <v>1777</v>
      </c>
      <c r="B54" s="2" t="s">
        <v>1646</v>
      </c>
      <c r="E54" s="1">
        <f t="shared" si="1"/>
        <v>53</v>
      </c>
    </row>
    <row r="55">
      <c r="A55" s="2" t="s">
        <v>1779</v>
      </c>
      <c r="B55" s="2" t="s">
        <v>1646</v>
      </c>
      <c r="E55" s="1">
        <f t="shared" si="1"/>
        <v>54</v>
      </c>
    </row>
    <row r="56">
      <c r="A56" s="2" t="s">
        <v>1800</v>
      </c>
      <c r="B56" s="2" t="s">
        <v>1646</v>
      </c>
      <c r="E56" s="1">
        <f t="shared" si="1"/>
        <v>55</v>
      </c>
    </row>
    <row r="57">
      <c r="A57" s="2" t="s">
        <v>1825</v>
      </c>
      <c r="B57" s="2" t="s">
        <v>1646</v>
      </c>
      <c r="E57" s="1">
        <f t="shared" si="1"/>
        <v>56</v>
      </c>
    </row>
    <row r="58">
      <c r="A58" s="2" t="s">
        <v>2393</v>
      </c>
      <c r="B58" s="2" t="s">
        <v>1646</v>
      </c>
      <c r="E58" s="1">
        <f t="shared" si="1"/>
        <v>57</v>
      </c>
    </row>
    <row r="59">
      <c r="A59" s="2" t="s">
        <v>2398</v>
      </c>
      <c r="B59" s="2" t="s">
        <v>1646</v>
      </c>
      <c r="C59" s="2" t="s">
        <v>2548</v>
      </c>
      <c r="E59" s="1">
        <f t="shared" si="1"/>
        <v>58</v>
      </c>
    </row>
    <row r="60">
      <c r="A60" s="6" t="s">
        <v>2404</v>
      </c>
      <c r="B60" s="2" t="s">
        <v>1646</v>
      </c>
      <c r="E60" s="1">
        <f t="shared" si="1"/>
        <v>59</v>
      </c>
    </row>
    <row r="61">
      <c r="A61" s="2" t="s">
        <v>2397</v>
      </c>
      <c r="B61" s="2" t="s">
        <v>1646</v>
      </c>
      <c r="E61" s="1">
        <f t="shared" si="1"/>
        <v>60</v>
      </c>
    </row>
    <row r="62">
      <c r="A62" s="2" t="s">
        <v>1690</v>
      </c>
      <c r="B62" s="2" t="s">
        <v>1646</v>
      </c>
      <c r="C62" s="2" t="s">
        <v>1619</v>
      </c>
      <c r="E62" s="1">
        <f t="shared" si="1"/>
        <v>61</v>
      </c>
    </row>
    <row r="63">
      <c r="A63" s="2" t="s">
        <v>2174</v>
      </c>
      <c r="B63" s="2" t="s">
        <v>1646</v>
      </c>
      <c r="E63" s="1">
        <f t="shared" si="1"/>
        <v>62</v>
      </c>
    </row>
    <row r="64">
      <c r="A64" s="2" t="s">
        <v>2102</v>
      </c>
      <c r="B64" s="2" t="s">
        <v>1646</v>
      </c>
      <c r="E64" s="1">
        <f t="shared" si="1"/>
        <v>63</v>
      </c>
    </row>
    <row r="65">
      <c r="A65" s="2" t="s">
        <v>1839</v>
      </c>
      <c r="B65" s="2" t="s">
        <v>1646</v>
      </c>
      <c r="E65" s="1">
        <f t="shared" si="1"/>
        <v>64</v>
      </c>
    </row>
    <row r="66">
      <c r="A66" s="2" t="s">
        <v>1841</v>
      </c>
      <c r="B66" s="2" t="s">
        <v>1646</v>
      </c>
      <c r="C66" s="2" t="s">
        <v>2549</v>
      </c>
      <c r="E66" s="1">
        <f t="shared" si="1"/>
        <v>65</v>
      </c>
    </row>
    <row r="67">
      <c r="A67" s="2" t="s">
        <v>2550</v>
      </c>
      <c r="B67" s="2" t="s">
        <v>1646</v>
      </c>
      <c r="E67" s="1">
        <f t="shared" si="1"/>
        <v>66</v>
      </c>
    </row>
    <row r="68">
      <c r="A68" s="2" t="s">
        <v>2173</v>
      </c>
      <c r="B68" s="2" t="s">
        <v>1646</v>
      </c>
      <c r="E68" s="1">
        <f t="shared" si="1"/>
        <v>67</v>
      </c>
    </row>
    <row r="69">
      <c r="A69" s="2" t="s">
        <v>2103</v>
      </c>
      <c r="B69" s="2" t="s">
        <v>1646</v>
      </c>
      <c r="E69" s="1">
        <f t="shared" si="1"/>
        <v>68</v>
      </c>
    </row>
    <row r="70">
      <c r="A70" s="2" t="s">
        <v>1983</v>
      </c>
      <c r="B70" s="2" t="s">
        <v>1646</v>
      </c>
      <c r="E70" s="1">
        <f t="shared" si="1"/>
        <v>69</v>
      </c>
    </row>
    <row r="71">
      <c r="A71" s="2" t="s">
        <v>2047</v>
      </c>
      <c r="B71" s="2" t="s">
        <v>1646</v>
      </c>
      <c r="E71" s="1">
        <f t="shared" si="1"/>
        <v>70</v>
      </c>
    </row>
    <row r="72">
      <c r="A72" s="2" t="s">
        <v>2050</v>
      </c>
      <c r="B72" s="2" t="s">
        <v>1646</v>
      </c>
      <c r="C72" s="2" t="s">
        <v>2549</v>
      </c>
      <c r="E72" s="1">
        <f t="shared" si="1"/>
        <v>71</v>
      </c>
    </row>
    <row r="73">
      <c r="A73" s="2" t="s">
        <v>2551</v>
      </c>
      <c r="B73" s="2" t="s">
        <v>1646</v>
      </c>
      <c r="E73" s="1">
        <f t="shared" si="1"/>
        <v>72</v>
      </c>
    </row>
    <row r="74">
      <c r="A74" s="2" t="s">
        <v>2125</v>
      </c>
      <c r="B74" s="2" t="s">
        <v>1646</v>
      </c>
      <c r="E74" s="1">
        <f t="shared" si="1"/>
        <v>73</v>
      </c>
    </row>
    <row r="75">
      <c r="A75" s="2" t="s">
        <v>2211</v>
      </c>
      <c r="B75" s="2" t="s">
        <v>1646</v>
      </c>
      <c r="D75" s="2" t="s">
        <v>2552</v>
      </c>
      <c r="E75" s="1">
        <f t="shared" si="1"/>
        <v>74</v>
      </c>
    </row>
    <row r="76">
      <c r="A76" s="2" t="s">
        <v>2396</v>
      </c>
      <c r="B76" s="2" t="s">
        <v>1646</v>
      </c>
      <c r="D76" s="1">
        <f>77-30</f>
        <v>47</v>
      </c>
      <c r="E76" s="1">
        <f t="shared" si="1"/>
        <v>75</v>
      </c>
    </row>
    <row r="77">
      <c r="A77" s="2" t="s">
        <v>2553</v>
      </c>
      <c r="B77" s="2" t="s">
        <v>1032</v>
      </c>
      <c r="E77" s="1">
        <f t="shared" si="1"/>
        <v>76</v>
      </c>
    </row>
    <row r="78">
      <c r="A78" s="2" t="s">
        <v>2554</v>
      </c>
      <c r="B78" s="2" t="s">
        <v>1032</v>
      </c>
      <c r="E78" s="1">
        <f t="shared" si="1"/>
        <v>77</v>
      </c>
    </row>
    <row r="79">
      <c r="A79" s="21" t="s">
        <v>2555</v>
      </c>
      <c r="B79" s="2" t="s">
        <v>1032</v>
      </c>
      <c r="C79" s="2" t="s">
        <v>2556</v>
      </c>
      <c r="E79" s="1">
        <f t="shared" si="1"/>
        <v>78</v>
      </c>
    </row>
    <row r="80">
      <c r="A80" s="21" t="s">
        <v>2557</v>
      </c>
      <c r="B80" s="2" t="s">
        <v>1032</v>
      </c>
      <c r="C80" s="2" t="s">
        <v>2558</v>
      </c>
      <c r="E80" s="1">
        <f t="shared" si="1"/>
        <v>79</v>
      </c>
    </row>
    <row r="81">
      <c r="A81" s="2" t="s">
        <v>1817</v>
      </c>
      <c r="B81" s="2" t="s">
        <v>1032</v>
      </c>
      <c r="E81" s="1">
        <f t="shared" si="1"/>
        <v>80</v>
      </c>
    </row>
    <row r="82">
      <c r="A82" s="2" t="s">
        <v>1818</v>
      </c>
      <c r="B82" s="2" t="s">
        <v>1032</v>
      </c>
      <c r="E82" s="1">
        <f t="shared" si="1"/>
        <v>81</v>
      </c>
    </row>
    <row r="83">
      <c r="A83" s="2" t="s">
        <v>2559</v>
      </c>
      <c r="B83" s="2" t="s">
        <v>1032</v>
      </c>
      <c r="E83" s="1">
        <f t="shared" si="1"/>
        <v>82</v>
      </c>
    </row>
    <row r="84">
      <c r="A84" s="2" t="s">
        <v>2560</v>
      </c>
      <c r="B84" s="2" t="s">
        <v>1032</v>
      </c>
      <c r="C84" s="2" t="s">
        <v>2561</v>
      </c>
      <c r="E84" s="1">
        <f t="shared" si="1"/>
        <v>83</v>
      </c>
    </row>
    <row r="85">
      <c r="A85" s="2" t="s">
        <v>2562</v>
      </c>
      <c r="B85" s="2" t="s">
        <v>1032</v>
      </c>
      <c r="E85" s="1">
        <f t="shared" si="1"/>
        <v>84</v>
      </c>
    </row>
    <row r="86">
      <c r="A86" s="2" t="s">
        <v>2563</v>
      </c>
      <c r="B86" s="2" t="s">
        <v>1032</v>
      </c>
      <c r="C86" s="2" t="s">
        <v>2558</v>
      </c>
      <c r="E86" s="1">
        <f t="shared" si="1"/>
        <v>85</v>
      </c>
    </row>
    <row r="87">
      <c r="A87" s="2" t="s">
        <v>2564</v>
      </c>
      <c r="B87" s="2" t="s">
        <v>1032</v>
      </c>
      <c r="E87" s="1">
        <f t="shared" si="1"/>
        <v>86</v>
      </c>
    </row>
    <row r="88">
      <c r="A88" s="2" t="s">
        <v>2565</v>
      </c>
      <c r="B88" s="2" t="s">
        <v>1032</v>
      </c>
      <c r="D88" s="2" t="s">
        <v>2566</v>
      </c>
      <c r="E88" s="1">
        <f t="shared" si="1"/>
        <v>87</v>
      </c>
    </row>
    <row r="89">
      <c r="A89" s="2" t="s">
        <v>2425</v>
      </c>
      <c r="B89" s="2" t="s">
        <v>1032</v>
      </c>
      <c r="C89" s="2" t="s">
        <v>2567</v>
      </c>
      <c r="D89" s="2">
        <f>90-77</f>
        <v>13</v>
      </c>
      <c r="E89" s="1">
        <f t="shared" si="1"/>
        <v>88</v>
      </c>
    </row>
    <row r="90">
      <c r="A90" s="2" t="s">
        <v>1869</v>
      </c>
      <c r="B90" s="2" t="s">
        <v>1799</v>
      </c>
      <c r="C90" s="2" t="s">
        <v>2547</v>
      </c>
      <c r="E90" s="1">
        <f t="shared" si="1"/>
        <v>89</v>
      </c>
    </row>
    <row r="91">
      <c r="A91" s="2" t="s">
        <v>1883</v>
      </c>
      <c r="B91" s="2" t="s">
        <v>1799</v>
      </c>
      <c r="C91" s="2" t="s">
        <v>2549</v>
      </c>
      <c r="E91" s="1">
        <f t="shared" si="1"/>
        <v>90</v>
      </c>
    </row>
    <row r="92">
      <c r="A92" s="2" t="s">
        <v>1888</v>
      </c>
      <c r="B92" s="2" t="s">
        <v>1799</v>
      </c>
      <c r="E92" s="1">
        <f t="shared" si="1"/>
        <v>91</v>
      </c>
    </row>
    <row r="93">
      <c r="A93" s="2" t="s">
        <v>1889</v>
      </c>
      <c r="B93" s="2" t="s">
        <v>1799</v>
      </c>
      <c r="E93" s="1">
        <f t="shared" si="1"/>
        <v>92</v>
      </c>
    </row>
    <row r="94">
      <c r="A94" s="2" t="s">
        <v>1890</v>
      </c>
      <c r="B94" s="2" t="s">
        <v>1799</v>
      </c>
      <c r="E94" s="1">
        <f t="shared" si="1"/>
        <v>93</v>
      </c>
    </row>
    <row r="95">
      <c r="A95" s="2" t="s">
        <v>1891</v>
      </c>
      <c r="B95" s="2" t="s">
        <v>1799</v>
      </c>
      <c r="E95" s="1">
        <f t="shared" si="1"/>
        <v>94</v>
      </c>
    </row>
    <row r="96">
      <c r="A96" s="2" t="s">
        <v>1892</v>
      </c>
      <c r="B96" s="2" t="s">
        <v>1799</v>
      </c>
      <c r="E96" s="1">
        <f t="shared" si="1"/>
        <v>95</v>
      </c>
    </row>
    <row r="97">
      <c r="A97" s="2" t="s">
        <v>1902</v>
      </c>
      <c r="B97" s="2" t="s">
        <v>1799</v>
      </c>
      <c r="E97" s="1">
        <f t="shared" si="1"/>
        <v>96</v>
      </c>
    </row>
    <row r="98">
      <c r="A98" s="2" t="s">
        <v>2568</v>
      </c>
      <c r="B98" s="2" t="s">
        <v>1799</v>
      </c>
      <c r="E98" s="1">
        <f t="shared" si="1"/>
        <v>97</v>
      </c>
    </row>
    <row r="99">
      <c r="A99" s="2" t="s">
        <v>1900</v>
      </c>
      <c r="B99" s="2" t="s">
        <v>1799</v>
      </c>
      <c r="E99" s="1">
        <f t="shared" si="1"/>
        <v>98</v>
      </c>
    </row>
    <row r="100">
      <c r="A100" s="2" t="s">
        <v>2058</v>
      </c>
      <c r="B100" s="2" t="s">
        <v>1799</v>
      </c>
      <c r="E100" s="1">
        <f t="shared" si="1"/>
        <v>99</v>
      </c>
    </row>
    <row r="101">
      <c r="A101" s="2" t="s">
        <v>1913</v>
      </c>
      <c r="B101" s="2" t="s">
        <v>1799</v>
      </c>
      <c r="E101" s="1">
        <f t="shared" si="1"/>
        <v>100</v>
      </c>
    </row>
    <row r="102">
      <c r="A102" s="2" t="s">
        <v>2044</v>
      </c>
      <c r="B102" s="2" t="s">
        <v>1799</v>
      </c>
      <c r="E102" s="1">
        <f t="shared" si="1"/>
        <v>101</v>
      </c>
    </row>
    <row r="103">
      <c r="A103" s="2" t="s">
        <v>1907</v>
      </c>
      <c r="B103" s="2" t="s">
        <v>1799</v>
      </c>
      <c r="C103" s="2" t="s">
        <v>2549</v>
      </c>
      <c r="E103" s="1">
        <f t="shared" si="1"/>
        <v>102</v>
      </c>
    </row>
    <row r="104">
      <c r="A104" s="2" t="s">
        <v>1922</v>
      </c>
      <c r="B104" s="2" t="s">
        <v>1799</v>
      </c>
      <c r="E104" s="1">
        <f t="shared" si="1"/>
        <v>103</v>
      </c>
    </row>
    <row r="105">
      <c r="A105" s="2" t="s">
        <v>1923</v>
      </c>
      <c r="B105" s="2" t="s">
        <v>1799</v>
      </c>
      <c r="E105" s="1">
        <f t="shared" si="1"/>
        <v>104</v>
      </c>
    </row>
    <row r="106">
      <c r="A106" s="2" t="s">
        <v>1928</v>
      </c>
      <c r="B106" s="2" t="s">
        <v>1799</v>
      </c>
      <c r="E106" s="1">
        <f t="shared" si="1"/>
        <v>105</v>
      </c>
    </row>
    <row r="107">
      <c r="A107" s="2" t="s">
        <v>1933</v>
      </c>
      <c r="B107" s="2" t="s">
        <v>1799</v>
      </c>
      <c r="E107" s="1">
        <f t="shared" si="1"/>
        <v>106</v>
      </c>
    </row>
    <row r="108">
      <c r="A108" s="2" t="s">
        <v>1946</v>
      </c>
      <c r="B108" s="2" t="s">
        <v>1799</v>
      </c>
      <c r="E108" s="1">
        <f t="shared" si="1"/>
        <v>107</v>
      </c>
    </row>
    <row r="109">
      <c r="A109" s="2" t="s">
        <v>1947</v>
      </c>
      <c r="B109" s="2" t="s">
        <v>1799</v>
      </c>
      <c r="E109" s="1">
        <f t="shared" si="1"/>
        <v>108</v>
      </c>
    </row>
    <row r="110">
      <c r="A110" s="2" t="s">
        <v>1948</v>
      </c>
      <c r="B110" s="2" t="s">
        <v>1799</v>
      </c>
      <c r="E110" s="1">
        <f t="shared" si="1"/>
        <v>109</v>
      </c>
    </row>
    <row r="111">
      <c r="A111" s="2" t="s">
        <v>1949</v>
      </c>
      <c r="B111" s="2" t="s">
        <v>1799</v>
      </c>
      <c r="E111" s="1">
        <f t="shared" si="1"/>
        <v>110</v>
      </c>
    </row>
    <row r="112">
      <c r="A112" s="2" t="s">
        <v>1959</v>
      </c>
      <c r="B112" s="2" t="s">
        <v>1799</v>
      </c>
      <c r="E112" s="1">
        <f t="shared" si="1"/>
        <v>111</v>
      </c>
    </row>
    <row r="113">
      <c r="A113" s="2" t="s">
        <v>1960</v>
      </c>
      <c r="B113" s="2" t="s">
        <v>1799</v>
      </c>
      <c r="C113" s="2" t="s">
        <v>2569</v>
      </c>
      <c r="E113" s="1">
        <f t="shared" si="1"/>
        <v>112</v>
      </c>
    </row>
    <row r="114">
      <c r="A114" s="2" t="s">
        <v>1961</v>
      </c>
      <c r="B114" s="2" t="s">
        <v>1799</v>
      </c>
      <c r="E114" s="1">
        <f t="shared" si="1"/>
        <v>113</v>
      </c>
    </row>
    <row r="115">
      <c r="A115" s="2" t="s">
        <v>1969</v>
      </c>
      <c r="B115" s="2" t="s">
        <v>1799</v>
      </c>
      <c r="E115" s="1">
        <f t="shared" si="1"/>
        <v>114</v>
      </c>
    </row>
    <row r="116">
      <c r="A116" s="2" t="s">
        <v>1979</v>
      </c>
      <c r="B116" s="2" t="s">
        <v>1799</v>
      </c>
      <c r="E116" s="1">
        <f t="shared" si="1"/>
        <v>115</v>
      </c>
    </row>
    <row r="117">
      <c r="A117" s="2" t="s">
        <v>1980</v>
      </c>
      <c r="B117" s="2" t="s">
        <v>1799</v>
      </c>
      <c r="E117" s="1">
        <f t="shared" si="1"/>
        <v>116</v>
      </c>
    </row>
    <row r="118">
      <c r="A118" s="2" t="s">
        <v>1985</v>
      </c>
      <c r="B118" s="2" t="s">
        <v>1799</v>
      </c>
      <c r="E118" s="1">
        <f t="shared" si="1"/>
        <v>117</v>
      </c>
    </row>
    <row r="119">
      <c r="A119" s="2" t="s">
        <v>1986</v>
      </c>
      <c r="B119" s="2" t="s">
        <v>1799</v>
      </c>
      <c r="E119" s="1">
        <f t="shared" si="1"/>
        <v>118</v>
      </c>
    </row>
    <row r="120">
      <c r="A120" s="2" t="s">
        <v>1987</v>
      </c>
      <c r="B120" s="2" t="s">
        <v>1799</v>
      </c>
      <c r="E120" s="1">
        <f t="shared" si="1"/>
        <v>119</v>
      </c>
    </row>
    <row r="121">
      <c r="A121" s="2" t="s">
        <v>2099</v>
      </c>
      <c r="B121" s="2" t="s">
        <v>1799</v>
      </c>
      <c r="E121" s="1">
        <f t="shared" si="1"/>
        <v>120</v>
      </c>
    </row>
    <row r="122">
      <c r="A122" s="2" t="s">
        <v>2100</v>
      </c>
      <c r="B122" s="2" t="s">
        <v>1799</v>
      </c>
      <c r="E122" s="1">
        <f t="shared" si="1"/>
        <v>121</v>
      </c>
    </row>
    <row r="123">
      <c r="A123" s="2" t="s">
        <v>2101</v>
      </c>
      <c r="B123" s="2" t="s">
        <v>1799</v>
      </c>
      <c r="E123" s="1">
        <f t="shared" si="1"/>
        <v>122</v>
      </c>
    </row>
    <row r="124">
      <c r="A124" s="2" t="s">
        <v>2104</v>
      </c>
      <c r="B124" s="2" t="s">
        <v>1799</v>
      </c>
      <c r="E124" s="1">
        <f t="shared" si="1"/>
        <v>123</v>
      </c>
    </row>
    <row r="125">
      <c r="A125" s="2" t="s">
        <v>2116</v>
      </c>
      <c r="B125" s="2" t="s">
        <v>1799</v>
      </c>
      <c r="C125" s="2" t="s">
        <v>2569</v>
      </c>
      <c r="E125" s="1">
        <f t="shared" si="1"/>
        <v>124</v>
      </c>
    </row>
    <row r="126">
      <c r="A126" s="2" t="s">
        <v>2117</v>
      </c>
      <c r="B126" s="2" t="s">
        <v>1799</v>
      </c>
      <c r="E126" s="1">
        <f t="shared" si="1"/>
        <v>125</v>
      </c>
    </row>
    <row r="127">
      <c r="A127" s="2" t="s">
        <v>2134</v>
      </c>
      <c r="B127" s="2" t="s">
        <v>1799</v>
      </c>
      <c r="E127" s="1">
        <f t="shared" si="1"/>
        <v>126</v>
      </c>
    </row>
    <row r="128">
      <c r="A128" s="2" t="s">
        <v>2135</v>
      </c>
      <c r="B128" s="2" t="s">
        <v>1799</v>
      </c>
      <c r="E128" s="1">
        <f t="shared" si="1"/>
        <v>127</v>
      </c>
    </row>
    <row r="129">
      <c r="A129" s="2" t="s">
        <v>2166</v>
      </c>
      <c r="B129" s="2" t="s">
        <v>1799</v>
      </c>
      <c r="E129" s="1">
        <f t="shared" si="1"/>
        <v>128</v>
      </c>
    </row>
    <row r="130">
      <c r="A130" s="2" t="s">
        <v>2057</v>
      </c>
      <c r="B130" s="2" t="s">
        <v>1799</v>
      </c>
      <c r="E130" s="1">
        <f t="shared" si="1"/>
        <v>129</v>
      </c>
    </row>
    <row r="131">
      <c r="A131" s="2" t="s">
        <v>2060</v>
      </c>
      <c r="B131" s="2" t="s">
        <v>1799</v>
      </c>
      <c r="C131" s="2" t="s">
        <v>2556</v>
      </c>
      <c r="E131" s="1">
        <f t="shared" si="1"/>
        <v>130</v>
      </c>
    </row>
    <row r="132">
      <c r="A132" s="2" t="s">
        <v>2062</v>
      </c>
      <c r="B132" s="2" t="s">
        <v>1799</v>
      </c>
      <c r="C132" s="2" t="s">
        <v>2556</v>
      </c>
      <c r="E132" s="1">
        <f t="shared" si="1"/>
        <v>131</v>
      </c>
    </row>
    <row r="133">
      <c r="A133" s="2" t="s">
        <v>2063</v>
      </c>
      <c r="B133" s="2" t="s">
        <v>1799</v>
      </c>
      <c r="C133" s="2" t="s">
        <v>2556</v>
      </c>
      <c r="E133" s="1">
        <f t="shared" si="1"/>
        <v>132</v>
      </c>
    </row>
    <row r="134">
      <c r="A134" s="2" t="s">
        <v>2052</v>
      </c>
      <c r="B134" s="2" t="s">
        <v>1799</v>
      </c>
      <c r="E134" s="1">
        <f t="shared" si="1"/>
        <v>133</v>
      </c>
    </row>
    <row r="135">
      <c r="A135" s="2" t="s">
        <v>2167</v>
      </c>
      <c r="B135" s="2" t="s">
        <v>1799</v>
      </c>
      <c r="E135" s="1">
        <f t="shared" si="1"/>
        <v>134</v>
      </c>
    </row>
    <row r="136">
      <c r="A136" s="2" t="s">
        <v>2168</v>
      </c>
      <c r="B136" s="2" t="s">
        <v>1799</v>
      </c>
      <c r="E136" s="1">
        <f t="shared" si="1"/>
        <v>135</v>
      </c>
    </row>
    <row r="137">
      <c r="A137" s="2" t="s">
        <v>2169</v>
      </c>
      <c r="B137" s="2" t="s">
        <v>1799</v>
      </c>
      <c r="E137" s="1">
        <f t="shared" si="1"/>
        <v>136</v>
      </c>
    </row>
    <row r="138">
      <c r="A138" s="2" t="s">
        <v>2171</v>
      </c>
      <c r="B138" s="2" t="s">
        <v>1799</v>
      </c>
      <c r="E138" s="1">
        <f t="shared" si="1"/>
        <v>137</v>
      </c>
    </row>
    <row r="139">
      <c r="A139" s="2" t="s">
        <v>2172</v>
      </c>
      <c r="B139" s="2" t="s">
        <v>1799</v>
      </c>
      <c r="E139" s="1">
        <f t="shared" si="1"/>
        <v>138</v>
      </c>
    </row>
    <row r="140">
      <c r="A140" s="2" t="s">
        <v>2206</v>
      </c>
      <c r="B140" s="2" t="s">
        <v>1799</v>
      </c>
      <c r="C140" s="2" t="s">
        <v>2570</v>
      </c>
      <c r="D140" s="2" t="s">
        <v>2571</v>
      </c>
      <c r="E140" s="1">
        <f t="shared" si="1"/>
        <v>139</v>
      </c>
    </row>
    <row r="141">
      <c r="A141" s="2" t="s">
        <v>2106</v>
      </c>
      <c r="B141" s="2" t="s">
        <v>1799</v>
      </c>
      <c r="C141" s="2" t="s">
        <v>2561</v>
      </c>
      <c r="D141" s="22">
        <f>137-85</f>
        <v>52</v>
      </c>
      <c r="E141" s="1">
        <f t="shared" si="1"/>
        <v>140</v>
      </c>
    </row>
    <row r="142">
      <c r="A142" s="2" t="s">
        <v>2572</v>
      </c>
      <c r="B142" s="2" t="s">
        <v>1687</v>
      </c>
      <c r="E142" s="1">
        <f t="shared" si="1"/>
        <v>141</v>
      </c>
    </row>
    <row r="143">
      <c r="A143" s="2" t="s">
        <v>2573</v>
      </c>
      <c r="B143" s="2" t="s">
        <v>1687</v>
      </c>
      <c r="D143" s="2" t="s">
        <v>2574</v>
      </c>
      <c r="E143" s="1">
        <f t="shared" si="1"/>
        <v>142</v>
      </c>
    </row>
    <row r="144">
      <c r="A144" s="2" t="s">
        <v>2575</v>
      </c>
      <c r="B144" s="7" t="s">
        <v>1687</v>
      </c>
      <c r="D144" s="2">
        <v>3.0</v>
      </c>
      <c r="E144" s="1">
        <f t="shared" si="1"/>
        <v>143</v>
      </c>
    </row>
    <row r="145">
      <c r="A145" s="2" t="s">
        <v>1696</v>
      </c>
      <c r="B145" s="2" t="s">
        <v>1683</v>
      </c>
      <c r="C145" s="2" t="s">
        <v>1619</v>
      </c>
      <c r="E145" s="1">
        <f t="shared" si="1"/>
        <v>144</v>
      </c>
    </row>
    <row r="146">
      <c r="A146" s="2" t="s">
        <v>1732</v>
      </c>
      <c r="B146" s="2" t="s">
        <v>1683</v>
      </c>
      <c r="E146" s="1">
        <f t="shared" si="1"/>
        <v>145</v>
      </c>
    </row>
    <row r="147">
      <c r="A147" s="2" t="s">
        <v>1733</v>
      </c>
      <c r="B147" s="2" t="s">
        <v>1683</v>
      </c>
      <c r="E147" s="1">
        <f t="shared" si="1"/>
        <v>146</v>
      </c>
    </row>
    <row r="148">
      <c r="A148" s="2" t="s">
        <v>1836</v>
      </c>
      <c r="B148" s="2" t="s">
        <v>1683</v>
      </c>
      <c r="E148" s="1">
        <f t="shared" si="1"/>
        <v>147</v>
      </c>
    </row>
    <row r="149">
      <c r="A149" s="2" t="s">
        <v>1855</v>
      </c>
      <c r="B149" s="2" t="s">
        <v>1683</v>
      </c>
      <c r="E149" s="1">
        <f t="shared" si="1"/>
        <v>148</v>
      </c>
    </row>
    <row r="150">
      <c r="A150" s="2" t="s">
        <v>1899</v>
      </c>
      <c r="B150" s="2" t="s">
        <v>1683</v>
      </c>
      <c r="E150" s="1">
        <f t="shared" si="1"/>
        <v>149</v>
      </c>
    </row>
    <row r="151">
      <c r="A151" s="2" t="s">
        <v>1950</v>
      </c>
      <c r="B151" s="2" t="s">
        <v>1683</v>
      </c>
      <c r="E151" s="1">
        <f t="shared" si="1"/>
        <v>150</v>
      </c>
    </row>
    <row r="152">
      <c r="A152" s="2" t="s">
        <v>2576</v>
      </c>
      <c r="B152" s="2" t="s">
        <v>1683</v>
      </c>
      <c r="E152" s="1">
        <f t="shared" si="1"/>
        <v>151</v>
      </c>
    </row>
    <row r="153">
      <c r="A153" s="2" t="s">
        <v>2577</v>
      </c>
      <c r="B153" s="2" t="s">
        <v>1683</v>
      </c>
      <c r="C153" s="2" t="s">
        <v>2548</v>
      </c>
      <c r="E153" s="1">
        <f t="shared" si="1"/>
        <v>152</v>
      </c>
    </row>
    <row r="154">
      <c r="A154" s="2" t="s">
        <v>2349</v>
      </c>
      <c r="B154" s="2" t="s">
        <v>1683</v>
      </c>
      <c r="E154" s="1">
        <f t="shared" si="1"/>
        <v>153</v>
      </c>
    </row>
    <row r="155">
      <c r="A155" s="2" t="s">
        <v>2364</v>
      </c>
      <c r="B155" s="2" t="s">
        <v>1683</v>
      </c>
      <c r="E155" s="1">
        <f t="shared" si="1"/>
        <v>154</v>
      </c>
    </row>
    <row r="156">
      <c r="A156" s="2" t="s">
        <v>2386</v>
      </c>
      <c r="B156" s="2" t="s">
        <v>1683</v>
      </c>
      <c r="E156" s="1">
        <f t="shared" si="1"/>
        <v>155</v>
      </c>
    </row>
    <row r="157">
      <c r="A157" s="2" t="s">
        <v>2578</v>
      </c>
      <c r="B157" s="2" t="s">
        <v>1683</v>
      </c>
      <c r="E157" s="1">
        <f t="shared" si="1"/>
        <v>156</v>
      </c>
    </row>
    <row r="158">
      <c r="A158" s="2" t="s">
        <v>2579</v>
      </c>
      <c r="B158" s="2" t="s">
        <v>1683</v>
      </c>
      <c r="E158" s="1">
        <f t="shared" si="1"/>
        <v>157</v>
      </c>
    </row>
    <row r="159">
      <c r="A159" s="2" t="s">
        <v>2403</v>
      </c>
      <c r="B159" s="2" t="s">
        <v>1683</v>
      </c>
      <c r="D159" s="2" t="s">
        <v>2580</v>
      </c>
      <c r="E159" s="1">
        <f t="shared" si="1"/>
        <v>158</v>
      </c>
    </row>
    <row r="160">
      <c r="A160" s="2" t="s">
        <v>2415</v>
      </c>
      <c r="B160" s="2" t="s">
        <v>1683</v>
      </c>
      <c r="C160" s="2" t="s">
        <v>2548</v>
      </c>
      <c r="D160" s="2">
        <f>137-121</f>
        <v>16</v>
      </c>
      <c r="E160" s="1">
        <f t="shared" si="1"/>
        <v>159</v>
      </c>
    </row>
    <row r="162">
      <c r="D162" s="2" t="s">
        <v>2581</v>
      </c>
      <c r="E162" s="2"/>
    </row>
    <row r="163">
      <c r="C163" s="2" t="s">
        <v>37</v>
      </c>
      <c r="D163" s="2">
        <f>1-25/159</f>
        <v>0.8427672956</v>
      </c>
      <c r="E163" s="2" t="s">
        <v>1642</v>
      </c>
      <c r="F163" s="1">
        <f>(13+3+42+9+42+26)/159</f>
        <v>0.8490566038</v>
      </c>
    </row>
    <row r="166">
      <c r="A166" s="2"/>
    </row>
    <row r="175">
      <c r="C175" s="2">
        <v>159.0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9.63"/>
    <col customWidth="1" min="2" max="2" width="20.75"/>
  </cols>
  <sheetData>
    <row r="1" ht="17.25" customHeight="1">
      <c r="A1" s="3" t="s">
        <v>2</v>
      </c>
      <c r="B1" s="4" t="s">
        <v>3</v>
      </c>
    </row>
    <row r="2" ht="22.5" customHeight="1">
      <c r="A2" s="2" t="s">
        <v>2582</v>
      </c>
      <c r="B2" s="2" t="s">
        <v>2583</v>
      </c>
    </row>
    <row r="3">
      <c r="A3" s="23" t="s">
        <v>2584</v>
      </c>
      <c r="B3" s="2" t="s">
        <v>2583</v>
      </c>
    </row>
    <row r="4">
      <c r="A4" s="2" t="s">
        <v>2585</v>
      </c>
      <c r="B4" s="2" t="s">
        <v>2583</v>
      </c>
    </row>
    <row r="5">
      <c r="A5" s="2" t="s">
        <v>2586</v>
      </c>
      <c r="B5" s="2" t="s">
        <v>2583</v>
      </c>
    </row>
    <row r="6">
      <c r="A6" s="2" t="s">
        <v>2587</v>
      </c>
      <c r="B6" s="2" t="s">
        <v>2583</v>
      </c>
    </row>
    <row r="7">
      <c r="A7" s="2" t="s">
        <v>2588</v>
      </c>
      <c r="B7" s="2" t="s">
        <v>2583</v>
      </c>
    </row>
    <row r="8">
      <c r="A8" s="2" t="s">
        <v>2589</v>
      </c>
      <c r="B8" s="2" t="s">
        <v>2583</v>
      </c>
    </row>
    <row r="9">
      <c r="A9" s="2" t="s">
        <v>2590</v>
      </c>
      <c r="B9" s="2" t="s">
        <v>2583</v>
      </c>
    </row>
    <row r="10">
      <c r="A10" s="2" t="s">
        <v>1649</v>
      </c>
      <c r="B10" s="2" t="s">
        <v>2583</v>
      </c>
    </row>
    <row r="11">
      <c r="A11" s="2" t="s">
        <v>2591</v>
      </c>
      <c r="B11" s="2" t="s">
        <v>2583</v>
      </c>
    </row>
    <row r="12">
      <c r="A12" s="2" t="s">
        <v>2592</v>
      </c>
      <c r="B12" s="2" t="s">
        <v>2583</v>
      </c>
    </row>
    <row r="13">
      <c r="A13" s="2" t="s">
        <v>2593</v>
      </c>
      <c r="B13" s="2" t="s">
        <v>2583</v>
      </c>
    </row>
    <row r="14">
      <c r="A14" s="2" t="s">
        <v>2594</v>
      </c>
      <c r="B14" s="2" t="s">
        <v>2583</v>
      </c>
    </row>
    <row r="15">
      <c r="A15" s="2" t="s">
        <v>2595</v>
      </c>
      <c r="B15" s="2" t="s">
        <v>2583</v>
      </c>
    </row>
    <row r="16">
      <c r="A16" s="2" t="s">
        <v>2596</v>
      </c>
      <c r="B16" s="2" t="s">
        <v>2583</v>
      </c>
    </row>
    <row r="17">
      <c r="A17" s="2" t="s">
        <v>2597</v>
      </c>
      <c r="B17" s="2" t="s">
        <v>2583</v>
      </c>
    </row>
    <row r="18">
      <c r="A18" s="2" t="s">
        <v>2598</v>
      </c>
      <c r="B18" s="2" t="s">
        <v>2583</v>
      </c>
    </row>
    <row r="19">
      <c r="A19" s="2" t="s">
        <v>2599</v>
      </c>
      <c r="B19" s="2" t="s">
        <v>2583</v>
      </c>
    </row>
    <row r="20">
      <c r="A20" s="2" t="s">
        <v>2600</v>
      </c>
      <c r="B20" s="2" t="s">
        <v>2583</v>
      </c>
    </row>
    <row r="21">
      <c r="A21" s="2" t="s">
        <v>2601</v>
      </c>
      <c r="B21" s="2" t="s">
        <v>2583</v>
      </c>
    </row>
    <row r="22">
      <c r="A22" s="2" t="s">
        <v>2602</v>
      </c>
      <c r="B22" s="2" t="s">
        <v>2583</v>
      </c>
    </row>
    <row r="23">
      <c r="A23" s="2" t="s">
        <v>2603</v>
      </c>
      <c r="B23" s="2" t="s">
        <v>2583</v>
      </c>
    </row>
    <row r="24">
      <c r="A24" s="2" t="s">
        <v>2604</v>
      </c>
      <c r="B24" s="2" t="s">
        <v>2583</v>
      </c>
    </row>
    <row r="25">
      <c r="A25" s="2" t="s">
        <v>2605</v>
      </c>
      <c r="B25" s="2" t="s">
        <v>2583</v>
      </c>
    </row>
    <row r="26">
      <c r="A26" s="2" t="s">
        <v>2606</v>
      </c>
      <c r="B26" s="2" t="s">
        <v>2583</v>
      </c>
    </row>
    <row r="27">
      <c r="A27" s="2" t="s">
        <v>2607</v>
      </c>
      <c r="B27" s="2" t="s">
        <v>2583</v>
      </c>
    </row>
    <row r="28">
      <c r="A28" s="2" t="s">
        <v>2608</v>
      </c>
      <c r="B28" s="2" t="s">
        <v>2583</v>
      </c>
    </row>
    <row r="29">
      <c r="A29" s="2" t="s">
        <v>2609</v>
      </c>
      <c r="B29" s="2" t="s">
        <v>2583</v>
      </c>
    </row>
    <row r="30">
      <c r="A30" s="2" t="s">
        <v>2610</v>
      </c>
      <c r="B30" s="2" t="s">
        <v>2583</v>
      </c>
    </row>
    <row r="31">
      <c r="A31" s="2" t="s">
        <v>2611</v>
      </c>
      <c r="B31" s="2" t="s">
        <v>2583</v>
      </c>
    </row>
    <row r="32">
      <c r="A32" s="2" t="s">
        <v>2612</v>
      </c>
      <c r="B32" s="2" t="s">
        <v>2583</v>
      </c>
    </row>
    <row r="33">
      <c r="A33" s="2" t="s">
        <v>2613</v>
      </c>
      <c r="B33" s="2" t="s">
        <v>2583</v>
      </c>
    </row>
    <row r="34">
      <c r="A34" s="2" t="s">
        <v>2614</v>
      </c>
      <c r="B34" s="2" t="s">
        <v>2583</v>
      </c>
    </row>
    <row r="35">
      <c r="A35" s="2" t="s">
        <v>2615</v>
      </c>
      <c r="B35" s="2" t="s">
        <v>2583</v>
      </c>
    </row>
    <row r="36">
      <c r="A36" s="2" t="s">
        <v>2616</v>
      </c>
      <c r="B36" s="2" t="s">
        <v>2583</v>
      </c>
    </row>
    <row r="37">
      <c r="A37" s="2" t="s">
        <v>2617</v>
      </c>
      <c r="B37" s="2" t="s">
        <v>2583</v>
      </c>
    </row>
    <row r="38">
      <c r="A38" s="2" t="s">
        <v>2618</v>
      </c>
      <c r="B38" s="2" t="s">
        <v>2583</v>
      </c>
    </row>
    <row r="39">
      <c r="A39" s="2" t="s">
        <v>2619</v>
      </c>
      <c r="B39" s="2" t="s">
        <v>2583</v>
      </c>
    </row>
    <row r="40">
      <c r="A40" s="2" t="s">
        <v>2620</v>
      </c>
      <c r="B40" s="2" t="s">
        <v>2583</v>
      </c>
    </row>
    <row r="41">
      <c r="A41" s="2" t="s">
        <v>322</v>
      </c>
      <c r="B41" s="2" t="s">
        <v>2583</v>
      </c>
    </row>
    <row r="42">
      <c r="A42" s="2" t="s">
        <v>1668</v>
      </c>
      <c r="B42" s="2" t="s">
        <v>2583</v>
      </c>
    </row>
    <row r="43">
      <c r="A43" s="2" t="s">
        <v>1670</v>
      </c>
      <c r="B43" s="2" t="s">
        <v>2583</v>
      </c>
    </row>
    <row r="44">
      <c r="A44" s="2" t="s">
        <v>2621</v>
      </c>
      <c r="B44" s="2" t="s">
        <v>2583</v>
      </c>
    </row>
    <row r="45">
      <c r="A45" s="2" t="s">
        <v>2622</v>
      </c>
      <c r="B45" s="2" t="s">
        <v>2583</v>
      </c>
    </row>
    <row r="46">
      <c r="A46" s="2" t="s">
        <v>2623</v>
      </c>
      <c r="B46" s="2" t="s">
        <v>2583</v>
      </c>
    </row>
    <row r="47">
      <c r="A47" s="2" t="s">
        <v>2624</v>
      </c>
      <c r="B47" s="2" t="s">
        <v>2583</v>
      </c>
    </row>
    <row r="48">
      <c r="A48" s="2" t="s">
        <v>2625</v>
      </c>
      <c r="B48" s="2" t="s">
        <v>2583</v>
      </c>
    </row>
    <row r="49">
      <c r="A49" s="2" t="s">
        <v>2626</v>
      </c>
      <c r="B49" s="2" t="s">
        <v>2583</v>
      </c>
    </row>
    <row r="50">
      <c r="A50" s="2" t="s">
        <v>2627</v>
      </c>
      <c r="B50" s="2" t="s">
        <v>2583</v>
      </c>
    </row>
    <row r="51">
      <c r="A51" s="2" t="s">
        <v>2628</v>
      </c>
      <c r="B51" s="2" t="s">
        <v>2583</v>
      </c>
    </row>
    <row r="52">
      <c r="A52" s="2" t="s">
        <v>2629</v>
      </c>
      <c r="B52" s="2" t="s">
        <v>2583</v>
      </c>
    </row>
    <row r="53">
      <c r="A53" s="2" t="s">
        <v>2630</v>
      </c>
      <c r="B53" s="2" t="s">
        <v>2583</v>
      </c>
    </row>
    <row r="54">
      <c r="A54" s="2" t="s">
        <v>2631</v>
      </c>
      <c r="B54" s="2" t="s">
        <v>2583</v>
      </c>
    </row>
    <row r="55">
      <c r="A55" s="2" t="s">
        <v>2632</v>
      </c>
      <c r="B55" s="2" t="s">
        <v>2583</v>
      </c>
    </row>
    <row r="56">
      <c r="A56" s="2" t="s">
        <v>2633</v>
      </c>
      <c r="B56" s="2" t="s">
        <v>2583</v>
      </c>
    </row>
    <row r="57">
      <c r="A57" s="2" t="s">
        <v>2634</v>
      </c>
      <c r="B57" s="2" t="s">
        <v>2583</v>
      </c>
    </row>
    <row r="58">
      <c r="A58" s="2" t="s">
        <v>2635</v>
      </c>
      <c r="B58" s="2" t="s">
        <v>2583</v>
      </c>
    </row>
    <row r="59">
      <c r="A59" s="2" t="s">
        <v>2636</v>
      </c>
      <c r="B59" s="2" t="s">
        <v>2583</v>
      </c>
    </row>
    <row r="60">
      <c r="A60" s="2" t="s">
        <v>2637</v>
      </c>
      <c r="B60" s="2" t="s">
        <v>2583</v>
      </c>
    </row>
    <row r="61">
      <c r="A61" s="2" t="s">
        <v>1682</v>
      </c>
      <c r="B61" s="2" t="s">
        <v>2583</v>
      </c>
    </row>
    <row r="62">
      <c r="A62" s="2" t="s">
        <v>2638</v>
      </c>
      <c r="B62" s="2" t="s">
        <v>2583</v>
      </c>
    </row>
    <row r="63">
      <c r="A63" s="2" t="s">
        <v>1038</v>
      </c>
      <c r="B63" s="2" t="s">
        <v>2583</v>
      </c>
    </row>
    <row r="64">
      <c r="A64" s="2" t="s">
        <v>2639</v>
      </c>
      <c r="B64" s="2" t="s">
        <v>2583</v>
      </c>
    </row>
    <row r="65">
      <c r="A65" s="2" t="s">
        <v>2640</v>
      </c>
      <c r="B65" s="2" t="s">
        <v>2583</v>
      </c>
    </row>
    <row r="66">
      <c r="A66" s="2" t="s">
        <v>2641</v>
      </c>
      <c r="B66" s="2" t="s">
        <v>2583</v>
      </c>
    </row>
    <row r="67">
      <c r="A67" s="2" t="s">
        <v>2642</v>
      </c>
      <c r="B67" s="2" t="s">
        <v>2583</v>
      </c>
    </row>
    <row r="68">
      <c r="A68" s="2" t="s">
        <v>1695</v>
      </c>
      <c r="B68" s="2" t="s">
        <v>2583</v>
      </c>
    </row>
    <row r="69">
      <c r="A69" s="2" t="s">
        <v>2643</v>
      </c>
      <c r="B69" s="2" t="s">
        <v>2583</v>
      </c>
    </row>
    <row r="70">
      <c r="A70" s="2" t="s">
        <v>2644</v>
      </c>
      <c r="B70" s="2" t="s">
        <v>2645</v>
      </c>
    </row>
    <row r="71">
      <c r="A71" s="2" t="s">
        <v>2646</v>
      </c>
      <c r="B71" s="2" t="s">
        <v>2583</v>
      </c>
    </row>
    <row r="72">
      <c r="A72" s="2" t="s">
        <v>1697</v>
      </c>
      <c r="B72" s="2" t="s">
        <v>2645</v>
      </c>
    </row>
    <row r="73">
      <c r="A73" s="2" t="s">
        <v>2647</v>
      </c>
      <c r="B73" s="2" t="s">
        <v>2645</v>
      </c>
    </row>
    <row r="74">
      <c r="A74" s="2" t="s">
        <v>2648</v>
      </c>
      <c r="B74" s="2" t="s">
        <v>2645</v>
      </c>
    </row>
    <row r="75">
      <c r="A75" s="2" t="s">
        <v>2649</v>
      </c>
      <c r="B75" s="2" t="s">
        <v>2583</v>
      </c>
    </row>
    <row r="76">
      <c r="A76" s="2" t="s">
        <v>2650</v>
      </c>
      <c r="B76" s="2" t="s">
        <v>2583</v>
      </c>
    </row>
    <row r="77">
      <c r="A77" s="2" t="s">
        <v>1701</v>
      </c>
      <c r="B77" s="2" t="s">
        <v>2583</v>
      </c>
    </row>
    <row r="78">
      <c r="A78" s="2" t="s">
        <v>2651</v>
      </c>
      <c r="B78" s="2" t="s">
        <v>2583</v>
      </c>
    </row>
    <row r="79">
      <c r="A79" s="2" t="s">
        <v>1702</v>
      </c>
      <c r="B79" s="2" t="s">
        <v>2583</v>
      </c>
    </row>
    <row r="80">
      <c r="A80" s="2" t="s">
        <v>2652</v>
      </c>
      <c r="B80" s="2" t="s">
        <v>2645</v>
      </c>
    </row>
    <row r="81">
      <c r="A81" s="2" t="s">
        <v>2653</v>
      </c>
      <c r="B81" s="2" t="s">
        <v>2645</v>
      </c>
    </row>
    <row r="82">
      <c r="A82" s="2" t="s">
        <v>2654</v>
      </c>
      <c r="B82" s="2" t="s">
        <v>2583</v>
      </c>
    </row>
    <row r="83">
      <c r="A83" s="2" t="s">
        <v>2655</v>
      </c>
      <c r="B83" s="2" t="s">
        <v>2583</v>
      </c>
    </row>
    <row r="84">
      <c r="A84" s="2" t="s">
        <v>2656</v>
      </c>
      <c r="B84" s="2" t="s">
        <v>2583</v>
      </c>
    </row>
    <row r="85">
      <c r="A85" s="2" t="s">
        <v>2657</v>
      </c>
      <c r="B85" s="2" t="s">
        <v>2583</v>
      </c>
    </row>
    <row r="86">
      <c r="A86" s="2" t="s">
        <v>2658</v>
      </c>
      <c r="B86" s="2" t="s">
        <v>2583</v>
      </c>
    </row>
    <row r="87">
      <c r="A87" s="2" t="s">
        <v>2659</v>
      </c>
      <c r="B87" s="2" t="s">
        <v>2645</v>
      </c>
    </row>
    <row r="88">
      <c r="A88" s="2" t="s">
        <v>2660</v>
      </c>
      <c r="B88" s="2" t="s">
        <v>2645</v>
      </c>
    </row>
    <row r="89">
      <c r="A89" s="2" t="s">
        <v>2661</v>
      </c>
      <c r="B89" s="2" t="s">
        <v>2583</v>
      </c>
    </row>
    <row r="90">
      <c r="A90" s="2" t="s">
        <v>2662</v>
      </c>
      <c r="B90" s="2" t="s">
        <v>2583</v>
      </c>
    </row>
    <row r="91">
      <c r="A91" s="2" t="s">
        <v>1713</v>
      </c>
      <c r="B91" s="2" t="s">
        <v>2583</v>
      </c>
    </row>
    <row r="92">
      <c r="A92" s="2" t="s">
        <v>2663</v>
      </c>
      <c r="B92" s="2" t="s">
        <v>2645</v>
      </c>
    </row>
    <row r="93">
      <c r="A93" s="2" t="s">
        <v>2664</v>
      </c>
      <c r="B93" s="2" t="s">
        <v>2583</v>
      </c>
    </row>
    <row r="94">
      <c r="A94" s="2" t="s">
        <v>2665</v>
      </c>
      <c r="B94" s="2" t="s">
        <v>2583</v>
      </c>
    </row>
    <row r="95">
      <c r="A95" s="2" t="s">
        <v>2666</v>
      </c>
      <c r="B95" s="2" t="s">
        <v>2583</v>
      </c>
    </row>
    <row r="96">
      <c r="A96" s="2" t="s">
        <v>2667</v>
      </c>
      <c r="B96" s="2" t="s">
        <v>2668</v>
      </c>
    </row>
    <row r="97">
      <c r="A97" s="2" t="s">
        <v>2669</v>
      </c>
      <c r="B97" s="2" t="s">
        <v>2645</v>
      </c>
    </row>
    <row r="98">
      <c r="A98" s="2" t="s">
        <v>2670</v>
      </c>
      <c r="B98" s="2" t="s">
        <v>2583</v>
      </c>
    </row>
    <row r="99">
      <c r="A99" s="2" t="s">
        <v>2671</v>
      </c>
      <c r="B99" s="2" t="s">
        <v>2583</v>
      </c>
    </row>
    <row r="100">
      <c r="A100" s="2" t="s">
        <v>2672</v>
      </c>
      <c r="B100" s="2" t="s">
        <v>2583</v>
      </c>
    </row>
    <row r="101">
      <c r="A101" s="2" t="s">
        <v>2673</v>
      </c>
      <c r="B101" s="2" t="s">
        <v>2583</v>
      </c>
    </row>
    <row r="102">
      <c r="A102" s="2" t="s">
        <v>2674</v>
      </c>
      <c r="B102" s="2" t="s">
        <v>2583</v>
      </c>
    </row>
    <row r="103">
      <c r="A103" s="2" t="s">
        <v>2675</v>
      </c>
      <c r="B103" s="2" t="s">
        <v>2583</v>
      </c>
    </row>
    <row r="104">
      <c r="A104" s="2" t="s">
        <v>2676</v>
      </c>
      <c r="B104" s="2" t="s">
        <v>2583</v>
      </c>
    </row>
    <row r="105">
      <c r="A105" s="2" t="s">
        <v>2677</v>
      </c>
      <c r="B105" s="2" t="s">
        <v>2583</v>
      </c>
    </row>
    <row r="106">
      <c r="A106" s="2" t="s">
        <v>2678</v>
      </c>
      <c r="B106" s="2" t="s">
        <v>2583</v>
      </c>
    </row>
    <row r="107">
      <c r="A107" s="2" t="s">
        <v>2679</v>
      </c>
      <c r="B107" s="2" t="s">
        <v>2583</v>
      </c>
    </row>
    <row r="108">
      <c r="A108" s="2" t="s">
        <v>2680</v>
      </c>
      <c r="B108" s="2" t="s">
        <v>2583</v>
      </c>
    </row>
    <row r="109">
      <c r="A109" s="2" t="s">
        <v>2681</v>
      </c>
      <c r="B109" s="2" t="s">
        <v>2583</v>
      </c>
    </row>
    <row r="110">
      <c r="A110" s="2" t="s">
        <v>2682</v>
      </c>
      <c r="B110" s="2" t="s">
        <v>2583</v>
      </c>
    </row>
    <row r="111">
      <c r="A111" s="2" t="s">
        <v>2683</v>
      </c>
      <c r="B111" s="2" t="s">
        <v>2583</v>
      </c>
    </row>
    <row r="112">
      <c r="A112" s="2" t="s">
        <v>2684</v>
      </c>
      <c r="B112" s="2" t="s">
        <v>2583</v>
      </c>
    </row>
    <row r="113">
      <c r="A113" s="2" t="s">
        <v>2685</v>
      </c>
      <c r="B113" s="2" t="s">
        <v>2583</v>
      </c>
    </row>
    <row r="114">
      <c r="A114" s="2" t="s">
        <v>2686</v>
      </c>
      <c r="B114" s="2" t="s">
        <v>2583</v>
      </c>
    </row>
    <row r="115">
      <c r="A115" s="2" t="s">
        <v>2687</v>
      </c>
      <c r="B115" s="2" t="s">
        <v>2583</v>
      </c>
    </row>
    <row r="116">
      <c r="A116" s="2" t="s">
        <v>2688</v>
      </c>
      <c r="B116" s="2" t="s">
        <v>2583</v>
      </c>
    </row>
    <row r="117">
      <c r="A117" s="2" t="s">
        <v>2689</v>
      </c>
      <c r="B117" s="2" t="s">
        <v>2583</v>
      </c>
    </row>
    <row r="118">
      <c r="A118" s="2" t="s">
        <v>2690</v>
      </c>
      <c r="B118" s="2" t="s">
        <v>2583</v>
      </c>
    </row>
    <row r="119">
      <c r="A119" s="2" t="s">
        <v>2691</v>
      </c>
      <c r="B119" s="2" t="s">
        <v>2583</v>
      </c>
    </row>
    <row r="120">
      <c r="A120" s="2" t="s">
        <v>1768</v>
      </c>
      <c r="B120" s="2" t="s">
        <v>2583</v>
      </c>
    </row>
    <row r="121">
      <c r="A121" s="2" t="s">
        <v>2692</v>
      </c>
      <c r="B121" s="2" t="s">
        <v>2583</v>
      </c>
    </row>
    <row r="122">
      <c r="A122" s="2" t="s">
        <v>2693</v>
      </c>
      <c r="B122" s="2" t="s">
        <v>2583</v>
      </c>
    </row>
    <row r="123">
      <c r="A123" s="2" t="s">
        <v>2694</v>
      </c>
      <c r="B123" s="2" t="s">
        <v>2645</v>
      </c>
    </row>
    <row r="124">
      <c r="A124" s="2" t="s">
        <v>2695</v>
      </c>
      <c r="B124" s="2" t="s">
        <v>2583</v>
      </c>
    </row>
    <row r="125">
      <c r="A125" s="2" t="s">
        <v>2696</v>
      </c>
      <c r="B125" s="2" t="s">
        <v>2583</v>
      </c>
    </row>
    <row r="126">
      <c r="A126" s="2" t="s">
        <v>2697</v>
      </c>
      <c r="B126" s="2" t="s">
        <v>2698</v>
      </c>
    </row>
    <row r="127">
      <c r="A127" s="2" t="s">
        <v>2699</v>
      </c>
      <c r="B127" s="2" t="s">
        <v>2583</v>
      </c>
    </row>
    <row r="128">
      <c r="A128" s="2" t="s">
        <v>2700</v>
      </c>
      <c r="B128" s="2" t="s">
        <v>2583</v>
      </c>
    </row>
    <row r="129">
      <c r="A129" s="2" t="s">
        <v>2701</v>
      </c>
      <c r="B129" s="2" t="s">
        <v>2645</v>
      </c>
    </row>
    <row r="130">
      <c r="A130" s="2" t="s">
        <v>2702</v>
      </c>
      <c r="B130" s="2" t="s">
        <v>2698</v>
      </c>
    </row>
    <row r="131">
      <c r="A131" s="2" t="s">
        <v>2703</v>
      </c>
      <c r="B131" s="2" t="s">
        <v>2645</v>
      </c>
    </row>
    <row r="132">
      <c r="A132" s="2" t="s">
        <v>2704</v>
      </c>
      <c r="B132" s="2" t="s">
        <v>2583</v>
      </c>
    </row>
    <row r="133">
      <c r="A133" s="2" t="s">
        <v>2705</v>
      </c>
      <c r="B133" s="2" t="s">
        <v>2645</v>
      </c>
    </row>
    <row r="134">
      <c r="A134" s="2" t="s">
        <v>2706</v>
      </c>
      <c r="B134" s="2" t="s">
        <v>2707</v>
      </c>
    </row>
    <row r="135">
      <c r="A135" s="2" t="s">
        <v>2708</v>
      </c>
      <c r="B135" s="2" t="s">
        <v>2645</v>
      </c>
    </row>
    <row r="136">
      <c r="A136" s="2" t="s">
        <v>2709</v>
      </c>
      <c r="B136" s="2" t="s">
        <v>2645</v>
      </c>
    </row>
    <row r="137">
      <c r="A137" s="2" t="s">
        <v>2710</v>
      </c>
      <c r="B137" s="2" t="s">
        <v>2645</v>
      </c>
    </row>
    <row r="138">
      <c r="A138" s="2" t="s">
        <v>2711</v>
      </c>
      <c r="B138" s="2" t="s">
        <v>2583</v>
      </c>
    </row>
    <row r="139">
      <c r="A139" s="2" t="s">
        <v>2712</v>
      </c>
      <c r="B139" s="2" t="s">
        <v>2713</v>
      </c>
    </row>
    <row r="140">
      <c r="A140" s="2" t="s">
        <v>2714</v>
      </c>
      <c r="B140" s="2" t="s">
        <v>2583</v>
      </c>
    </row>
    <row r="141">
      <c r="A141" s="2" t="s">
        <v>2715</v>
      </c>
      <c r="B141" s="2" t="s">
        <v>2583</v>
      </c>
    </row>
    <row r="142">
      <c r="A142" s="2" t="s">
        <v>2716</v>
      </c>
      <c r="B142" s="2" t="s">
        <v>2583</v>
      </c>
    </row>
    <row r="143">
      <c r="A143" s="2" t="s">
        <v>2717</v>
      </c>
      <c r="B143" s="2" t="s">
        <v>2718</v>
      </c>
    </row>
    <row r="144">
      <c r="A144" s="2" t="s">
        <v>2719</v>
      </c>
      <c r="B144" s="2" t="s">
        <v>2645</v>
      </c>
    </row>
    <row r="145">
      <c r="A145" s="2" t="s">
        <v>2720</v>
      </c>
      <c r="B145" s="2" t="s">
        <v>2583</v>
      </c>
    </row>
    <row r="146">
      <c r="A146" s="2" t="s">
        <v>2721</v>
      </c>
      <c r="B146" s="2" t="s">
        <v>2722</v>
      </c>
    </row>
    <row r="147">
      <c r="A147" s="2" t="s">
        <v>2723</v>
      </c>
      <c r="B147" s="2" t="s">
        <v>2724</v>
      </c>
    </row>
    <row r="148">
      <c r="A148" s="2" t="s">
        <v>2725</v>
      </c>
      <c r="B148" s="2" t="s">
        <v>2713</v>
      </c>
    </row>
    <row r="149">
      <c r="A149" s="2" t="s">
        <v>2726</v>
      </c>
      <c r="B149" s="2" t="s">
        <v>2707</v>
      </c>
    </row>
    <row r="150">
      <c r="A150" s="2" t="s">
        <v>2727</v>
      </c>
      <c r="B150" s="2" t="s">
        <v>2583</v>
      </c>
    </row>
    <row r="151">
      <c r="A151" s="2" t="s">
        <v>2728</v>
      </c>
      <c r="B151" s="2" t="s">
        <v>2718</v>
      </c>
    </row>
    <row r="152">
      <c r="A152" s="2" t="s">
        <v>2729</v>
      </c>
      <c r="B152" s="2" t="s">
        <v>2583</v>
      </c>
    </row>
    <row r="153">
      <c r="A153" s="2" t="s">
        <v>2730</v>
      </c>
      <c r="B153" s="2" t="s">
        <v>2645</v>
      </c>
    </row>
    <row r="154">
      <c r="A154" s="2" t="s">
        <v>2731</v>
      </c>
      <c r="B154" s="2" t="s">
        <v>2645</v>
      </c>
    </row>
    <row r="155">
      <c r="A155" s="2" t="s">
        <v>2732</v>
      </c>
      <c r="B155" s="2" t="s">
        <v>2583</v>
      </c>
    </row>
    <row r="156">
      <c r="A156" s="2" t="s">
        <v>2733</v>
      </c>
      <c r="B156" s="2" t="s">
        <v>2583</v>
      </c>
    </row>
    <row r="157">
      <c r="A157" s="2" t="s">
        <v>2734</v>
      </c>
      <c r="B157" s="2" t="s">
        <v>2583</v>
      </c>
    </row>
    <row r="158">
      <c r="A158" s="2" t="s">
        <v>2735</v>
      </c>
      <c r="B158" s="2" t="s">
        <v>2583</v>
      </c>
    </row>
    <row r="159">
      <c r="A159" s="2" t="s">
        <v>2736</v>
      </c>
      <c r="B159" s="2" t="s">
        <v>2583</v>
      </c>
    </row>
    <row r="160">
      <c r="A160" s="2" t="s">
        <v>1850</v>
      </c>
      <c r="B160" s="2" t="s">
        <v>2583</v>
      </c>
    </row>
    <row r="161">
      <c r="A161" s="2" t="s">
        <v>2737</v>
      </c>
      <c r="B161" s="2" t="s">
        <v>2724</v>
      </c>
    </row>
    <row r="162">
      <c r="A162" s="2" t="s">
        <v>2738</v>
      </c>
      <c r="B162" s="2" t="s">
        <v>2583</v>
      </c>
    </row>
    <row r="163">
      <c r="A163" s="2" t="s">
        <v>2739</v>
      </c>
      <c r="B163" s="2" t="s">
        <v>2583</v>
      </c>
    </row>
    <row r="164">
      <c r="A164" s="2" t="s">
        <v>2740</v>
      </c>
      <c r="B164" s="2" t="s">
        <v>2583</v>
      </c>
    </row>
    <row r="165">
      <c r="A165" s="2" t="s">
        <v>1213</v>
      </c>
      <c r="B165" s="2" t="s">
        <v>2724</v>
      </c>
    </row>
    <row r="166">
      <c r="A166" s="2" t="s">
        <v>2741</v>
      </c>
      <c r="B166" s="2" t="s">
        <v>2583</v>
      </c>
    </row>
    <row r="167">
      <c r="A167" s="2" t="s">
        <v>2742</v>
      </c>
      <c r="B167" s="2" t="s">
        <v>2707</v>
      </c>
    </row>
    <row r="168">
      <c r="A168" s="2" t="s">
        <v>2743</v>
      </c>
      <c r="B168" s="2" t="s">
        <v>2583</v>
      </c>
    </row>
    <row r="169">
      <c r="A169" s="2" t="s">
        <v>1972</v>
      </c>
      <c r="B169" s="2" t="s">
        <v>2583</v>
      </c>
    </row>
    <row r="170">
      <c r="A170" s="2" t="s">
        <v>2744</v>
      </c>
      <c r="B170" s="2" t="s">
        <v>2583</v>
      </c>
    </row>
    <row r="171">
      <c r="A171" s="2" t="s">
        <v>2745</v>
      </c>
      <c r="B171" s="2" t="s">
        <v>2583</v>
      </c>
    </row>
    <row r="172">
      <c r="A172" s="2" t="s">
        <v>2746</v>
      </c>
      <c r="B172" s="2" t="s">
        <v>2583</v>
      </c>
    </row>
    <row r="173">
      <c r="A173" s="2" t="s">
        <v>2747</v>
      </c>
      <c r="B173" s="2" t="s">
        <v>2583</v>
      </c>
    </row>
    <row r="174">
      <c r="A174" s="2" t="s">
        <v>2748</v>
      </c>
      <c r="B174" s="2" t="s">
        <v>2583</v>
      </c>
    </row>
    <row r="175">
      <c r="A175" s="2" t="s">
        <v>2749</v>
      </c>
      <c r="B175" s="2" t="s">
        <v>2583</v>
      </c>
    </row>
    <row r="176">
      <c r="A176" s="2" t="s">
        <v>2750</v>
      </c>
      <c r="B176" s="2" t="s">
        <v>2583</v>
      </c>
    </row>
    <row r="177">
      <c r="A177" s="2" t="s">
        <v>2751</v>
      </c>
      <c r="B177" s="2" t="s">
        <v>2707</v>
      </c>
    </row>
    <row r="178">
      <c r="A178" s="2" t="s">
        <v>2752</v>
      </c>
      <c r="B178" s="2" t="s">
        <v>2707</v>
      </c>
    </row>
    <row r="179">
      <c r="A179" s="2" t="s">
        <v>2753</v>
      </c>
      <c r="B179" s="2" t="s">
        <v>2583</v>
      </c>
    </row>
    <row r="180">
      <c r="A180" s="2" t="s">
        <v>2039</v>
      </c>
      <c r="B180" s="2" t="s">
        <v>2583</v>
      </c>
    </row>
    <row r="181">
      <c r="A181" s="2" t="s">
        <v>2754</v>
      </c>
      <c r="B181" s="2" t="s">
        <v>2583</v>
      </c>
    </row>
    <row r="182">
      <c r="A182" s="2" t="s">
        <v>2755</v>
      </c>
      <c r="B182" s="2" t="s">
        <v>2724</v>
      </c>
    </row>
    <row r="183">
      <c r="A183" s="2" t="s">
        <v>2756</v>
      </c>
      <c r="B183" s="2" t="s">
        <v>2583</v>
      </c>
    </row>
    <row r="184">
      <c r="A184" s="2" t="s">
        <v>2757</v>
      </c>
      <c r="B184" s="2" t="s">
        <v>2583</v>
      </c>
    </row>
    <row r="185">
      <c r="A185" s="2" t="s">
        <v>2758</v>
      </c>
      <c r="B185" s="2" t="s">
        <v>2583</v>
      </c>
    </row>
    <row r="186">
      <c r="A186" s="2" t="s">
        <v>2759</v>
      </c>
      <c r="B186" s="2" t="s">
        <v>2718</v>
      </c>
    </row>
    <row r="187">
      <c r="A187" s="2" t="s">
        <v>2760</v>
      </c>
      <c r="B187" s="2" t="s">
        <v>2718</v>
      </c>
    </row>
    <row r="188">
      <c r="A188" s="2" t="s">
        <v>2761</v>
      </c>
      <c r="B188" s="2" t="s">
        <v>2583</v>
      </c>
    </row>
    <row r="189">
      <c r="A189" s="2" t="s">
        <v>2762</v>
      </c>
      <c r="B189" s="2" t="s">
        <v>2645</v>
      </c>
    </row>
    <row r="190">
      <c r="A190" s="2" t="s">
        <v>2763</v>
      </c>
      <c r="B190" s="2" t="s">
        <v>2718</v>
      </c>
    </row>
    <row r="191">
      <c r="A191" s="2" t="s">
        <v>2085</v>
      </c>
      <c r="B191" s="2" t="s">
        <v>2583</v>
      </c>
    </row>
    <row r="192">
      <c r="A192" s="2" t="s">
        <v>2764</v>
      </c>
      <c r="B192" s="2" t="s">
        <v>2583</v>
      </c>
    </row>
    <row r="193">
      <c r="A193" s="2" t="s">
        <v>2765</v>
      </c>
      <c r="B193" s="2" t="s">
        <v>2583</v>
      </c>
    </row>
    <row r="194">
      <c r="A194" s="2" t="s">
        <v>2766</v>
      </c>
      <c r="B194" s="2" t="s">
        <v>2583</v>
      </c>
    </row>
    <row r="195">
      <c r="A195" s="2" t="s">
        <v>2767</v>
      </c>
      <c r="B195" s="2" t="s">
        <v>2707</v>
      </c>
    </row>
    <row r="196">
      <c r="A196" s="2" t="s">
        <v>2768</v>
      </c>
      <c r="B196" s="2" t="s">
        <v>2583</v>
      </c>
    </row>
    <row r="197">
      <c r="A197" s="2" t="s">
        <v>2769</v>
      </c>
      <c r="B197" s="2" t="s">
        <v>2583</v>
      </c>
    </row>
    <row r="198">
      <c r="A198" s="2" t="s">
        <v>2110</v>
      </c>
      <c r="B198" s="2" t="s">
        <v>2583</v>
      </c>
    </row>
    <row r="199">
      <c r="A199" s="2" t="s">
        <v>2111</v>
      </c>
      <c r="B199" s="2" t="s">
        <v>2583</v>
      </c>
    </row>
    <row r="200">
      <c r="A200" s="2" t="s">
        <v>2770</v>
      </c>
      <c r="B200" s="2" t="s">
        <v>2724</v>
      </c>
    </row>
    <row r="201">
      <c r="A201" s="2" t="s">
        <v>2771</v>
      </c>
      <c r="B201" s="2" t="s">
        <v>2707</v>
      </c>
    </row>
    <row r="202">
      <c r="A202" s="2" t="s">
        <v>2772</v>
      </c>
      <c r="B202" s="2" t="s">
        <v>2707</v>
      </c>
    </row>
    <row r="203">
      <c r="A203" s="2" t="s">
        <v>2773</v>
      </c>
      <c r="B203" s="2" t="s">
        <v>2707</v>
      </c>
    </row>
    <row r="204">
      <c r="A204" s="2" t="s">
        <v>2774</v>
      </c>
      <c r="B204" s="2" t="s">
        <v>2707</v>
      </c>
    </row>
    <row r="205">
      <c r="A205" s="2" t="s">
        <v>2775</v>
      </c>
      <c r="B205" s="2" t="s">
        <v>2583</v>
      </c>
    </row>
    <row r="206">
      <c r="A206" s="2" t="s">
        <v>2776</v>
      </c>
      <c r="B206" s="2" t="s">
        <v>2724</v>
      </c>
    </row>
    <row r="207">
      <c r="A207" s="2" t="s">
        <v>2777</v>
      </c>
      <c r="B207" s="2" t="s">
        <v>2583</v>
      </c>
    </row>
    <row r="208">
      <c r="A208" s="2" t="s">
        <v>2778</v>
      </c>
      <c r="B208" s="2" t="s">
        <v>2583</v>
      </c>
    </row>
    <row r="209">
      <c r="A209" s="2" t="s">
        <v>2779</v>
      </c>
      <c r="B209" s="2" t="s">
        <v>2583</v>
      </c>
    </row>
    <row r="210">
      <c r="A210" s="2" t="s">
        <v>2780</v>
      </c>
      <c r="B210" s="2" t="s">
        <v>2583</v>
      </c>
    </row>
    <row r="211">
      <c r="A211" s="2" t="s">
        <v>2781</v>
      </c>
      <c r="B211" s="2" t="s">
        <v>2583</v>
      </c>
    </row>
    <row r="212">
      <c r="A212" s="2" t="s">
        <v>2782</v>
      </c>
      <c r="B212" s="2" t="s">
        <v>2724</v>
      </c>
    </row>
    <row r="213">
      <c r="A213" s="2" t="s">
        <v>2783</v>
      </c>
      <c r="B213" s="2" t="s">
        <v>2724</v>
      </c>
    </row>
    <row r="214">
      <c r="A214" s="2" t="s">
        <v>2784</v>
      </c>
      <c r="B214" s="2" t="s">
        <v>2583</v>
      </c>
    </row>
    <row r="215">
      <c r="A215" s="2" t="s">
        <v>2785</v>
      </c>
      <c r="B215" s="2" t="s">
        <v>2583</v>
      </c>
    </row>
    <row r="216">
      <c r="A216" s="2" t="s">
        <v>2786</v>
      </c>
      <c r="B216" s="2" t="s">
        <v>2583</v>
      </c>
    </row>
    <row r="217">
      <c r="A217" s="2" t="s">
        <v>2787</v>
      </c>
      <c r="B217" s="2" t="s">
        <v>2583</v>
      </c>
    </row>
    <row r="218">
      <c r="A218" s="2" t="s">
        <v>2788</v>
      </c>
      <c r="B218" s="2" t="s">
        <v>2583</v>
      </c>
    </row>
    <row r="219">
      <c r="A219" s="2" t="s">
        <v>2789</v>
      </c>
      <c r="B219" s="2" t="s">
        <v>2790</v>
      </c>
    </row>
    <row r="220">
      <c r="A220" s="2" t="s">
        <v>2791</v>
      </c>
      <c r="B220" s="2" t="s">
        <v>2790</v>
      </c>
    </row>
    <row r="221">
      <c r="A221" s="2" t="s">
        <v>2792</v>
      </c>
      <c r="B221" s="2" t="s">
        <v>2583</v>
      </c>
    </row>
    <row r="222">
      <c r="A222" s="2" t="s">
        <v>2793</v>
      </c>
      <c r="B222" s="2" t="s">
        <v>2790</v>
      </c>
    </row>
    <row r="223">
      <c r="A223" s="2" t="s">
        <v>2794</v>
      </c>
      <c r="B223" s="2" t="s">
        <v>2790</v>
      </c>
    </row>
    <row r="224">
      <c r="A224" s="2" t="s">
        <v>2795</v>
      </c>
      <c r="B224" s="2" t="s">
        <v>2790</v>
      </c>
    </row>
    <row r="225">
      <c r="A225" s="2" t="s">
        <v>2796</v>
      </c>
      <c r="B225" s="2" t="s">
        <v>2790</v>
      </c>
    </row>
    <row r="226">
      <c r="A226" s="2" t="s">
        <v>2797</v>
      </c>
      <c r="B226" s="2" t="s">
        <v>2724</v>
      </c>
    </row>
    <row r="227">
      <c r="A227" s="2" t="s">
        <v>2798</v>
      </c>
      <c r="B227" s="2" t="s">
        <v>2724</v>
      </c>
    </row>
    <row r="228">
      <c r="A228" s="2" t="s">
        <v>2799</v>
      </c>
      <c r="B228" s="2" t="s">
        <v>2668</v>
      </c>
    </row>
    <row r="229">
      <c r="A229" s="2" t="s">
        <v>2800</v>
      </c>
      <c r="B229" s="2" t="s">
        <v>2790</v>
      </c>
    </row>
    <row r="230">
      <c r="A230" s="2" t="s">
        <v>2801</v>
      </c>
      <c r="B230" s="2" t="s">
        <v>2790</v>
      </c>
    </row>
    <row r="231">
      <c r="A231" s="2" t="s">
        <v>2802</v>
      </c>
      <c r="B231" s="2" t="s">
        <v>2724</v>
      </c>
    </row>
    <row r="232">
      <c r="A232" s="2" t="s">
        <v>2803</v>
      </c>
      <c r="B232" s="2" t="s">
        <v>2724</v>
      </c>
    </row>
    <row r="233">
      <c r="A233" s="2" t="s">
        <v>2804</v>
      </c>
      <c r="B233" s="2" t="s">
        <v>2724</v>
      </c>
    </row>
    <row r="234">
      <c r="A234" s="2" t="s">
        <v>2805</v>
      </c>
      <c r="B234" s="2" t="s">
        <v>2790</v>
      </c>
    </row>
    <row r="235">
      <c r="A235" s="2" t="s">
        <v>2806</v>
      </c>
      <c r="B235" s="2" t="s">
        <v>2790</v>
      </c>
    </row>
    <row r="236">
      <c r="A236" s="2" t="s">
        <v>2807</v>
      </c>
      <c r="B236" s="2" t="s">
        <v>2790</v>
      </c>
    </row>
    <row r="237">
      <c r="A237" s="2" t="s">
        <v>2808</v>
      </c>
      <c r="B237" s="2" t="s">
        <v>2790</v>
      </c>
    </row>
    <row r="238">
      <c r="A238" s="2" t="s">
        <v>2809</v>
      </c>
      <c r="B238" s="2" t="s">
        <v>2668</v>
      </c>
    </row>
    <row r="239">
      <c r="A239" s="2" t="s">
        <v>2810</v>
      </c>
      <c r="B239" s="2" t="s">
        <v>2790</v>
      </c>
    </row>
    <row r="240">
      <c r="A240" s="2" t="s">
        <v>2811</v>
      </c>
      <c r="B240" s="2" t="s">
        <v>2790</v>
      </c>
    </row>
    <row r="241">
      <c r="A241" s="2" t="s">
        <v>2812</v>
      </c>
      <c r="B241" s="2" t="s">
        <v>2790</v>
      </c>
    </row>
    <row r="242">
      <c r="A242" s="2" t="s">
        <v>2813</v>
      </c>
      <c r="B242" s="2" t="s">
        <v>2790</v>
      </c>
    </row>
    <row r="243">
      <c r="A243" s="2" t="s">
        <v>2814</v>
      </c>
      <c r="B243" s="2" t="s">
        <v>2790</v>
      </c>
    </row>
    <row r="244">
      <c r="A244" s="2" t="s">
        <v>2815</v>
      </c>
      <c r="B244" s="2" t="s">
        <v>2790</v>
      </c>
    </row>
    <row r="245">
      <c r="A245" s="2" t="s">
        <v>2816</v>
      </c>
      <c r="B245" s="2" t="s">
        <v>2790</v>
      </c>
    </row>
    <row r="246">
      <c r="A246" s="2" t="s">
        <v>2817</v>
      </c>
      <c r="B246" s="2" t="s">
        <v>2790</v>
      </c>
    </row>
    <row r="247">
      <c r="A247" s="2" t="s">
        <v>2818</v>
      </c>
      <c r="B247" s="2" t="s">
        <v>2790</v>
      </c>
    </row>
    <row r="248">
      <c r="A248" s="2" t="s">
        <v>2819</v>
      </c>
      <c r="B248" s="2" t="s">
        <v>2790</v>
      </c>
    </row>
    <row r="249">
      <c r="A249" s="2" t="s">
        <v>2820</v>
      </c>
      <c r="B249" s="2" t="s">
        <v>2790</v>
      </c>
    </row>
    <row r="250">
      <c r="A250" s="2" t="s">
        <v>2821</v>
      </c>
      <c r="B250" s="2" t="s">
        <v>2790</v>
      </c>
    </row>
    <row r="251">
      <c r="A251" s="2" t="s">
        <v>2822</v>
      </c>
      <c r="B251" s="2" t="s">
        <v>2790</v>
      </c>
    </row>
    <row r="252">
      <c r="A252" s="2" t="s">
        <v>2823</v>
      </c>
      <c r="B252" s="2" t="s">
        <v>2790</v>
      </c>
    </row>
    <row r="253">
      <c r="A253" s="2" t="s">
        <v>2824</v>
      </c>
      <c r="B253" s="2" t="s">
        <v>2790</v>
      </c>
    </row>
    <row r="254">
      <c r="A254" s="2" t="s">
        <v>2825</v>
      </c>
      <c r="B254" s="2" t="s">
        <v>2790</v>
      </c>
    </row>
    <row r="255">
      <c r="A255" s="2" t="s">
        <v>2826</v>
      </c>
      <c r="B255" s="2" t="s">
        <v>2724</v>
      </c>
    </row>
    <row r="256">
      <c r="A256" s="2" t="s">
        <v>2827</v>
      </c>
      <c r="B256" s="2" t="s">
        <v>2790</v>
      </c>
    </row>
    <row r="257">
      <c r="A257" s="2" t="s">
        <v>2828</v>
      </c>
      <c r="B257" s="2" t="s">
        <v>2790</v>
      </c>
    </row>
    <row r="258">
      <c r="A258" s="2" t="s">
        <v>2829</v>
      </c>
      <c r="B258" s="2" t="s">
        <v>2790</v>
      </c>
    </row>
    <row r="259">
      <c r="A259" s="2" t="s">
        <v>2830</v>
      </c>
      <c r="B259" s="2" t="s">
        <v>2790</v>
      </c>
    </row>
    <row r="260">
      <c r="A260" s="2" t="s">
        <v>2831</v>
      </c>
      <c r="B260" s="2" t="s">
        <v>2790</v>
      </c>
    </row>
    <row r="261">
      <c r="A261" s="2" t="s">
        <v>2832</v>
      </c>
      <c r="B261" s="2" t="s">
        <v>2790</v>
      </c>
    </row>
    <row r="262">
      <c r="A262" s="2" t="s">
        <v>2287</v>
      </c>
      <c r="B262" s="2" t="s">
        <v>2790</v>
      </c>
    </row>
    <row r="263">
      <c r="A263" s="2" t="s">
        <v>2833</v>
      </c>
      <c r="B263" s="2" t="s">
        <v>2790</v>
      </c>
    </row>
    <row r="264">
      <c r="A264" s="2" t="s">
        <v>2834</v>
      </c>
      <c r="B264" s="2" t="s">
        <v>2790</v>
      </c>
    </row>
    <row r="265">
      <c r="A265" s="2" t="s">
        <v>2835</v>
      </c>
      <c r="B265" s="2" t="s">
        <v>2790</v>
      </c>
    </row>
    <row r="266">
      <c r="A266" s="2" t="s">
        <v>2836</v>
      </c>
      <c r="B266" s="2" t="s">
        <v>2790</v>
      </c>
    </row>
    <row r="267">
      <c r="A267" s="2" t="s">
        <v>2837</v>
      </c>
      <c r="B267" s="2" t="s">
        <v>2790</v>
      </c>
    </row>
    <row r="268">
      <c r="A268" s="2" t="s">
        <v>2838</v>
      </c>
      <c r="B268" s="2" t="s">
        <v>2583</v>
      </c>
    </row>
    <row r="269">
      <c r="A269" s="2" t="s">
        <v>2839</v>
      </c>
      <c r="B269" s="2" t="s">
        <v>2790</v>
      </c>
    </row>
    <row r="270">
      <c r="A270" s="2" t="s">
        <v>2840</v>
      </c>
      <c r="B270" s="2" t="s">
        <v>2790</v>
      </c>
    </row>
    <row r="271">
      <c r="A271" s="2" t="s">
        <v>2841</v>
      </c>
      <c r="B271" s="2" t="s">
        <v>2790</v>
      </c>
    </row>
    <row r="272">
      <c r="A272" s="2" t="s">
        <v>2842</v>
      </c>
      <c r="B272" s="2" t="s">
        <v>2790</v>
      </c>
    </row>
    <row r="273">
      <c r="A273" s="2" t="s">
        <v>2843</v>
      </c>
      <c r="B273" s="2" t="s">
        <v>2790</v>
      </c>
    </row>
    <row r="274">
      <c r="A274" s="2" t="s">
        <v>2844</v>
      </c>
      <c r="B274" s="2" t="s">
        <v>2790</v>
      </c>
    </row>
    <row r="275">
      <c r="A275" s="2" t="s">
        <v>2845</v>
      </c>
      <c r="B275" s="2" t="s">
        <v>2790</v>
      </c>
    </row>
    <row r="276">
      <c r="A276" s="2" t="s">
        <v>2846</v>
      </c>
      <c r="B276" s="2" t="s">
        <v>2790</v>
      </c>
    </row>
    <row r="277">
      <c r="A277" s="2" t="s">
        <v>2847</v>
      </c>
      <c r="B277" s="2" t="s">
        <v>2790</v>
      </c>
    </row>
    <row r="278">
      <c r="A278" s="2" t="s">
        <v>2848</v>
      </c>
      <c r="B278" s="2" t="s">
        <v>2790</v>
      </c>
    </row>
    <row r="279">
      <c r="A279" s="2" t="s">
        <v>2849</v>
      </c>
      <c r="B279" s="2" t="s">
        <v>2583</v>
      </c>
    </row>
    <row r="280">
      <c r="A280" s="2" t="s">
        <v>2850</v>
      </c>
      <c r="B280" s="2" t="s">
        <v>2790</v>
      </c>
    </row>
    <row r="281">
      <c r="A281" s="2" t="s">
        <v>2851</v>
      </c>
      <c r="B281" s="2" t="s">
        <v>2790</v>
      </c>
    </row>
    <row r="282">
      <c r="A282" s="2" t="s">
        <v>2852</v>
      </c>
      <c r="B282" s="2" t="s">
        <v>2790</v>
      </c>
    </row>
    <row r="283">
      <c r="A283" s="2" t="s">
        <v>2853</v>
      </c>
      <c r="B283" s="2" t="s">
        <v>2790</v>
      </c>
    </row>
    <row r="284">
      <c r="A284" s="2" t="s">
        <v>2854</v>
      </c>
      <c r="B284" s="2" t="s">
        <v>2790</v>
      </c>
    </row>
    <row r="285">
      <c r="A285" s="2" t="s">
        <v>2855</v>
      </c>
      <c r="B285" s="2" t="s">
        <v>2790</v>
      </c>
    </row>
    <row r="286">
      <c r="A286" s="2" t="s">
        <v>2856</v>
      </c>
      <c r="B286" s="2" t="s">
        <v>2790</v>
      </c>
    </row>
    <row r="287">
      <c r="A287" s="2" t="s">
        <v>775</v>
      </c>
      <c r="B287" s="2" t="s">
        <v>2790</v>
      </c>
    </row>
    <row r="288">
      <c r="A288" s="2" t="s">
        <v>2857</v>
      </c>
      <c r="B288" s="2" t="s">
        <v>2790</v>
      </c>
    </row>
    <row r="289">
      <c r="A289" s="2" t="s">
        <v>2858</v>
      </c>
      <c r="B289" s="2" t="s">
        <v>2790</v>
      </c>
    </row>
    <row r="290">
      <c r="A290" s="2" t="s">
        <v>2859</v>
      </c>
      <c r="B290" s="2" t="s">
        <v>2724</v>
      </c>
    </row>
    <row r="291">
      <c r="A291" s="2" t="s">
        <v>326</v>
      </c>
      <c r="B291" s="2" t="s">
        <v>2724</v>
      </c>
    </row>
    <row r="292">
      <c r="A292" s="2" t="s">
        <v>2860</v>
      </c>
      <c r="B292" s="2" t="s">
        <v>2790</v>
      </c>
    </row>
    <row r="293">
      <c r="A293" s="2" t="s">
        <v>2861</v>
      </c>
      <c r="B293" s="2" t="s">
        <v>2790</v>
      </c>
    </row>
    <row r="294">
      <c r="A294" s="2" t="s">
        <v>2862</v>
      </c>
      <c r="B294" s="2" t="s">
        <v>2790</v>
      </c>
    </row>
    <row r="295">
      <c r="A295" s="2" t="s">
        <v>2863</v>
      </c>
      <c r="B295" s="2" t="s">
        <v>2790</v>
      </c>
    </row>
    <row r="296">
      <c r="A296" s="2" t="s">
        <v>2864</v>
      </c>
      <c r="B296" s="2" t="s">
        <v>2645</v>
      </c>
    </row>
    <row r="297">
      <c r="A297" s="2" t="s">
        <v>2865</v>
      </c>
      <c r="B297" s="2" t="s">
        <v>2790</v>
      </c>
    </row>
    <row r="298">
      <c r="A298" s="2" t="s">
        <v>2866</v>
      </c>
      <c r="B298" s="2" t="s">
        <v>2790</v>
      </c>
    </row>
    <row r="299">
      <c r="A299" s="2" t="s">
        <v>2867</v>
      </c>
      <c r="B299" s="2" t="s">
        <v>2790</v>
      </c>
    </row>
    <row r="300">
      <c r="A300" s="2" t="s">
        <v>2868</v>
      </c>
      <c r="B300" s="2" t="s">
        <v>2790</v>
      </c>
    </row>
    <row r="301">
      <c r="A301" s="2" t="s">
        <v>2869</v>
      </c>
      <c r="B301" s="2" t="s">
        <v>2790</v>
      </c>
    </row>
    <row r="302">
      <c r="A302" s="2" t="s">
        <v>2870</v>
      </c>
      <c r="B302" s="2" t="s">
        <v>2790</v>
      </c>
    </row>
    <row r="303">
      <c r="A303" s="2" t="s">
        <v>2871</v>
      </c>
      <c r="B303" s="2" t="s">
        <v>2790</v>
      </c>
    </row>
    <row r="304">
      <c r="A304" s="2" t="s">
        <v>2872</v>
      </c>
      <c r="B304" s="2" t="s">
        <v>2722</v>
      </c>
    </row>
    <row r="305">
      <c r="A305" s="2" t="s">
        <v>2873</v>
      </c>
      <c r="B305" s="2" t="s">
        <v>2790</v>
      </c>
    </row>
    <row r="306">
      <c r="A306" s="2" t="s">
        <v>2874</v>
      </c>
      <c r="B306" s="2" t="s">
        <v>2790</v>
      </c>
    </row>
    <row r="307">
      <c r="A307" s="2" t="s">
        <v>2875</v>
      </c>
      <c r="B307" s="2" t="s">
        <v>2724</v>
      </c>
    </row>
    <row r="308">
      <c r="A308" s="2" t="s">
        <v>2876</v>
      </c>
      <c r="B308" s="2" t="s">
        <v>2724</v>
      </c>
    </row>
    <row r="309">
      <c r="A309" s="2" t="s">
        <v>2877</v>
      </c>
      <c r="B309" s="2" t="s">
        <v>2790</v>
      </c>
    </row>
    <row r="310">
      <c r="A310" s="2" t="s">
        <v>2878</v>
      </c>
      <c r="B310" s="2" t="s">
        <v>2879</v>
      </c>
    </row>
    <row r="311">
      <c r="A311" s="2" t="s">
        <v>2880</v>
      </c>
      <c r="B311" s="2" t="s">
        <v>2790</v>
      </c>
    </row>
    <row r="312">
      <c r="A312" s="2" t="s">
        <v>2881</v>
      </c>
      <c r="B312" s="2" t="s">
        <v>2722</v>
      </c>
    </row>
    <row r="313">
      <c r="A313" s="2" t="s">
        <v>2882</v>
      </c>
      <c r="B313" s="2" t="s">
        <v>2722</v>
      </c>
    </row>
    <row r="314">
      <c r="A314" s="2" t="s">
        <v>2883</v>
      </c>
      <c r="B314" s="2" t="s">
        <v>2583</v>
      </c>
    </row>
    <row r="315">
      <c r="A315" s="2" t="s">
        <v>2884</v>
      </c>
      <c r="B315" s="2" t="s">
        <v>2583</v>
      </c>
    </row>
    <row r="316">
      <c r="A316" s="2" t="s">
        <v>2325</v>
      </c>
      <c r="B316" s="2" t="s">
        <v>2583</v>
      </c>
    </row>
    <row r="317">
      <c r="A317" s="2" t="s">
        <v>2885</v>
      </c>
      <c r="B317" s="2" t="s">
        <v>2583</v>
      </c>
    </row>
    <row r="318">
      <c r="A318" s="2" t="s">
        <v>2886</v>
      </c>
      <c r="B318" s="2" t="s">
        <v>2583</v>
      </c>
    </row>
    <row r="319">
      <c r="A319" s="2" t="s">
        <v>2887</v>
      </c>
      <c r="B319" s="2" t="s">
        <v>2583</v>
      </c>
    </row>
    <row r="320">
      <c r="A320" s="2" t="s">
        <v>2888</v>
      </c>
      <c r="B320" s="2" t="s">
        <v>2583</v>
      </c>
    </row>
    <row r="321">
      <c r="A321" s="2" t="s">
        <v>2889</v>
      </c>
      <c r="B321" s="2" t="s">
        <v>2790</v>
      </c>
    </row>
    <row r="322">
      <c r="A322" s="2" t="s">
        <v>857</v>
      </c>
      <c r="B322" s="2" t="s">
        <v>2790</v>
      </c>
    </row>
    <row r="323">
      <c r="A323" s="2" t="s">
        <v>2890</v>
      </c>
      <c r="B323" s="2" t="s">
        <v>2790</v>
      </c>
    </row>
    <row r="324">
      <c r="A324" s="2" t="s">
        <v>2891</v>
      </c>
      <c r="B324" s="2" t="s">
        <v>2790</v>
      </c>
    </row>
    <row r="325">
      <c r="A325" s="2" t="s">
        <v>858</v>
      </c>
      <c r="B325" s="2" t="s">
        <v>2790</v>
      </c>
    </row>
    <row r="326">
      <c r="A326" s="2" t="s">
        <v>2892</v>
      </c>
      <c r="B326" s="2" t="s">
        <v>2790</v>
      </c>
    </row>
    <row r="327">
      <c r="A327" s="2" t="s">
        <v>2893</v>
      </c>
      <c r="B327" s="2" t="s">
        <v>2583</v>
      </c>
    </row>
    <row r="328">
      <c r="A328" s="2" t="s">
        <v>2894</v>
      </c>
      <c r="B328" s="2" t="s">
        <v>2583</v>
      </c>
    </row>
    <row r="329">
      <c r="A329" s="2" t="s">
        <v>2895</v>
      </c>
      <c r="B329" s="2" t="s">
        <v>2583</v>
      </c>
    </row>
    <row r="330">
      <c r="A330" s="2" t="s">
        <v>2896</v>
      </c>
      <c r="B330" s="2" t="s">
        <v>2583</v>
      </c>
    </row>
    <row r="331">
      <c r="A331" s="2" t="s">
        <v>2897</v>
      </c>
      <c r="B331" s="2" t="s">
        <v>2790</v>
      </c>
    </row>
    <row r="332">
      <c r="A332" s="2" t="s">
        <v>2898</v>
      </c>
      <c r="B332" s="2" t="s">
        <v>2583</v>
      </c>
    </row>
    <row r="333">
      <c r="A333" s="2" t="s">
        <v>2899</v>
      </c>
      <c r="B333" s="2" t="s">
        <v>2724</v>
      </c>
    </row>
    <row r="334">
      <c r="A334" s="2" t="s">
        <v>2900</v>
      </c>
      <c r="B334" s="2" t="s">
        <v>2790</v>
      </c>
    </row>
    <row r="335">
      <c r="A335" s="2" t="s">
        <v>2901</v>
      </c>
      <c r="B335" s="2" t="s">
        <v>2583</v>
      </c>
    </row>
    <row r="336">
      <c r="A336" s="2" t="s">
        <v>2902</v>
      </c>
      <c r="B336" s="2" t="s">
        <v>2790</v>
      </c>
    </row>
    <row r="337">
      <c r="A337" s="2" t="s">
        <v>2903</v>
      </c>
      <c r="B337" s="2" t="s">
        <v>2790</v>
      </c>
    </row>
    <row r="338">
      <c r="A338" s="2" t="s">
        <v>2904</v>
      </c>
      <c r="B338" s="2" t="s">
        <v>2790</v>
      </c>
    </row>
    <row r="339">
      <c r="A339" s="2" t="s">
        <v>2905</v>
      </c>
      <c r="B339" s="2" t="s">
        <v>2790</v>
      </c>
    </row>
    <row r="340">
      <c r="A340" s="2" t="s">
        <v>2906</v>
      </c>
      <c r="B340" s="2" t="s">
        <v>2583</v>
      </c>
    </row>
    <row r="341">
      <c r="A341" s="2" t="s">
        <v>2907</v>
      </c>
      <c r="B341" s="2" t="s">
        <v>2790</v>
      </c>
    </row>
    <row r="342">
      <c r="A342" s="2" t="s">
        <v>896</v>
      </c>
      <c r="B342" s="2" t="s">
        <v>2790</v>
      </c>
    </row>
    <row r="343">
      <c r="A343" s="2" t="s">
        <v>2908</v>
      </c>
      <c r="B343" s="2" t="s">
        <v>2790</v>
      </c>
    </row>
    <row r="344">
      <c r="A344" s="2" t="s">
        <v>2909</v>
      </c>
      <c r="B344" s="2" t="s">
        <v>2583</v>
      </c>
    </row>
    <row r="345">
      <c r="A345" s="2" t="s">
        <v>2910</v>
      </c>
      <c r="B345" s="2" t="s">
        <v>2583</v>
      </c>
    </row>
    <row r="346">
      <c r="A346" s="2" t="s">
        <v>2911</v>
      </c>
      <c r="B346" s="2" t="s">
        <v>2790</v>
      </c>
    </row>
    <row r="347">
      <c r="A347" s="2" t="s">
        <v>2912</v>
      </c>
      <c r="B347" s="2" t="s">
        <v>2790</v>
      </c>
    </row>
    <row r="348">
      <c r="A348" s="2" t="s">
        <v>2913</v>
      </c>
      <c r="B348" s="2" t="s">
        <v>2583</v>
      </c>
    </row>
    <row r="349">
      <c r="A349" s="2" t="s">
        <v>2914</v>
      </c>
      <c r="B349" s="2" t="s">
        <v>2583</v>
      </c>
    </row>
    <row r="350">
      <c r="A350" s="2" t="s">
        <v>2915</v>
      </c>
      <c r="B350" s="2" t="s">
        <v>2583</v>
      </c>
    </row>
    <row r="351">
      <c r="A351" s="2" t="s">
        <v>2370</v>
      </c>
      <c r="B351" s="2" t="s">
        <v>2583</v>
      </c>
    </row>
    <row r="352">
      <c r="A352" s="2" t="s">
        <v>2916</v>
      </c>
      <c r="B352" s="2" t="s">
        <v>2790</v>
      </c>
    </row>
    <row r="353">
      <c r="A353" s="2" t="s">
        <v>2917</v>
      </c>
      <c r="B353" s="2" t="s">
        <v>2724</v>
      </c>
    </row>
    <row r="354">
      <c r="A354" s="2" t="s">
        <v>2918</v>
      </c>
      <c r="B354" s="2" t="s">
        <v>2790</v>
      </c>
    </row>
    <row r="355">
      <c r="A355" s="2" t="s">
        <v>2919</v>
      </c>
      <c r="B355" s="2" t="s">
        <v>2722</v>
      </c>
    </row>
    <row r="356">
      <c r="A356" s="2" t="s">
        <v>2920</v>
      </c>
      <c r="B356" s="2" t="s">
        <v>2724</v>
      </c>
    </row>
    <row r="357">
      <c r="A357" s="2" t="s">
        <v>2921</v>
      </c>
      <c r="B357" s="2" t="s">
        <v>2724</v>
      </c>
    </row>
    <row r="358">
      <c r="A358" s="2" t="s">
        <v>2922</v>
      </c>
      <c r="B358" s="2" t="s">
        <v>2724</v>
      </c>
    </row>
    <row r="359">
      <c r="A359" s="2" t="s">
        <v>2923</v>
      </c>
      <c r="B359" s="2" t="s">
        <v>2790</v>
      </c>
    </row>
    <row r="360">
      <c r="A360" s="2" t="s">
        <v>2924</v>
      </c>
      <c r="B360" s="2" t="s">
        <v>2790</v>
      </c>
    </row>
    <row r="361">
      <c r="A361" s="2" t="s">
        <v>2925</v>
      </c>
      <c r="B361" s="2" t="s">
        <v>2790</v>
      </c>
    </row>
    <row r="362">
      <c r="A362" s="2" t="s">
        <v>2926</v>
      </c>
      <c r="B362" s="2" t="s">
        <v>2790</v>
      </c>
    </row>
    <row r="363">
      <c r="A363" s="2" t="s">
        <v>2927</v>
      </c>
      <c r="B363" s="2" t="s">
        <v>2790</v>
      </c>
    </row>
    <row r="364">
      <c r="A364" s="2" t="s">
        <v>2928</v>
      </c>
      <c r="B364" s="2" t="s">
        <v>2790</v>
      </c>
    </row>
    <row r="365">
      <c r="A365" s="2" t="s">
        <v>2929</v>
      </c>
      <c r="B365" s="2" t="s">
        <v>2790</v>
      </c>
    </row>
    <row r="366">
      <c r="A366" s="2" t="s">
        <v>2930</v>
      </c>
      <c r="B366" s="2" t="s">
        <v>2724</v>
      </c>
    </row>
    <row r="367">
      <c r="A367" s="2" t="s">
        <v>2931</v>
      </c>
      <c r="B367" s="2" t="s">
        <v>2724</v>
      </c>
    </row>
    <row r="368">
      <c r="A368" s="2" t="s">
        <v>2932</v>
      </c>
      <c r="B368" s="2" t="s">
        <v>2724</v>
      </c>
    </row>
    <row r="369">
      <c r="A369" s="2" t="s">
        <v>2933</v>
      </c>
      <c r="B369" s="2" t="s">
        <v>2583</v>
      </c>
    </row>
    <row r="370">
      <c r="A370" s="2" t="s">
        <v>2934</v>
      </c>
      <c r="B370" s="2" t="s">
        <v>2583</v>
      </c>
    </row>
    <row r="371">
      <c r="A371" s="2" t="s">
        <v>2935</v>
      </c>
      <c r="B371" s="2" t="s">
        <v>2583</v>
      </c>
    </row>
    <row r="372">
      <c r="A372" s="2" t="s">
        <v>2936</v>
      </c>
      <c r="B372" s="2" t="s">
        <v>2645</v>
      </c>
    </row>
    <row r="373">
      <c r="A373" s="2" t="s">
        <v>2937</v>
      </c>
      <c r="B373" s="2" t="s">
        <v>2583</v>
      </c>
    </row>
    <row r="374">
      <c r="A374" s="2" t="s">
        <v>2938</v>
      </c>
      <c r="B374" s="2" t="s">
        <v>2583</v>
      </c>
    </row>
    <row r="375">
      <c r="A375" s="2" t="s">
        <v>2939</v>
      </c>
      <c r="B375" s="2" t="s">
        <v>2724</v>
      </c>
    </row>
    <row r="376">
      <c r="A376" s="2" t="s">
        <v>2940</v>
      </c>
      <c r="B376" s="2" t="s">
        <v>2724</v>
      </c>
    </row>
    <row r="377">
      <c r="A377" s="2" t="s">
        <v>2941</v>
      </c>
      <c r="B377" s="2" t="s">
        <v>2583</v>
      </c>
    </row>
    <row r="378">
      <c r="A378" s="2" t="s">
        <v>2942</v>
      </c>
      <c r="B378" s="2" t="s">
        <v>2583</v>
      </c>
    </row>
    <row r="379">
      <c r="A379" s="2" t="s">
        <v>2943</v>
      </c>
      <c r="B379" s="2" t="s">
        <v>2583</v>
      </c>
    </row>
    <row r="380">
      <c r="A380" s="2" t="s">
        <v>2944</v>
      </c>
      <c r="B380" s="2" t="s">
        <v>2583</v>
      </c>
    </row>
    <row r="381">
      <c r="A381" s="2" t="s">
        <v>2945</v>
      </c>
      <c r="B381" s="2" t="s">
        <v>2583</v>
      </c>
    </row>
    <row r="382">
      <c r="A382" s="2" t="s">
        <v>2946</v>
      </c>
      <c r="B382" s="2" t="s">
        <v>2583</v>
      </c>
    </row>
    <row r="383">
      <c r="A383" s="2" t="s">
        <v>2947</v>
      </c>
      <c r="B383" s="2" t="s">
        <v>2583</v>
      </c>
    </row>
    <row r="384">
      <c r="A384" s="2" t="s">
        <v>2948</v>
      </c>
      <c r="B384" s="2" t="s">
        <v>2583</v>
      </c>
    </row>
    <row r="385">
      <c r="A385" s="2" t="s">
        <v>2949</v>
      </c>
      <c r="B385" s="2" t="s">
        <v>2583</v>
      </c>
    </row>
    <row r="386">
      <c r="A386" s="2" t="s">
        <v>2950</v>
      </c>
      <c r="B386" s="2" t="s">
        <v>2583</v>
      </c>
    </row>
    <row r="387">
      <c r="A387" s="2" t="s">
        <v>2951</v>
      </c>
      <c r="B387" s="2" t="s">
        <v>2583</v>
      </c>
    </row>
    <row r="388">
      <c r="A388" s="2" t="s">
        <v>2952</v>
      </c>
      <c r="B388" s="2" t="s">
        <v>2583</v>
      </c>
    </row>
    <row r="389">
      <c r="A389" s="2" t="s">
        <v>2953</v>
      </c>
      <c r="B389" s="2" t="s">
        <v>2583</v>
      </c>
    </row>
    <row r="390">
      <c r="A390" s="2" t="s">
        <v>2954</v>
      </c>
      <c r="B390" s="2" t="s">
        <v>2583</v>
      </c>
    </row>
    <row r="391">
      <c r="A391" s="2" t="s">
        <v>2955</v>
      </c>
      <c r="B391" s="2" t="s">
        <v>2583</v>
      </c>
    </row>
    <row r="392">
      <c r="A392" s="2" t="s">
        <v>2956</v>
      </c>
      <c r="B392" s="2" t="s">
        <v>2583</v>
      </c>
    </row>
    <row r="393">
      <c r="A393" s="2" t="s">
        <v>2957</v>
      </c>
      <c r="B393" s="2" t="s">
        <v>2583</v>
      </c>
    </row>
    <row r="394">
      <c r="A394" s="2" t="s">
        <v>2958</v>
      </c>
      <c r="B394" s="2" t="s">
        <v>2583</v>
      </c>
    </row>
    <row r="395">
      <c r="A395" s="2" t="s">
        <v>2959</v>
      </c>
      <c r="B395" s="2" t="s">
        <v>2583</v>
      </c>
    </row>
    <row r="396">
      <c r="A396" s="2" t="s">
        <v>2960</v>
      </c>
      <c r="B396" s="2" t="s">
        <v>2583</v>
      </c>
    </row>
    <row r="397">
      <c r="A397" s="2" t="s">
        <v>2961</v>
      </c>
      <c r="B397" s="2" t="s">
        <v>2583</v>
      </c>
    </row>
    <row r="398">
      <c r="A398" s="2" t="s">
        <v>2962</v>
      </c>
      <c r="B398" s="2" t="s">
        <v>2583</v>
      </c>
    </row>
    <row r="399">
      <c r="A399" s="2" t="s">
        <v>2963</v>
      </c>
      <c r="B399" s="2" t="s">
        <v>2724</v>
      </c>
    </row>
    <row r="400">
      <c r="A400" s="6" t="s">
        <v>2964</v>
      </c>
      <c r="B400" s="2" t="s">
        <v>2583</v>
      </c>
    </row>
    <row r="401">
      <c r="A401" s="2" t="s">
        <v>2965</v>
      </c>
      <c r="B401" s="2" t="s">
        <v>2583</v>
      </c>
    </row>
    <row r="402">
      <c r="A402" s="2" t="s">
        <v>2966</v>
      </c>
      <c r="B402" s="2" t="s">
        <v>2583</v>
      </c>
    </row>
    <row r="403">
      <c r="A403" s="2" t="s">
        <v>2967</v>
      </c>
      <c r="B403" s="2" t="s">
        <v>2583</v>
      </c>
    </row>
    <row r="404">
      <c r="A404" s="2" t="s">
        <v>2968</v>
      </c>
      <c r="B404" s="2" t="s">
        <v>2583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2" max="2" width="24.88"/>
    <col customWidth="1" min="3" max="3" width="16.38"/>
    <col customWidth="1" min="4" max="4" width="16.0"/>
  </cols>
  <sheetData>
    <row r="1">
      <c r="A1" s="7" t="s">
        <v>2969</v>
      </c>
      <c r="B1" s="7" t="s">
        <v>2970</v>
      </c>
    </row>
    <row r="2">
      <c r="A2" s="2" t="s">
        <v>2961</v>
      </c>
      <c r="B2" s="2" t="s">
        <v>2645</v>
      </c>
      <c r="E2" s="2">
        <v>1.0</v>
      </c>
    </row>
    <row r="3">
      <c r="A3" s="2" t="s">
        <v>2962</v>
      </c>
      <c r="B3" s="2" t="s">
        <v>2645</v>
      </c>
      <c r="E3" s="1">
        <f t="shared" ref="E3:E111" si="1">1+E2</f>
        <v>2</v>
      </c>
    </row>
    <row r="4">
      <c r="A4" s="21" t="s">
        <v>2630</v>
      </c>
      <c r="B4" s="2" t="s">
        <v>2645</v>
      </c>
      <c r="E4" s="1">
        <f t="shared" si="1"/>
        <v>3</v>
      </c>
    </row>
    <row r="5">
      <c r="A5" s="2" t="s">
        <v>2659</v>
      </c>
      <c r="B5" s="2" t="s">
        <v>2645</v>
      </c>
      <c r="E5" s="1">
        <f t="shared" si="1"/>
        <v>4</v>
      </c>
    </row>
    <row r="6">
      <c r="A6" s="2" t="s">
        <v>2971</v>
      </c>
      <c r="B6" s="2" t="s">
        <v>2645</v>
      </c>
      <c r="E6" s="1">
        <f t="shared" si="1"/>
        <v>5</v>
      </c>
    </row>
    <row r="7">
      <c r="A7" s="2" t="s">
        <v>2717</v>
      </c>
      <c r="B7" s="2" t="s">
        <v>2645</v>
      </c>
      <c r="E7" s="1">
        <f t="shared" si="1"/>
        <v>6</v>
      </c>
    </row>
    <row r="8">
      <c r="A8" s="2" t="s">
        <v>2621</v>
      </c>
      <c r="B8" s="2" t="s">
        <v>2645</v>
      </c>
      <c r="E8" s="1">
        <f t="shared" si="1"/>
        <v>7</v>
      </c>
    </row>
    <row r="9">
      <c r="A9" s="2" t="s">
        <v>2972</v>
      </c>
      <c r="B9" s="2" t="s">
        <v>2645</v>
      </c>
      <c r="E9" s="1">
        <f t="shared" si="1"/>
        <v>8</v>
      </c>
    </row>
    <row r="10">
      <c r="A10" s="2" t="s">
        <v>2617</v>
      </c>
      <c r="B10" s="2" t="s">
        <v>2645</v>
      </c>
      <c r="E10" s="1">
        <f t="shared" si="1"/>
        <v>9</v>
      </c>
    </row>
    <row r="11">
      <c r="A11" s="2" t="s">
        <v>2611</v>
      </c>
      <c r="B11" s="2" t="s">
        <v>2645</v>
      </c>
      <c r="E11" s="1">
        <f t="shared" si="1"/>
        <v>10</v>
      </c>
    </row>
    <row r="12">
      <c r="A12" s="2" t="s">
        <v>2595</v>
      </c>
      <c r="B12" s="2" t="s">
        <v>2645</v>
      </c>
      <c r="E12" s="1">
        <f t="shared" si="1"/>
        <v>11</v>
      </c>
    </row>
    <row r="13">
      <c r="A13" s="2" t="s">
        <v>2665</v>
      </c>
      <c r="B13" s="2" t="s">
        <v>2645</v>
      </c>
      <c r="E13" s="1">
        <f t="shared" si="1"/>
        <v>12</v>
      </c>
    </row>
    <row r="14">
      <c r="A14" s="2" t="s">
        <v>2762</v>
      </c>
      <c r="B14" s="2" t="s">
        <v>2645</v>
      </c>
      <c r="E14" s="1">
        <f t="shared" si="1"/>
        <v>13</v>
      </c>
    </row>
    <row r="15">
      <c r="A15" s="2" t="s">
        <v>2705</v>
      </c>
      <c r="B15" s="2" t="s">
        <v>2645</v>
      </c>
      <c r="E15" s="1">
        <f t="shared" si="1"/>
        <v>14</v>
      </c>
    </row>
    <row r="16">
      <c r="A16" s="6" t="s">
        <v>2973</v>
      </c>
      <c r="B16" s="2" t="s">
        <v>2645</v>
      </c>
      <c r="E16" s="1">
        <f t="shared" si="1"/>
        <v>15</v>
      </c>
    </row>
    <row r="17">
      <c r="A17" s="2" t="s">
        <v>2694</v>
      </c>
      <c r="B17" s="2" t="s">
        <v>2645</v>
      </c>
      <c r="C17" s="2" t="s">
        <v>2974</v>
      </c>
      <c r="D17" s="2" t="s">
        <v>2975</v>
      </c>
      <c r="E17" s="1">
        <f t="shared" si="1"/>
        <v>16</v>
      </c>
    </row>
    <row r="18">
      <c r="A18" s="2" t="s">
        <v>2660</v>
      </c>
      <c r="B18" s="2" t="s">
        <v>2645</v>
      </c>
      <c r="D18" s="2">
        <v>17.0</v>
      </c>
      <c r="E18" s="1">
        <f t="shared" si="1"/>
        <v>17</v>
      </c>
    </row>
    <row r="19">
      <c r="A19" s="2" t="s">
        <v>2737</v>
      </c>
      <c r="B19" s="2" t="s">
        <v>2724</v>
      </c>
      <c r="C19" s="2" t="s">
        <v>2976</v>
      </c>
      <c r="E19" s="1">
        <f t="shared" si="1"/>
        <v>18</v>
      </c>
    </row>
    <row r="20">
      <c r="A20" s="2" t="s">
        <v>1213</v>
      </c>
      <c r="B20" s="2" t="s">
        <v>2724</v>
      </c>
      <c r="E20" s="1">
        <f t="shared" si="1"/>
        <v>19</v>
      </c>
    </row>
    <row r="21">
      <c r="A21" s="2" t="s">
        <v>2977</v>
      </c>
      <c r="B21" s="2" t="s">
        <v>2724</v>
      </c>
      <c r="E21" s="1">
        <f t="shared" si="1"/>
        <v>20</v>
      </c>
    </row>
    <row r="22">
      <c r="A22" s="2" t="s">
        <v>2931</v>
      </c>
      <c r="B22" s="2" t="s">
        <v>2724</v>
      </c>
      <c r="E22" s="1">
        <f t="shared" si="1"/>
        <v>21</v>
      </c>
    </row>
    <row r="23">
      <c r="A23" s="2" t="s">
        <v>2932</v>
      </c>
      <c r="B23" s="2" t="s">
        <v>2724</v>
      </c>
      <c r="E23" s="1">
        <f t="shared" si="1"/>
        <v>22</v>
      </c>
    </row>
    <row r="24">
      <c r="A24" s="2" t="s">
        <v>2855</v>
      </c>
      <c r="B24" s="2" t="s">
        <v>2724</v>
      </c>
      <c r="E24" s="1">
        <f t="shared" si="1"/>
        <v>23</v>
      </c>
    </row>
    <row r="25">
      <c r="A25" s="2" t="s">
        <v>2978</v>
      </c>
      <c r="B25" s="2" t="s">
        <v>2724</v>
      </c>
      <c r="E25" s="1">
        <f t="shared" si="1"/>
        <v>24</v>
      </c>
    </row>
    <row r="26">
      <c r="A26" s="2" t="s">
        <v>2979</v>
      </c>
      <c r="B26" s="2" t="s">
        <v>2724</v>
      </c>
      <c r="E26" s="1">
        <f t="shared" si="1"/>
        <v>25</v>
      </c>
    </row>
    <row r="27">
      <c r="A27" s="2" t="s">
        <v>2980</v>
      </c>
      <c r="B27" s="2" t="s">
        <v>2724</v>
      </c>
      <c r="E27" s="1">
        <f t="shared" si="1"/>
        <v>26</v>
      </c>
    </row>
    <row r="28">
      <c r="A28" s="2" t="s">
        <v>2981</v>
      </c>
      <c r="B28" s="2" t="s">
        <v>2724</v>
      </c>
      <c r="E28" s="1">
        <f t="shared" si="1"/>
        <v>27</v>
      </c>
    </row>
    <row r="29">
      <c r="A29" s="2" t="s">
        <v>2702</v>
      </c>
      <c r="B29" s="2" t="s">
        <v>2724</v>
      </c>
      <c r="D29" s="2" t="s">
        <v>2982</v>
      </c>
      <c r="E29" s="1">
        <f t="shared" si="1"/>
        <v>28</v>
      </c>
    </row>
    <row r="30">
      <c r="A30" s="2" t="s">
        <v>2983</v>
      </c>
      <c r="B30" s="2" t="s">
        <v>2724</v>
      </c>
      <c r="D30" s="1">
        <f>31-19</f>
        <v>12</v>
      </c>
      <c r="E30" s="1">
        <f t="shared" si="1"/>
        <v>29</v>
      </c>
    </row>
    <row r="31">
      <c r="A31" s="2" t="s">
        <v>2984</v>
      </c>
      <c r="B31" s="2" t="s">
        <v>2707</v>
      </c>
      <c r="E31" s="1">
        <f t="shared" si="1"/>
        <v>30</v>
      </c>
    </row>
    <row r="32">
      <c r="A32" s="2" t="s">
        <v>2771</v>
      </c>
      <c r="B32" s="2" t="s">
        <v>2707</v>
      </c>
      <c r="D32" s="2" t="s">
        <v>2574</v>
      </c>
      <c r="E32" s="1">
        <f t="shared" si="1"/>
        <v>31</v>
      </c>
    </row>
    <row r="33">
      <c r="A33" s="2" t="s">
        <v>2772</v>
      </c>
      <c r="B33" s="2" t="s">
        <v>2707</v>
      </c>
      <c r="D33" s="2">
        <v>3.0</v>
      </c>
      <c r="E33" s="1">
        <f t="shared" si="1"/>
        <v>32</v>
      </c>
    </row>
    <row r="34">
      <c r="A34" s="2" t="s">
        <v>2985</v>
      </c>
      <c r="B34" s="2" t="s">
        <v>2790</v>
      </c>
      <c r="E34" s="1">
        <f t="shared" si="1"/>
        <v>33</v>
      </c>
    </row>
    <row r="35">
      <c r="A35" s="2" t="s">
        <v>2791</v>
      </c>
      <c r="B35" s="2" t="s">
        <v>2790</v>
      </c>
      <c r="E35" s="1">
        <f t="shared" si="1"/>
        <v>34</v>
      </c>
    </row>
    <row r="36">
      <c r="A36" s="2" t="s">
        <v>2794</v>
      </c>
      <c r="B36" s="2" t="s">
        <v>2790</v>
      </c>
      <c r="E36" s="1">
        <f t="shared" si="1"/>
        <v>35</v>
      </c>
    </row>
    <row r="37">
      <c r="A37" s="2" t="s">
        <v>2986</v>
      </c>
      <c r="B37" s="2" t="s">
        <v>2790</v>
      </c>
      <c r="E37" s="1">
        <f t="shared" si="1"/>
        <v>36</v>
      </c>
    </row>
    <row r="38">
      <c r="A38" s="2" t="s">
        <v>2987</v>
      </c>
      <c r="B38" s="2" t="s">
        <v>2790</v>
      </c>
      <c r="E38" s="1">
        <f t="shared" si="1"/>
        <v>37</v>
      </c>
    </row>
    <row r="39">
      <c r="A39" s="2" t="s">
        <v>2988</v>
      </c>
      <c r="B39" s="2" t="s">
        <v>2790</v>
      </c>
      <c r="E39" s="1">
        <f t="shared" si="1"/>
        <v>38</v>
      </c>
    </row>
    <row r="40">
      <c r="A40" s="2" t="s">
        <v>2900</v>
      </c>
      <c r="B40" s="2" t="s">
        <v>2790</v>
      </c>
      <c r="E40" s="1">
        <f t="shared" si="1"/>
        <v>39</v>
      </c>
    </row>
    <row r="41">
      <c r="A41" s="2" t="s">
        <v>2989</v>
      </c>
      <c r="B41" s="2" t="s">
        <v>2790</v>
      </c>
      <c r="E41" s="1">
        <f t="shared" si="1"/>
        <v>40</v>
      </c>
    </row>
    <row r="42">
      <c r="A42" s="2" t="s">
        <v>2800</v>
      </c>
      <c r="B42" s="2" t="s">
        <v>2790</v>
      </c>
      <c r="E42" s="1">
        <f t="shared" si="1"/>
        <v>41</v>
      </c>
    </row>
    <row r="43">
      <c r="A43" s="2" t="s">
        <v>2805</v>
      </c>
      <c r="B43" s="2" t="s">
        <v>2790</v>
      </c>
      <c r="E43" s="1">
        <f t="shared" si="1"/>
        <v>42</v>
      </c>
    </row>
    <row r="44">
      <c r="A44" s="2" t="s">
        <v>2816</v>
      </c>
      <c r="B44" s="2" t="s">
        <v>2790</v>
      </c>
      <c r="C44" s="2" t="s">
        <v>2724</v>
      </c>
      <c r="E44" s="1">
        <f t="shared" si="1"/>
        <v>43</v>
      </c>
    </row>
    <row r="45">
      <c r="A45" s="2" t="s">
        <v>2829</v>
      </c>
      <c r="B45" s="2" t="s">
        <v>2790</v>
      </c>
      <c r="C45" s="2" t="s">
        <v>2724</v>
      </c>
      <c r="E45" s="1">
        <f t="shared" si="1"/>
        <v>44</v>
      </c>
    </row>
    <row r="46">
      <c r="A46" s="2" t="s">
        <v>2832</v>
      </c>
      <c r="B46" s="2" t="s">
        <v>2790</v>
      </c>
      <c r="E46" s="1">
        <f t="shared" si="1"/>
        <v>45</v>
      </c>
    </row>
    <row r="47">
      <c r="A47" s="2" t="s">
        <v>2990</v>
      </c>
      <c r="B47" s="2" t="s">
        <v>2790</v>
      </c>
      <c r="C47" s="2" t="s">
        <v>2976</v>
      </c>
      <c r="E47" s="1">
        <f t="shared" si="1"/>
        <v>46</v>
      </c>
    </row>
    <row r="48">
      <c r="A48" s="2" t="s">
        <v>2850</v>
      </c>
      <c r="B48" s="2" t="s">
        <v>2790</v>
      </c>
      <c r="E48" s="1">
        <f t="shared" si="1"/>
        <v>47</v>
      </c>
    </row>
    <row r="49">
      <c r="A49" s="2" t="s">
        <v>2866</v>
      </c>
      <c r="B49" s="2" t="s">
        <v>2790</v>
      </c>
      <c r="E49" s="1">
        <f t="shared" si="1"/>
        <v>48</v>
      </c>
    </row>
    <row r="50">
      <c r="A50" s="2" t="s">
        <v>2866</v>
      </c>
      <c r="B50" s="2" t="s">
        <v>2790</v>
      </c>
      <c r="E50" s="1">
        <f t="shared" si="1"/>
        <v>49</v>
      </c>
    </row>
    <row r="51">
      <c r="A51" s="2" t="s">
        <v>2795</v>
      </c>
      <c r="B51" s="2" t="s">
        <v>2790</v>
      </c>
      <c r="D51" s="2" t="s">
        <v>2991</v>
      </c>
      <c r="E51" s="1">
        <f t="shared" si="1"/>
        <v>50</v>
      </c>
    </row>
    <row r="52">
      <c r="A52" s="2" t="s">
        <v>2866</v>
      </c>
      <c r="B52" s="2" t="s">
        <v>2790</v>
      </c>
      <c r="D52" s="1">
        <f>53-34</f>
        <v>19</v>
      </c>
      <c r="E52" s="1">
        <f t="shared" si="1"/>
        <v>51</v>
      </c>
    </row>
    <row r="53">
      <c r="A53" s="6" t="s">
        <v>2965</v>
      </c>
      <c r="B53" s="2" t="s">
        <v>2583</v>
      </c>
      <c r="E53" s="1">
        <f t="shared" si="1"/>
        <v>52</v>
      </c>
    </row>
    <row r="54">
      <c r="A54" s="6" t="s">
        <v>2968</v>
      </c>
      <c r="B54" s="2" t="s">
        <v>2583</v>
      </c>
      <c r="E54" s="1">
        <f t="shared" si="1"/>
        <v>53</v>
      </c>
    </row>
    <row r="55">
      <c r="A55" s="6" t="s">
        <v>2992</v>
      </c>
      <c r="B55" s="2" t="s">
        <v>2583</v>
      </c>
      <c r="E55" s="1">
        <f t="shared" si="1"/>
        <v>54</v>
      </c>
    </row>
    <row r="56">
      <c r="A56" s="2" t="s">
        <v>2993</v>
      </c>
      <c r="B56" s="2" t="s">
        <v>2583</v>
      </c>
      <c r="E56" s="1">
        <f t="shared" si="1"/>
        <v>55</v>
      </c>
    </row>
    <row r="57">
      <c r="A57" s="6" t="s">
        <v>2964</v>
      </c>
      <c r="B57" s="2" t="s">
        <v>2583</v>
      </c>
      <c r="E57" s="1">
        <f t="shared" si="1"/>
        <v>56</v>
      </c>
    </row>
    <row r="58">
      <c r="A58" s="2" t="s">
        <v>2697</v>
      </c>
      <c r="B58" s="2" t="s">
        <v>2583</v>
      </c>
      <c r="E58" s="1">
        <f t="shared" si="1"/>
        <v>57</v>
      </c>
    </row>
    <row r="59">
      <c r="A59" s="2" t="s">
        <v>2598</v>
      </c>
      <c r="B59" s="2" t="s">
        <v>2583</v>
      </c>
      <c r="E59" s="1">
        <f t="shared" si="1"/>
        <v>58</v>
      </c>
    </row>
    <row r="60">
      <c r="A60" s="2" t="s">
        <v>2599</v>
      </c>
      <c r="B60" s="2" t="s">
        <v>2583</v>
      </c>
      <c r="C60" s="2" t="s">
        <v>2994</v>
      </c>
      <c r="E60" s="1">
        <f t="shared" si="1"/>
        <v>59</v>
      </c>
    </row>
    <row r="61">
      <c r="A61" s="2" t="s">
        <v>2610</v>
      </c>
      <c r="B61" s="2" t="s">
        <v>2583</v>
      </c>
      <c r="E61" s="1">
        <f t="shared" si="1"/>
        <v>60</v>
      </c>
    </row>
    <row r="62">
      <c r="A62" s="2" t="s">
        <v>2626</v>
      </c>
      <c r="B62" s="2" t="s">
        <v>2583</v>
      </c>
      <c r="E62" s="1">
        <f t="shared" si="1"/>
        <v>61</v>
      </c>
    </row>
    <row r="63">
      <c r="A63" s="2" t="s">
        <v>2995</v>
      </c>
      <c r="B63" s="2" t="s">
        <v>2583</v>
      </c>
      <c r="E63" s="1">
        <f t="shared" si="1"/>
        <v>62</v>
      </c>
    </row>
    <row r="64">
      <c r="A64" s="2" t="s">
        <v>2615</v>
      </c>
      <c r="B64" s="2" t="s">
        <v>2583</v>
      </c>
      <c r="E64" s="1">
        <f t="shared" si="1"/>
        <v>63</v>
      </c>
    </row>
    <row r="65">
      <c r="A65" s="2" t="s">
        <v>2616</v>
      </c>
      <c r="B65" s="2" t="s">
        <v>2583</v>
      </c>
      <c r="E65" s="1">
        <f t="shared" si="1"/>
        <v>64</v>
      </c>
    </row>
    <row r="66">
      <c r="A66" s="2" t="s">
        <v>2629</v>
      </c>
      <c r="B66" s="2" t="s">
        <v>2583</v>
      </c>
      <c r="E66" s="1">
        <f t="shared" si="1"/>
        <v>65</v>
      </c>
    </row>
    <row r="67">
      <c r="A67" s="2" t="s">
        <v>1038</v>
      </c>
      <c r="B67" s="2" t="s">
        <v>2583</v>
      </c>
      <c r="C67" s="2" t="s">
        <v>2724</v>
      </c>
      <c r="E67" s="1">
        <f t="shared" si="1"/>
        <v>66</v>
      </c>
    </row>
    <row r="68">
      <c r="A68" s="2" t="s">
        <v>2639</v>
      </c>
      <c r="B68" s="2" t="s">
        <v>2583</v>
      </c>
      <c r="C68" s="2" t="s">
        <v>2724</v>
      </c>
      <c r="E68" s="1">
        <f t="shared" si="1"/>
        <v>67</v>
      </c>
    </row>
    <row r="69">
      <c r="A69" s="2" t="s">
        <v>2642</v>
      </c>
      <c r="B69" s="2" t="s">
        <v>2583</v>
      </c>
      <c r="E69" s="1">
        <f t="shared" si="1"/>
        <v>68</v>
      </c>
    </row>
    <row r="70">
      <c r="A70" s="2" t="s">
        <v>1695</v>
      </c>
      <c r="B70" s="2" t="s">
        <v>2583</v>
      </c>
      <c r="C70" s="2" t="s">
        <v>2976</v>
      </c>
      <c r="E70" s="1">
        <f t="shared" si="1"/>
        <v>69</v>
      </c>
    </row>
    <row r="71">
      <c r="A71" s="2" t="s">
        <v>2643</v>
      </c>
      <c r="B71" s="2" t="s">
        <v>2583</v>
      </c>
      <c r="E71" s="1">
        <f t="shared" si="1"/>
        <v>70</v>
      </c>
    </row>
    <row r="72">
      <c r="A72" s="2" t="s">
        <v>2646</v>
      </c>
      <c r="B72" s="2" t="s">
        <v>2583</v>
      </c>
      <c r="E72" s="1">
        <f t="shared" si="1"/>
        <v>71</v>
      </c>
    </row>
    <row r="73">
      <c r="A73" s="2" t="s">
        <v>2656</v>
      </c>
      <c r="B73" s="2" t="s">
        <v>2583</v>
      </c>
      <c r="E73" s="1">
        <f t="shared" si="1"/>
        <v>72</v>
      </c>
    </row>
    <row r="74">
      <c r="A74" s="2" t="s">
        <v>2657</v>
      </c>
      <c r="B74" s="2" t="s">
        <v>2583</v>
      </c>
      <c r="C74" s="2" t="s">
        <v>2976</v>
      </c>
      <c r="E74" s="1">
        <f t="shared" si="1"/>
        <v>73</v>
      </c>
    </row>
    <row r="75">
      <c r="A75" s="2" t="s">
        <v>2658</v>
      </c>
      <c r="B75" s="2" t="s">
        <v>2583</v>
      </c>
      <c r="C75" s="2" t="s">
        <v>2976</v>
      </c>
      <c r="E75" s="1">
        <f t="shared" si="1"/>
        <v>74</v>
      </c>
    </row>
    <row r="76">
      <c r="A76" s="2" t="s">
        <v>2662</v>
      </c>
      <c r="B76" s="2" t="s">
        <v>2583</v>
      </c>
      <c r="E76" s="1">
        <f t="shared" si="1"/>
        <v>75</v>
      </c>
    </row>
    <row r="77">
      <c r="A77" s="2" t="s">
        <v>1713</v>
      </c>
      <c r="B77" s="2" t="s">
        <v>2583</v>
      </c>
      <c r="E77" s="1">
        <f t="shared" si="1"/>
        <v>76</v>
      </c>
    </row>
    <row r="78">
      <c r="A78" s="2" t="s">
        <v>2655</v>
      </c>
      <c r="B78" s="2" t="s">
        <v>2583</v>
      </c>
      <c r="E78" s="1">
        <f t="shared" si="1"/>
        <v>77</v>
      </c>
    </row>
    <row r="79">
      <c r="A79" s="2" t="s">
        <v>2661</v>
      </c>
      <c r="B79" s="2" t="s">
        <v>2583</v>
      </c>
      <c r="E79" s="1">
        <f t="shared" si="1"/>
        <v>78</v>
      </c>
    </row>
    <row r="80">
      <c r="A80" s="2" t="s">
        <v>2670</v>
      </c>
      <c r="B80" s="2" t="s">
        <v>2583</v>
      </c>
      <c r="E80" s="1">
        <f t="shared" si="1"/>
        <v>79</v>
      </c>
    </row>
    <row r="81">
      <c r="A81" s="2" t="s">
        <v>2671</v>
      </c>
      <c r="B81" s="2" t="s">
        <v>2583</v>
      </c>
      <c r="E81" s="1">
        <f t="shared" si="1"/>
        <v>80</v>
      </c>
    </row>
    <row r="82">
      <c r="A82" s="2" t="s">
        <v>2673</v>
      </c>
      <c r="B82" s="2" t="s">
        <v>2583</v>
      </c>
      <c r="E82" s="1">
        <f t="shared" si="1"/>
        <v>81</v>
      </c>
    </row>
    <row r="83">
      <c r="A83" s="2" t="s">
        <v>2664</v>
      </c>
      <c r="B83" s="2" t="s">
        <v>2583</v>
      </c>
      <c r="E83" s="1">
        <f t="shared" si="1"/>
        <v>82</v>
      </c>
    </row>
    <row r="84">
      <c r="A84" s="2" t="s">
        <v>2676</v>
      </c>
      <c r="B84" s="2" t="s">
        <v>2583</v>
      </c>
      <c r="E84" s="1">
        <f t="shared" si="1"/>
        <v>83</v>
      </c>
    </row>
    <row r="85">
      <c r="A85" s="2" t="s">
        <v>2677</v>
      </c>
      <c r="B85" s="2" t="s">
        <v>2583</v>
      </c>
      <c r="E85" s="1">
        <f t="shared" si="1"/>
        <v>84</v>
      </c>
    </row>
    <row r="86">
      <c r="A86" s="2" t="s">
        <v>2678</v>
      </c>
      <c r="B86" s="2" t="s">
        <v>2583</v>
      </c>
      <c r="C86" s="2" t="s">
        <v>2996</v>
      </c>
      <c r="E86" s="1">
        <f t="shared" si="1"/>
        <v>85</v>
      </c>
    </row>
    <row r="87">
      <c r="A87" s="2" t="s">
        <v>2681</v>
      </c>
      <c r="B87" s="2" t="s">
        <v>2583</v>
      </c>
      <c r="E87" s="1">
        <f t="shared" si="1"/>
        <v>86</v>
      </c>
    </row>
    <row r="88">
      <c r="A88" s="2" t="s">
        <v>2684</v>
      </c>
      <c r="B88" s="2" t="s">
        <v>2583</v>
      </c>
      <c r="C88" s="2" t="s">
        <v>2976</v>
      </c>
      <c r="E88" s="1">
        <f t="shared" si="1"/>
        <v>87</v>
      </c>
    </row>
    <row r="89">
      <c r="A89" s="2" t="s">
        <v>2711</v>
      </c>
      <c r="B89" s="2" t="s">
        <v>2583</v>
      </c>
      <c r="E89" s="1">
        <f t="shared" si="1"/>
        <v>88</v>
      </c>
    </row>
    <row r="90">
      <c r="A90" s="2" t="s">
        <v>2714</v>
      </c>
      <c r="B90" s="2" t="s">
        <v>2583</v>
      </c>
      <c r="E90" s="1">
        <f t="shared" si="1"/>
        <v>89</v>
      </c>
    </row>
    <row r="91">
      <c r="A91" s="2" t="s">
        <v>2997</v>
      </c>
      <c r="B91" s="2" t="s">
        <v>2583</v>
      </c>
      <c r="E91" s="1">
        <f t="shared" si="1"/>
        <v>90</v>
      </c>
    </row>
    <row r="92">
      <c r="A92" s="2" t="s">
        <v>2736</v>
      </c>
      <c r="B92" s="2" t="s">
        <v>2583</v>
      </c>
      <c r="E92" s="1">
        <f t="shared" si="1"/>
        <v>91</v>
      </c>
    </row>
    <row r="93">
      <c r="A93" s="2" t="s">
        <v>2945</v>
      </c>
      <c r="B93" s="2" t="s">
        <v>2583</v>
      </c>
      <c r="E93" s="1">
        <f t="shared" si="1"/>
        <v>92</v>
      </c>
    </row>
    <row r="94">
      <c r="A94" s="2" t="s">
        <v>2946</v>
      </c>
      <c r="B94" s="2" t="s">
        <v>2583</v>
      </c>
      <c r="E94" s="1">
        <f t="shared" si="1"/>
        <v>93</v>
      </c>
    </row>
    <row r="95">
      <c r="A95" s="2" t="s">
        <v>2949</v>
      </c>
      <c r="B95" s="2" t="s">
        <v>2583</v>
      </c>
      <c r="E95" s="1">
        <f t="shared" si="1"/>
        <v>94</v>
      </c>
    </row>
    <row r="96">
      <c r="A96" s="2" t="s">
        <v>2950</v>
      </c>
      <c r="B96" s="2" t="s">
        <v>2583</v>
      </c>
      <c r="E96" s="1">
        <f t="shared" si="1"/>
        <v>95</v>
      </c>
    </row>
    <row r="97">
      <c r="A97" s="2" t="s">
        <v>2998</v>
      </c>
      <c r="B97" s="2" t="s">
        <v>2583</v>
      </c>
      <c r="E97" s="1">
        <f t="shared" si="1"/>
        <v>96</v>
      </c>
    </row>
    <row r="98">
      <c r="A98" s="2" t="s">
        <v>2941</v>
      </c>
      <c r="B98" s="2" t="s">
        <v>2583</v>
      </c>
      <c r="E98" s="1">
        <f t="shared" si="1"/>
        <v>97</v>
      </c>
    </row>
    <row r="99">
      <c r="A99" s="2" t="s">
        <v>2943</v>
      </c>
      <c r="B99" s="2" t="s">
        <v>2583</v>
      </c>
      <c r="E99" s="1">
        <f t="shared" si="1"/>
        <v>98</v>
      </c>
    </row>
    <row r="100">
      <c r="A100" s="2" t="s">
        <v>2898</v>
      </c>
      <c r="B100" s="2" t="s">
        <v>2583</v>
      </c>
      <c r="E100" s="1">
        <f t="shared" si="1"/>
        <v>99</v>
      </c>
    </row>
    <row r="101">
      <c r="A101" s="2" t="s">
        <v>2999</v>
      </c>
      <c r="B101" s="2" t="s">
        <v>2583</v>
      </c>
      <c r="E101" s="1">
        <f t="shared" si="1"/>
        <v>100</v>
      </c>
    </row>
    <row r="102">
      <c r="A102" s="2" t="s">
        <v>2802</v>
      </c>
      <c r="B102" s="2" t="s">
        <v>2583</v>
      </c>
      <c r="E102" s="1">
        <f t="shared" si="1"/>
        <v>101</v>
      </c>
    </row>
    <row r="103">
      <c r="A103" s="2" t="s">
        <v>2745</v>
      </c>
      <c r="B103" s="2" t="s">
        <v>2583</v>
      </c>
      <c r="C103" s="2" t="s">
        <v>3000</v>
      </c>
      <c r="D103" s="2" t="s">
        <v>2571</v>
      </c>
      <c r="E103" s="1">
        <f t="shared" si="1"/>
        <v>102</v>
      </c>
    </row>
    <row r="104">
      <c r="A104" s="2" t="s">
        <v>2741</v>
      </c>
      <c r="B104" s="2" t="s">
        <v>2583</v>
      </c>
      <c r="C104" s="2" t="s">
        <v>3001</v>
      </c>
      <c r="D104" s="1">
        <f>105-53</f>
        <v>52</v>
      </c>
      <c r="E104" s="1">
        <f t="shared" si="1"/>
        <v>103</v>
      </c>
    </row>
    <row r="105">
      <c r="A105" s="2" t="s">
        <v>3002</v>
      </c>
      <c r="B105" s="2" t="s">
        <v>2722</v>
      </c>
      <c r="E105" s="1">
        <f t="shared" si="1"/>
        <v>104</v>
      </c>
    </row>
    <row r="106">
      <c r="A106" s="2" t="s">
        <v>3003</v>
      </c>
      <c r="B106" s="2" t="s">
        <v>2722</v>
      </c>
      <c r="D106" s="2" t="s">
        <v>2574</v>
      </c>
      <c r="E106" s="1">
        <f t="shared" si="1"/>
        <v>105</v>
      </c>
    </row>
    <row r="107">
      <c r="A107" s="2" t="s">
        <v>3004</v>
      </c>
      <c r="B107" s="2" t="s">
        <v>2722</v>
      </c>
      <c r="D107" s="2">
        <v>3.0</v>
      </c>
      <c r="E107" s="1">
        <f t="shared" si="1"/>
        <v>106</v>
      </c>
    </row>
    <row r="108">
      <c r="A108" s="2" t="s">
        <v>3005</v>
      </c>
      <c r="B108" s="2" t="s">
        <v>3006</v>
      </c>
      <c r="E108" s="1">
        <f t="shared" si="1"/>
        <v>107</v>
      </c>
    </row>
    <row r="109">
      <c r="A109" s="2" t="s">
        <v>2977</v>
      </c>
      <c r="B109" s="2" t="s">
        <v>2879</v>
      </c>
      <c r="C109" s="2" t="s">
        <v>2724</v>
      </c>
      <c r="E109" s="1">
        <f t="shared" si="1"/>
        <v>108</v>
      </c>
    </row>
    <row r="110">
      <c r="A110" s="2" t="s">
        <v>3007</v>
      </c>
      <c r="B110" s="2" t="s">
        <v>2879</v>
      </c>
      <c r="D110" s="2" t="s">
        <v>3008</v>
      </c>
      <c r="E110" s="1">
        <f t="shared" si="1"/>
        <v>109</v>
      </c>
    </row>
    <row r="111">
      <c r="A111" s="2" t="s">
        <v>3009</v>
      </c>
      <c r="B111" s="2" t="s">
        <v>2879</v>
      </c>
      <c r="C111" s="2"/>
      <c r="D111" s="2">
        <v>4.0</v>
      </c>
      <c r="E111" s="1">
        <f t="shared" si="1"/>
        <v>110</v>
      </c>
    </row>
    <row r="114">
      <c r="C114" s="2" t="s">
        <v>3010</v>
      </c>
    </row>
    <row r="115">
      <c r="B115" s="2" t="s">
        <v>209</v>
      </c>
      <c r="C115" s="2">
        <f>1-16/110</f>
        <v>0.8545454545</v>
      </c>
      <c r="D115" s="2" t="s">
        <v>1642</v>
      </c>
      <c r="E115" s="2">
        <f>(3+3+42+16+3+11+16)/110</f>
        <v>0.8545454545</v>
      </c>
    </row>
    <row r="116">
      <c r="D116" s="2" t="s">
        <v>3011</v>
      </c>
      <c r="E116" s="2">
        <f>(C115+'mercado-test'!D163+'Casa-test'!C72+'trab-test'!C90+'pág-test'!C27+'vela-teste'!C11)/6</f>
        <v>0.9270274639</v>
      </c>
    </row>
    <row r="117">
      <c r="A117" s="2" t="s">
        <v>3012</v>
      </c>
      <c r="B117" s="1">
        <f>243+371+162+192+57+14</f>
        <v>1039</v>
      </c>
      <c r="C117" s="1">
        <f>B117/B119</f>
        <v>0.6917443409</v>
      </c>
    </row>
    <row r="118">
      <c r="A118" s="2" t="s">
        <v>3013</v>
      </c>
      <c r="B118" s="1">
        <f>110+159+71+89+25+9</f>
        <v>463</v>
      </c>
      <c r="C118" s="1">
        <f>B118/B119</f>
        <v>0.3082556591</v>
      </c>
    </row>
    <row r="119">
      <c r="A119" s="2" t="s">
        <v>3014</v>
      </c>
      <c r="B119" s="1">
        <f>B118+B117</f>
        <v>1502</v>
      </c>
    </row>
    <row r="120">
      <c r="C120" s="2" t="s">
        <v>3012</v>
      </c>
      <c r="D120" s="2" t="s">
        <v>3013</v>
      </c>
      <c r="E120" s="2" t="s">
        <v>3015</v>
      </c>
      <c r="G120" s="2" t="s">
        <v>3016</v>
      </c>
      <c r="H120" s="2" t="s">
        <v>3017</v>
      </c>
      <c r="I120" s="2" t="s">
        <v>3018</v>
      </c>
    </row>
    <row r="121">
      <c r="B121" s="2" t="s">
        <v>3019</v>
      </c>
      <c r="C121" s="2">
        <v>162.0</v>
      </c>
      <c r="D121" s="2">
        <v>71.0</v>
      </c>
      <c r="E121" s="2">
        <v>88.57</v>
      </c>
      <c r="F121" s="2">
        <v>0.8857142857</v>
      </c>
      <c r="G121" s="2">
        <v>8.0</v>
      </c>
      <c r="H121" s="1">
        <f t="shared" ref="H121:H126" si="2">(D121-G121)/D121</f>
        <v>0.8873239437</v>
      </c>
      <c r="I121" s="1">
        <f>'Casa-test'!G72</f>
        <v>0.8873239437</v>
      </c>
      <c r="J121" s="2" t="s">
        <v>3019</v>
      </c>
    </row>
    <row r="122">
      <c r="B122" s="2" t="s">
        <v>3020</v>
      </c>
      <c r="C122" s="2">
        <v>57.0</v>
      </c>
      <c r="D122" s="2">
        <v>25.0</v>
      </c>
      <c r="E122" s="2">
        <v>100.0</v>
      </c>
      <c r="F122" s="2">
        <v>1.0</v>
      </c>
      <c r="G122" s="2">
        <v>0.0</v>
      </c>
      <c r="H122" s="1">
        <f t="shared" si="2"/>
        <v>1</v>
      </c>
      <c r="I122" s="2">
        <v>1.0</v>
      </c>
      <c r="J122" s="2" t="s">
        <v>3020</v>
      </c>
    </row>
    <row r="123">
      <c r="B123" s="2" t="s">
        <v>3021</v>
      </c>
      <c r="C123" s="2">
        <v>192.0</v>
      </c>
      <c r="D123" s="2">
        <v>89.0</v>
      </c>
      <c r="E123" s="2">
        <v>98.0</v>
      </c>
      <c r="F123" s="2">
        <v>0.98</v>
      </c>
      <c r="G123" s="2">
        <v>2.0</v>
      </c>
      <c r="H123" s="1">
        <f t="shared" si="2"/>
        <v>0.9775280899</v>
      </c>
      <c r="I123" s="1">
        <f>'trab-test'!G90</f>
        <v>0.9775280899</v>
      </c>
      <c r="J123" s="2" t="s">
        <v>3021</v>
      </c>
    </row>
    <row r="124">
      <c r="B124" s="2" t="s">
        <v>3022</v>
      </c>
      <c r="C124" s="2">
        <v>243.0</v>
      </c>
      <c r="D124" s="2">
        <v>110.0</v>
      </c>
      <c r="E124" s="2">
        <v>85.45</v>
      </c>
      <c r="F124" s="2">
        <f>1-16/110</f>
        <v>0.8545454545</v>
      </c>
      <c r="G124" s="2">
        <v>16.0</v>
      </c>
      <c r="H124" s="1">
        <f t="shared" si="2"/>
        <v>0.8545454545</v>
      </c>
      <c r="I124" s="24">
        <f>E115</f>
        <v>0.8545454545</v>
      </c>
      <c r="J124" s="2" t="s">
        <v>3022</v>
      </c>
    </row>
    <row r="125">
      <c r="B125" s="2" t="s">
        <v>3023</v>
      </c>
      <c r="C125" s="2">
        <v>371.0</v>
      </c>
      <c r="D125" s="2">
        <v>159.0</v>
      </c>
      <c r="E125" s="2">
        <v>84.27</v>
      </c>
      <c r="F125" s="2">
        <v>0.8427672956</v>
      </c>
      <c r="G125" s="2">
        <v>25.0</v>
      </c>
      <c r="H125" s="1">
        <f t="shared" si="2"/>
        <v>0.8427672956</v>
      </c>
      <c r="I125" s="1">
        <f>'mercado-test'!F163</f>
        <v>0.8490566038</v>
      </c>
      <c r="J125" s="2" t="s">
        <v>3023</v>
      </c>
    </row>
    <row r="126">
      <c r="B126" s="2" t="s">
        <v>3024</v>
      </c>
      <c r="C126" s="2">
        <v>14.0</v>
      </c>
      <c r="D126" s="2">
        <v>9.0</v>
      </c>
      <c r="E126" s="2">
        <v>100.0</v>
      </c>
      <c r="F126" s="2">
        <v>1.0</v>
      </c>
      <c r="G126" s="2">
        <v>0.0</v>
      </c>
      <c r="H126" s="1">
        <f t="shared" si="2"/>
        <v>1</v>
      </c>
      <c r="I126" s="2">
        <v>1.0</v>
      </c>
      <c r="J126" s="2" t="s">
        <v>3024</v>
      </c>
    </row>
    <row r="127">
      <c r="B127" s="2" t="s">
        <v>3025</v>
      </c>
      <c r="C127" s="1">
        <f>371+162+14</f>
        <v>547</v>
      </c>
      <c r="F127" s="1">
        <f>SUM(F121:F126)/6</f>
        <v>0.9271711726</v>
      </c>
      <c r="H127" s="1">
        <f t="shared" ref="H127:I127" si="3">SUM(H121:H126)/6</f>
        <v>0.9270274639</v>
      </c>
      <c r="I127" s="1">
        <f t="shared" si="3"/>
        <v>0.928075682</v>
      </c>
    </row>
    <row r="128">
      <c r="B128" s="2" t="s">
        <v>3026</v>
      </c>
      <c r="C128" s="1">
        <f>192+57</f>
        <v>249</v>
      </c>
    </row>
    <row r="129">
      <c r="B129" s="2" t="s">
        <v>3022</v>
      </c>
      <c r="C129" s="2">
        <v>243.0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63"/>
    <col customWidth="1" min="2" max="3" width="20.25"/>
  </cols>
  <sheetData>
    <row r="1" ht="17.25" customHeight="1">
      <c r="A1" s="7" t="s">
        <v>2</v>
      </c>
      <c r="B1" s="7" t="s">
        <v>3</v>
      </c>
    </row>
    <row r="2" ht="17.25" customHeight="1">
      <c r="A2" s="2" t="s">
        <v>2644</v>
      </c>
      <c r="B2" s="2" t="s">
        <v>2645</v>
      </c>
      <c r="D2" s="2">
        <v>1.0</v>
      </c>
    </row>
    <row r="3">
      <c r="A3" s="13" t="s">
        <v>2436</v>
      </c>
      <c r="B3" s="2" t="s">
        <v>2645</v>
      </c>
      <c r="D3" s="1">
        <f t="shared" ref="D3:D244" si="1">1+D2</f>
        <v>2</v>
      </c>
    </row>
    <row r="4">
      <c r="A4" s="6" t="s">
        <v>3027</v>
      </c>
      <c r="B4" s="2" t="s">
        <v>2645</v>
      </c>
      <c r="D4" s="1">
        <f t="shared" si="1"/>
        <v>3</v>
      </c>
    </row>
    <row r="5">
      <c r="A5" s="2" t="s">
        <v>2647</v>
      </c>
      <c r="B5" s="2" t="s">
        <v>2645</v>
      </c>
      <c r="D5" s="1">
        <f t="shared" si="1"/>
        <v>4</v>
      </c>
    </row>
    <row r="6">
      <c r="A6" s="2" t="s">
        <v>3028</v>
      </c>
      <c r="B6" s="2" t="s">
        <v>2645</v>
      </c>
      <c r="D6" s="1">
        <f t="shared" si="1"/>
        <v>5</v>
      </c>
    </row>
    <row r="7">
      <c r="A7" s="2" t="s">
        <v>3029</v>
      </c>
      <c r="B7" s="2" t="s">
        <v>2645</v>
      </c>
      <c r="D7" s="1">
        <f t="shared" si="1"/>
        <v>6</v>
      </c>
    </row>
    <row r="8">
      <c r="A8" s="2" t="s">
        <v>2955</v>
      </c>
      <c r="B8" s="2" t="s">
        <v>2645</v>
      </c>
      <c r="D8" s="1">
        <f t="shared" si="1"/>
        <v>7</v>
      </c>
    </row>
    <row r="9">
      <c r="A9" s="2" t="s">
        <v>2906</v>
      </c>
      <c r="B9" s="2" t="s">
        <v>2645</v>
      </c>
      <c r="D9" s="1">
        <f t="shared" si="1"/>
        <v>8</v>
      </c>
    </row>
    <row r="10">
      <c r="A10" s="2" t="s">
        <v>2886</v>
      </c>
      <c r="B10" s="2" t="s">
        <v>2645</v>
      </c>
      <c r="D10" s="1">
        <f t="shared" si="1"/>
        <v>9</v>
      </c>
    </row>
    <row r="11">
      <c r="A11" s="2" t="s">
        <v>2735</v>
      </c>
      <c r="B11" s="2" t="s">
        <v>2645</v>
      </c>
      <c r="D11" s="1">
        <f t="shared" si="1"/>
        <v>10</v>
      </c>
    </row>
    <row r="12">
      <c r="A12" s="2" t="s">
        <v>2729</v>
      </c>
      <c r="B12" s="2" t="s">
        <v>2645</v>
      </c>
      <c r="D12" s="1">
        <f t="shared" si="1"/>
        <v>11</v>
      </c>
    </row>
    <row r="13">
      <c r="A13" s="2" t="s">
        <v>3030</v>
      </c>
      <c r="B13" s="2" t="s">
        <v>2645</v>
      </c>
      <c r="D13" s="1">
        <f t="shared" si="1"/>
        <v>12</v>
      </c>
    </row>
    <row r="14">
      <c r="A14" s="2" t="s">
        <v>1701</v>
      </c>
      <c r="B14" s="2" t="s">
        <v>2645</v>
      </c>
      <c r="D14" s="1">
        <f t="shared" si="1"/>
        <v>13</v>
      </c>
    </row>
    <row r="15">
      <c r="A15" s="2" t="s">
        <v>2632</v>
      </c>
      <c r="B15" s="2" t="s">
        <v>2645</v>
      </c>
      <c r="D15" s="1">
        <f t="shared" si="1"/>
        <v>14</v>
      </c>
    </row>
    <row r="16">
      <c r="A16" s="2" t="s">
        <v>3031</v>
      </c>
      <c r="B16" s="2" t="s">
        <v>2645</v>
      </c>
      <c r="D16" s="1">
        <f t="shared" si="1"/>
        <v>15</v>
      </c>
    </row>
    <row r="17">
      <c r="A17" s="2" t="s">
        <v>3032</v>
      </c>
      <c r="B17" s="2" t="s">
        <v>2645</v>
      </c>
      <c r="D17" s="1">
        <f t="shared" si="1"/>
        <v>16</v>
      </c>
    </row>
    <row r="18">
      <c r="A18" s="2" t="s">
        <v>2612</v>
      </c>
      <c r="B18" s="2" t="s">
        <v>2645</v>
      </c>
      <c r="D18" s="1">
        <f t="shared" si="1"/>
        <v>17</v>
      </c>
    </row>
    <row r="19">
      <c r="A19" s="2" t="s">
        <v>3033</v>
      </c>
      <c r="B19" s="2" t="s">
        <v>2645</v>
      </c>
      <c r="D19" s="1">
        <f t="shared" si="1"/>
        <v>18</v>
      </c>
    </row>
    <row r="20">
      <c r="A20" s="2" t="s">
        <v>3034</v>
      </c>
      <c r="B20" s="2" t="s">
        <v>2645</v>
      </c>
      <c r="D20" s="1">
        <f t="shared" si="1"/>
        <v>19</v>
      </c>
    </row>
    <row r="21">
      <c r="A21" s="2" t="s">
        <v>3035</v>
      </c>
      <c r="B21" s="2" t="s">
        <v>2645</v>
      </c>
      <c r="D21" s="1">
        <f t="shared" si="1"/>
        <v>20</v>
      </c>
    </row>
    <row r="22">
      <c r="A22" s="2" t="s">
        <v>3036</v>
      </c>
      <c r="B22" s="2" t="s">
        <v>2645</v>
      </c>
      <c r="D22" s="1">
        <f t="shared" si="1"/>
        <v>21</v>
      </c>
    </row>
    <row r="23">
      <c r="A23" s="2" t="s">
        <v>2709</v>
      </c>
      <c r="B23" s="2" t="s">
        <v>2645</v>
      </c>
      <c r="D23" s="1">
        <f t="shared" si="1"/>
        <v>22</v>
      </c>
    </row>
    <row r="24">
      <c r="A24" s="2" t="s">
        <v>3037</v>
      </c>
      <c r="B24" s="2" t="s">
        <v>2645</v>
      </c>
      <c r="D24" s="1">
        <f t="shared" si="1"/>
        <v>23</v>
      </c>
    </row>
    <row r="25">
      <c r="A25" s="2" t="s">
        <v>2719</v>
      </c>
      <c r="B25" s="2" t="s">
        <v>2645</v>
      </c>
      <c r="D25" s="1">
        <f t="shared" si="1"/>
        <v>24</v>
      </c>
    </row>
    <row r="26">
      <c r="A26" s="2" t="s">
        <v>2594</v>
      </c>
      <c r="B26" s="2" t="s">
        <v>2645</v>
      </c>
      <c r="D26" s="1">
        <f t="shared" si="1"/>
        <v>25</v>
      </c>
    </row>
    <row r="27">
      <c r="A27" s="2" t="s">
        <v>3038</v>
      </c>
      <c r="B27" s="2" t="s">
        <v>2645</v>
      </c>
      <c r="D27" s="1">
        <f t="shared" si="1"/>
        <v>26</v>
      </c>
    </row>
    <row r="28">
      <c r="A28" s="2" t="s">
        <v>3039</v>
      </c>
      <c r="B28" s="2" t="s">
        <v>2645</v>
      </c>
      <c r="D28" s="1">
        <f t="shared" si="1"/>
        <v>27</v>
      </c>
    </row>
    <row r="29">
      <c r="A29" s="2" t="s">
        <v>2731</v>
      </c>
      <c r="B29" s="2" t="s">
        <v>2645</v>
      </c>
      <c r="D29" s="1">
        <f t="shared" si="1"/>
        <v>28</v>
      </c>
    </row>
    <row r="30">
      <c r="A30" s="2" t="s">
        <v>2862</v>
      </c>
      <c r="B30" s="2" t="s">
        <v>2645</v>
      </c>
      <c r="D30" s="1">
        <f t="shared" si="1"/>
        <v>29</v>
      </c>
    </row>
    <row r="31">
      <c r="A31" s="2" t="s">
        <v>2752</v>
      </c>
      <c r="B31" s="2" t="s">
        <v>2645</v>
      </c>
      <c r="C31" s="2">
        <v>30.0</v>
      </c>
      <c r="D31" s="1">
        <f t="shared" si="1"/>
        <v>30</v>
      </c>
    </row>
    <row r="32">
      <c r="A32" s="2" t="s">
        <v>2723</v>
      </c>
      <c r="B32" s="2" t="s">
        <v>2724</v>
      </c>
      <c r="D32" s="1">
        <f t="shared" si="1"/>
        <v>31</v>
      </c>
    </row>
    <row r="33">
      <c r="A33" s="2" t="s">
        <v>3040</v>
      </c>
      <c r="B33" s="2" t="s">
        <v>2724</v>
      </c>
      <c r="D33" s="1">
        <f t="shared" si="1"/>
        <v>32</v>
      </c>
    </row>
    <row r="34">
      <c r="A34" s="2" t="s">
        <v>2770</v>
      </c>
      <c r="B34" s="2" t="s">
        <v>2724</v>
      </c>
      <c r="D34" s="1">
        <f t="shared" si="1"/>
        <v>33</v>
      </c>
    </row>
    <row r="35">
      <c r="A35" s="2" t="s">
        <v>2776</v>
      </c>
      <c r="B35" s="2" t="s">
        <v>2724</v>
      </c>
      <c r="D35" s="1">
        <f t="shared" si="1"/>
        <v>34</v>
      </c>
    </row>
    <row r="36">
      <c r="A36" s="2" t="s">
        <v>2798</v>
      </c>
      <c r="B36" s="2" t="s">
        <v>2724</v>
      </c>
      <c r="D36" s="1">
        <f t="shared" si="1"/>
        <v>35</v>
      </c>
    </row>
    <row r="37">
      <c r="A37" s="2" t="s">
        <v>2634</v>
      </c>
      <c r="B37" s="2" t="s">
        <v>2724</v>
      </c>
      <c r="D37" s="1">
        <f t="shared" si="1"/>
        <v>36</v>
      </c>
    </row>
    <row r="38">
      <c r="A38" s="2" t="s">
        <v>3041</v>
      </c>
      <c r="B38" s="2" t="s">
        <v>2724</v>
      </c>
      <c r="D38" s="1">
        <f t="shared" si="1"/>
        <v>37</v>
      </c>
    </row>
    <row r="39">
      <c r="A39" s="2" t="s">
        <v>3042</v>
      </c>
      <c r="B39" s="2" t="s">
        <v>2724</v>
      </c>
      <c r="D39" s="1">
        <f t="shared" si="1"/>
        <v>38</v>
      </c>
    </row>
    <row r="40">
      <c r="A40" s="2" t="s">
        <v>322</v>
      </c>
      <c r="B40" s="2" t="s">
        <v>2724</v>
      </c>
      <c r="D40" s="1">
        <f t="shared" si="1"/>
        <v>39</v>
      </c>
    </row>
    <row r="41">
      <c r="A41" s="2" t="s">
        <v>3043</v>
      </c>
      <c r="B41" s="2" t="s">
        <v>2724</v>
      </c>
      <c r="D41" s="1">
        <f t="shared" si="1"/>
        <v>40</v>
      </c>
    </row>
    <row r="42">
      <c r="A42" s="2" t="s">
        <v>3044</v>
      </c>
      <c r="B42" s="2" t="s">
        <v>2724</v>
      </c>
      <c r="D42" s="1">
        <f t="shared" si="1"/>
        <v>41</v>
      </c>
    </row>
    <row r="43">
      <c r="A43" s="2" t="s">
        <v>2826</v>
      </c>
      <c r="B43" s="2" t="s">
        <v>2724</v>
      </c>
      <c r="D43" s="1">
        <f t="shared" si="1"/>
        <v>42</v>
      </c>
    </row>
    <row r="44">
      <c r="A44" s="2" t="s">
        <v>2859</v>
      </c>
      <c r="B44" s="2" t="s">
        <v>2724</v>
      </c>
      <c r="D44" s="1">
        <f t="shared" si="1"/>
        <v>43</v>
      </c>
    </row>
    <row r="45">
      <c r="A45" s="2" t="s">
        <v>326</v>
      </c>
      <c r="B45" s="2" t="s">
        <v>2724</v>
      </c>
      <c r="D45" s="1">
        <f t="shared" si="1"/>
        <v>44</v>
      </c>
    </row>
    <row r="46">
      <c r="A46" s="2" t="s">
        <v>3045</v>
      </c>
      <c r="B46" s="2" t="s">
        <v>2724</v>
      </c>
      <c r="D46" s="1">
        <f t="shared" si="1"/>
        <v>45</v>
      </c>
    </row>
    <row r="47">
      <c r="A47" s="2" t="s">
        <v>2876</v>
      </c>
      <c r="B47" s="2" t="s">
        <v>2724</v>
      </c>
      <c r="D47" s="1">
        <f t="shared" si="1"/>
        <v>46</v>
      </c>
    </row>
    <row r="48">
      <c r="A48" s="2" t="s">
        <v>2920</v>
      </c>
      <c r="B48" s="2" t="s">
        <v>2724</v>
      </c>
      <c r="D48" s="1">
        <f t="shared" si="1"/>
        <v>47</v>
      </c>
    </row>
    <row r="49">
      <c r="A49" s="2" t="s">
        <v>2921</v>
      </c>
      <c r="B49" s="2" t="s">
        <v>2724</v>
      </c>
      <c r="D49" s="1">
        <f t="shared" si="1"/>
        <v>48</v>
      </c>
    </row>
    <row r="50">
      <c r="A50" s="2" t="s">
        <v>3046</v>
      </c>
      <c r="B50" s="2" t="s">
        <v>2724</v>
      </c>
      <c r="D50" s="1">
        <f t="shared" si="1"/>
        <v>49</v>
      </c>
    </row>
    <row r="51">
      <c r="A51" s="2" t="s">
        <v>2930</v>
      </c>
      <c r="B51" s="2" t="s">
        <v>2724</v>
      </c>
      <c r="D51" s="1">
        <f t="shared" si="1"/>
        <v>50</v>
      </c>
    </row>
    <row r="52">
      <c r="A52" s="2" t="s">
        <v>2927</v>
      </c>
      <c r="B52" s="2" t="s">
        <v>2724</v>
      </c>
      <c r="D52" s="1">
        <f t="shared" si="1"/>
        <v>51</v>
      </c>
    </row>
    <row r="53">
      <c r="A53" s="2" t="s">
        <v>2939</v>
      </c>
      <c r="B53" s="2" t="s">
        <v>2724</v>
      </c>
      <c r="D53" s="1">
        <f t="shared" si="1"/>
        <v>52</v>
      </c>
    </row>
    <row r="54">
      <c r="A54" s="2" t="s">
        <v>2782</v>
      </c>
      <c r="B54" s="2" t="s">
        <v>2724</v>
      </c>
      <c r="D54" s="1">
        <f t="shared" si="1"/>
        <v>53</v>
      </c>
    </row>
    <row r="55">
      <c r="A55" s="2" t="s">
        <v>2940</v>
      </c>
      <c r="B55" s="2" t="s">
        <v>2724</v>
      </c>
      <c r="D55" s="1">
        <f t="shared" si="1"/>
        <v>54</v>
      </c>
    </row>
    <row r="56">
      <c r="A56" s="2" t="s">
        <v>3047</v>
      </c>
      <c r="B56" s="2" t="s">
        <v>2724</v>
      </c>
      <c r="D56" s="1">
        <f t="shared" si="1"/>
        <v>55</v>
      </c>
    </row>
    <row r="57">
      <c r="A57" s="2" t="s">
        <v>2712</v>
      </c>
      <c r="B57" s="2" t="s">
        <v>2713</v>
      </c>
      <c r="D57" s="1">
        <f t="shared" si="1"/>
        <v>56</v>
      </c>
    </row>
    <row r="58">
      <c r="A58" s="2" t="s">
        <v>2725</v>
      </c>
      <c r="B58" s="2" t="s">
        <v>2713</v>
      </c>
      <c r="C58" s="1">
        <f>58-31</f>
        <v>27</v>
      </c>
      <c r="D58" s="1">
        <f t="shared" si="1"/>
        <v>57</v>
      </c>
    </row>
    <row r="59">
      <c r="A59" s="2" t="s">
        <v>2706</v>
      </c>
      <c r="B59" s="2" t="s">
        <v>2707</v>
      </c>
      <c r="D59" s="1">
        <f t="shared" si="1"/>
        <v>58</v>
      </c>
    </row>
    <row r="60">
      <c r="A60" s="2" t="s">
        <v>3048</v>
      </c>
      <c r="B60" s="2" t="s">
        <v>2707</v>
      </c>
      <c r="D60" s="1">
        <f t="shared" si="1"/>
        <v>59</v>
      </c>
    </row>
    <row r="61">
      <c r="A61" s="2" t="s">
        <v>3049</v>
      </c>
      <c r="B61" s="2" t="s">
        <v>2707</v>
      </c>
      <c r="D61" s="1">
        <f t="shared" si="1"/>
        <v>60</v>
      </c>
    </row>
    <row r="62">
      <c r="A62" s="2" t="s">
        <v>3050</v>
      </c>
      <c r="B62" s="2" t="s">
        <v>2707</v>
      </c>
      <c r="D62" s="1">
        <f t="shared" si="1"/>
        <v>61</v>
      </c>
    </row>
    <row r="63">
      <c r="A63" s="2" t="s">
        <v>2773</v>
      </c>
      <c r="B63" s="2" t="s">
        <v>2707</v>
      </c>
      <c r="D63" s="1">
        <f t="shared" si="1"/>
        <v>62</v>
      </c>
    </row>
    <row r="64">
      <c r="A64" s="2" t="s">
        <v>2774</v>
      </c>
      <c r="B64" s="2" t="s">
        <v>2707</v>
      </c>
      <c r="D64" s="1">
        <f t="shared" si="1"/>
        <v>63</v>
      </c>
    </row>
    <row r="65">
      <c r="A65" s="2" t="s">
        <v>2915</v>
      </c>
      <c r="B65" s="2" t="s">
        <v>2707</v>
      </c>
      <c r="C65" s="2">
        <v>7.0</v>
      </c>
      <c r="D65" s="1">
        <f t="shared" si="1"/>
        <v>64</v>
      </c>
    </row>
    <row r="66">
      <c r="A66" s="2" t="s">
        <v>3051</v>
      </c>
      <c r="B66" s="2" t="s">
        <v>2790</v>
      </c>
      <c r="D66" s="1">
        <f t="shared" si="1"/>
        <v>65</v>
      </c>
    </row>
    <row r="67">
      <c r="A67" s="2" t="s">
        <v>3052</v>
      </c>
      <c r="B67" s="2" t="s">
        <v>2790</v>
      </c>
      <c r="D67" s="1">
        <f t="shared" si="1"/>
        <v>66</v>
      </c>
    </row>
    <row r="68">
      <c r="A68" s="2" t="s">
        <v>3053</v>
      </c>
      <c r="B68" s="2" t="s">
        <v>2790</v>
      </c>
      <c r="D68" s="1">
        <f t="shared" si="1"/>
        <v>67</v>
      </c>
    </row>
    <row r="69">
      <c r="A69" s="2" t="s">
        <v>3054</v>
      </c>
      <c r="B69" s="2" t="s">
        <v>2790</v>
      </c>
      <c r="D69" s="1">
        <f t="shared" si="1"/>
        <v>68</v>
      </c>
    </row>
    <row r="70">
      <c r="A70" s="2" t="s">
        <v>3055</v>
      </c>
      <c r="B70" s="2" t="s">
        <v>2790</v>
      </c>
      <c r="D70" s="1">
        <f t="shared" si="1"/>
        <v>69</v>
      </c>
    </row>
    <row r="71">
      <c r="A71" s="2" t="s">
        <v>2814</v>
      </c>
      <c r="B71" s="2" t="s">
        <v>2790</v>
      </c>
      <c r="D71" s="1">
        <f t="shared" si="1"/>
        <v>70</v>
      </c>
    </row>
    <row r="72">
      <c r="A72" s="2" t="s">
        <v>3056</v>
      </c>
      <c r="B72" s="2" t="s">
        <v>2790</v>
      </c>
      <c r="D72" s="1">
        <f t="shared" si="1"/>
        <v>71</v>
      </c>
    </row>
    <row r="73">
      <c r="A73" s="2" t="s">
        <v>3057</v>
      </c>
      <c r="B73" s="2" t="s">
        <v>2790</v>
      </c>
      <c r="D73" s="1">
        <f t="shared" si="1"/>
        <v>72</v>
      </c>
    </row>
    <row r="74">
      <c r="A74" s="2" t="s">
        <v>3058</v>
      </c>
      <c r="B74" s="2" t="s">
        <v>2790</v>
      </c>
      <c r="D74" s="1">
        <f t="shared" si="1"/>
        <v>73</v>
      </c>
    </row>
    <row r="75">
      <c r="A75" s="2" t="s">
        <v>3059</v>
      </c>
      <c r="B75" s="2" t="s">
        <v>2790</v>
      </c>
      <c r="D75" s="1">
        <f t="shared" si="1"/>
        <v>74</v>
      </c>
    </row>
    <row r="76">
      <c r="A76" s="2" t="s">
        <v>3060</v>
      </c>
      <c r="B76" s="2" t="s">
        <v>2790</v>
      </c>
      <c r="D76" s="1">
        <f t="shared" si="1"/>
        <v>75</v>
      </c>
    </row>
    <row r="77">
      <c r="A77" s="2" t="s">
        <v>2823</v>
      </c>
      <c r="B77" s="2" t="s">
        <v>2790</v>
      </c>
      <c r="D77" s="1">
        <f t="shared" si="1"/>
        <v>76</v>
      </c>
    </row>
    <row r="78">
      <c r="A78" s="2" t="s">
        <v>2824</v>
      </c>
      <c r="B78" s="2" t="s">
        <v>2790</v>
      </c>
      <c r="D78" s="1">
        <f t="shared" si="1"/>
        <v>77</v>
      </c>
    </row>
    <row r="79">
      <c r="A79" s="2" t="s">
        <v>3061</v>
      </c>
      <c r="B79" s="2" t="s">
        <v>2790</v>
      </c>
      <c r="D79" s="1">
        <f t="shared" si="1"/>
        <v>78</v>
      </c>
    </row>
    <row r="80">
      <c r="A80" s="2" t="s">
        <v>3062</v>
      </c>
      <c r="B80" s="2" t="s">
        <v>2790</v>
      </c>
      <c r="D80" s="1">
        <f t="shared" si="1"/>
        <v>79</v>
      </c>
    </row>
    <row r="81">
      <c r="A81" s="2" t="s">
        <v>3063</v>
      </c>
      <c r="B81" s="2" t="s">
        <v>2790</v>
      </c>
      <c r="D81" s="1">
        <f t="shared" si="1"/>
        <v>80</v>
      </c>
    </row>
    <row r="82">
      <c r="A82" s="2" t="s">
        <v>3064</v>
      </c>
      <c r="B82" s="2" t="s">
        <v>2790</v>
      </c>
      <c r="D82" s="1">
        <f t="shared" si="1"/>
        <v>81</v>
      </c>
    </row>
    <row r="83">
      <c r="A83" s="2" t="s">
        <v>3065</v>
      </c>
      <c r="B83" s="2" t="s">
        <v>2790</v>
      </c>
      <c r="D83" s="1">
        <f t="shared" si="1"/>
        <v>82</v>
      </c>
    </row>
    <row r="84">
      <c r="A84" s="2" t="s">
        <v>3066</v>
      </c>
      <c r="B84" s="2" t="s">
        <v>2790</v>
      </c>
      <c r="D84" s="1">
        <f t="shared" si="1"/>
        <v>83</v>
      </c>
    </row>
    <row r="85">
      <c r="A85" s="2" t="s">
        <v>2845</v>
      </c>
      <c r="B85" s="2" t="s">
        <v>2790</v>
      </c>
      <c r="D85" s="1">
        <f t="shared" si="1"/>
        <v>84</v>
      </c>
    </row>
    <row r="86">
      <c r="A86" s="2" t="s">
        <v>3067</v>
      </c>
      <c r="B86" s="2" t="s">
        <v>2790</v>
      </c>
      <c r="D86" s="1">
        <f t="shared" si="1"/>
        <v>85</v>
      </c>
    </row>
    <row r="87">
      <c r="A87" s="2" t="s">
        <v>3068</v>
      </c>
      <c r="B87" s="2" t="s">
        <v>2790</v>
      </c>
      <c r="D87" s="1">
        <f t="shared" si="1"/>
        <v>86</v>
      </c>
    </row>
    <row r="88">
      <c r="A88" s="2" t="s">
        <v>3069</v>
      </c>
      <c r="B88" s="2" t="s">
        <v>2790</v>
      </c>
      <c r="D88" s="1">
        <f t="shared" si="1"/>
        <v>87</v>
      </c>
    </row>
    <row r="89">
      <c r="A89" s="2" t="s">
        <v>3070</v>
      </c>
      <c r="B89" s="2" t="s">
        <v>2790</v>
      </c>
      <c r="D89" s="1">
        <f t="shared" si="1"/>
        <v>88</v>
      </c>
    </row>
    <row r="90">
      <c r="A90" s="2" t="s">
        <v>3071</v>
      </c>
      <c r="B90" s="2" t="s">
        <v>2790</v>
      </c>
      <c r="D90" s="1">
        <f t="shared" si="1"/>
        <v>89</v>
      </c>
    </row>
    <row r="91">
      <c r="A91" s="2" t="s">
        <v>3072</v>
      </c>
      <c r="B91" s="2" t="s">
        <v>2790</v>
      </c>
      <c r="D91" s="1">
        <f t="shared" si="1"/>
        <v>90</v>
      </c>
    </row>
    <row r="92">
      <c r="A92" s="2" t="s">
        <v>2858</v>
      </c>
      <c r="B92" s="2" t="s">
        <v>2790</v>
      </c>
      <c r="D92" s="1">
        <f t="shared" si="1"/>
        <v>91</v>
      </c>
    </row>
    <row r="93">
      <c r="A93" s="2" t="s">
        <v>2913</v>
      </c>
      <c r="B93" s="2" t="s">
        <v>2790</v>
      </c>
      <c r="D93" s="1">
        <f t="shared" si="1"/>
        <v>92</v>
      </c>
    </row>
    <row r="94">
      <c r="A94" s="2" t="s">
        <v>2861</v>
      </c>
      <c r="B94" s="2" t="s">
        <v>2790</v>
      </c>
      <c r="D94" s="1">
        <f t="shared" si="1"/>
        <v>93</v>
      </c>
    </row>
    <row r="95">
      <c r="A95" s="2" t="s">
        <v>2863</v>
      </c>
      <c r="B95" s="2" t="s">
        <v>2790</v>
      </c>
      <c r="D95" s="1">
        <f t="shared" si="1"/>
        <v>94</v>
      </c>
    </row>
    <row r="96">
      <c r="A96" s="2" t="s">
        <v>2865</v>
      </c>
      <c r="B96" s="2" t="s">
        <v>2790</v>
      </c>
      <c r="D96" s="1">
        <f t="shared" si="1"/>
        <v>95</v>
      </c>
    </row>
    <row r="97">
      <c r="A97" s="2" t="s">
        <v>2868</v>
      </c>
      <c r="B97" s="2" t="s">
        <v>2790</v>
      </c>
      <c r="D97" s="1">
        <f t="shared" si="1"/>
        <v>96</v>
      </c>
    </row>
    <row r="98">
      <c r="A98" s="2" t="s">
        <v>3073</v>
      </c>
      <c r="B98" s="2" t="s">
        <v>2790</v>
      </c>
      <c r="D98" s="1">
        <f t="shared" si="1"/>
        <v>97</v>
      </c>
    </row>
    <row r="99">
      <c r="A99" s="2" t="s">
        <v>2874</v>
      </c>
      <c r="B99" s="2" t="s">
        <v>2790</v>
      </c>
      <c r="D99" s="1">
        <f t="shared" si="1"/>
        <v>98</v>
      </c>
    </row>
    <row r="100">
      <c r="A100" s="2" t="s">
        <v>3074</v>
      </c>
      <c r="B100" s="2" t="s">
        <v>2790</v>
      </c>
      <c r="D100" s="1">
        <f t="shared" si="1"/>
        <v>99</v>
      </c>
    </row>
    <row r="101">
      <c r="A101" s="2" t="s">
        <v>2889</v>
      </c>
      <c r="B101" s="2" t="s">
        <v>2790</v>
      </c>
      <c r="D101" s="1">
        <f t="shared" si="1"/>
        <v>100</v>
      </c>
    </row>
    <row r="102">
      <c r="A102" s="2" t="s">
        <v>857</v>
      </c>
      <c r="B102" s="2" t="s">
        <v>2790</v>
      </c>
      <c r="D102" s="1">
        <f t="shared" si="1"/>
        <v>101</v>
      </c>
    </row>
    <row r="103">
      <c r="A103" s="2" t="s">
        <v>2986</v>
      </c>
      <c r="B103" s="2" t="s">
        <v>2790</v>
      </c>
      <c r="D103" s="1">
        <f t="shared" si="1"/>
        <v>102</v>
      </c>
    </row>
    <row r="104">
      <c r="A104" s="2" t="s">
        <v>2987</v>
      </c>
      <c r="B104" s="2" t="s">
        <v>2790</v>
      </c>
      <c r="D104" s="1">
        <f t="shared" si="1"/>
        <v>103</v>
      </c>
    </row>
    <row r="105">
      <c r="A105" s="2" t="s">
        <v>2988</v>
      </c>
      <c r="B105" s="2" t="s">
        <v>2790</v>
      </c>
      <c r="D105" s="1">
        <f t="shared" si="1"/>
        <v>104</v>
      </c>
    </row>
    <row r="106">
      <c r="A106" s="2" t="s">
        <v>2900</v>
      </c>
      <c r="B106" s="2" t="s">
        <v>2790</v>
      </c>
      <c r="D106" s="1">
        <f t="shared" si="1"/>
        <v>105</v>
      </c>
    </row>
    <row r="107">
      <c r="A107" s="2" t="s">
        <v>2989</v>
      </c>
      <c r="B107" s="2" t="s">
        <v>2790</v>
      </c>
      <c r="D107" s="1">
        <f t="shared" si="1"/>
        <v>106</v>
      </c>
    </row>
    <row r="108">
      <c r="A108" s="2" t="s">
        <v>2908</v>
      </c>
      <c r="B108" s="2" t="s">
        <v>2790</v>
      </c>
      <c r="D108" s="1">
        <f t="shared" si="1"/>
        <v>107</v>
      </c>
    </row>
    <row r="109">
      <c r="A109" s="2" t="s">
        <v>2916</v>
      </c>
      <c r="B109" s="2" t="s">
        <v>2790</v>
      </c>
      <c r="D109" s="1">
        <f t="shared" si="1"/>
        <v>108</v>
      </c>
    </row>
    <row r="110">
      <c r="A110" s="2" t="s">
        <v>2918</v>
      </c>
      <c r="B110" s="2" t="s">
        <v>2790</v>
      </c>
      <c r="D110" s="1">
        <f t="shared" si="1"/>
        <v>109</v>
      </c>
    </row>
    <row r="111">
      <c r="A111" s="2" t="s">
        <v>3075</v>
      </c>
      <c r="B111" s="2" t="s">
        <v>2790</v>
      </c>
      <c r="D111" s="1">
        <f t="shared" si="1"/>
        <v>110</v>
      </c>
    </row>
    <row r="112">
      <c r="A112" s="2" t="s">
        <v>2926</v>
      </c>
      <c r="B112" s="2" t="s">
        <v>2790</v>
      </c>
      <c r="C112" s="1">
        <f>113-66</f>
        <v>47</v>
      </c>
      <c r="D112" s="1">
        <f t="shared" si="1"/>
        <v>111</v>
      </c>
    </row>
    <row r="113">
      <c r="A113" s="2" t="s">
        <v>2582</v>
      </c>
      <c r="B113" s="2" t="s">
        <v>2583</v>
      </c>
      <c r="D113" s="1">
        <f t="shared" si="1"/>
        <v>112</v>
      </c>
    </row>
    <row r="114">
      <c r="A114" s="23" t="s">
        <v>2584</v>
      </c>
      <c r="B114" s="2" t="s">
        <v>2583</v>
      </c>
      <c r="D114" s="1">
        <f t="shared" si="1"/>
        <v>113</v>
      </c>
    </row>
    <row r="115">
      <c r="A115" s="2" t="s">
        <v>2585</v>
      </c>
      <c r="B115" s="2" t="s">
        <v>2583</v>
      </c>
      <c r="D115" s="1">
        <f t="shared" si="1"/>
        <v>114</v>
      </c>
    </row>
    <row r="116">
      <c r="A116" s="2" t="s">
        <v>2586</v>
      </c>
      <c r="B116" s="2" t="s">
        <v>2583</v>
      </c>
      <c r="D116" s="1">
        <f t="shared" si="1"/>
        <v>115</v>
      </c>
    </row>
    <row r="117">
      <c r="A117" s="2" t="s">
        <v>2587</v>
      </c>
      <c r="B117" s="2" t="s">
        <v>2583</v>
      </c>
      <c r="D117" s="1">
        <f t="shared" si="1"/>
        <v>116</v>
      </c>
    </row>
    <row r="118">
      <c r="A118" s="2" t="s">
        <v>2588</v>
      </c>
      <c r="B118" s="2" t="s">
        <v>2583</v>
      </c>
      <c r="D118" s="1">
        <f t="shared" si="1"/>
        <v>117</v>
      </c>
    </row>
    <row r="119">
      <c r="A119" s="2" t="s">
        <v>2589</v>
      </c>
      <c r="B119" s="2" t="s">
        <v>2583</v>
      </c>
      <c r="D119" s="1">
        <f t="shared" si="1"/>
        <v>118</v>
      </c>
    </row>
    <row r="120">
      <c r="A120" s="2" t="s">
        <v>3076</v>
      </c>
      <c r="B120" s="2" t="s">
        <v>2583</v>
      </c>
      <c r="D120" s="1">
        <f t="shared" si="1"/>
        <v>119</v>
      </c>
    </row>
    <row r="121">
      <c r="A121" s="2" t="s">
        <v>1649</v>
      </c>
      <c r="B121" s="2" t="s">
        <v>2583</v>
      </c>
      <c r="D121" s="1">
        <f t="shared" si="1"/>
        <v>120</v>
      </c>
    </row>
    <row r="122">
      <c r="A122" s="2" t="s">
        <v>2591</v>
      </c>
      <c r="B122" s="2" t="s">
        <v>2583</v>
      </c>
      <c r="D122" s="1">
        <f t="shared" si="1"/>
        <v>121</v>
      </c>
    </row>
    <row r="123">
      <c r="A123" s="2" t="s">
        <v>2592</v>
      </c>
      <c r="B123" s="2" t="s">
        <v>2583</v>
      </c>
      <c r="D123" s="1">
        <f t="shared" si="1"/>
        <v>122</v>
      </c>
    </row>
    <row r="124">
      <c r="A124" s="2" t="s">
        <v>2593</v>
      </c>
      <c r="B124" s="2" t="s">
        <v>2583</v>
      </c>
      <c r="D124" s="1">
        <f t="shared" si="1"/>
        <v>123</v>
      </c>
    </row>
    <row r="125">
      <c r="A125" s="2" t="s">
        <v>2596</v>
      </c>
      <c r="B125" s="2" t="s">
        <v>2583</v>
      </c>
      <c r="D125" s="1">
        <f t="shared" si="1"/>
        <v>124</v>
      </c>
    </row>
    <row r="126">
      <c r="A126" s="2" t="s">
        <v>2600</v>
      </c>
      <c r="B126" s="2" t="s">
        <v>2583</v>
      </c>
      <c r="D126" s="1">
        <f t="shared" si="1"/>
        <v>125</v>
      </c>
    </row>
    <row r="127">
      <c r="A127" s="2" t="s">
        <v>2601</v>
      </c>
      <c r="B127" s="2" t="s">
        <v>2583</v>
      </c>
      <c r="D127" s="1">
        <f t="shared" si="1"/>
        <v>126</v>
      </c>
    </row>
    <row r="128">
      <c r="A128" s="2" t="s">
        <v>2602</v>
      </c>
      <c r="B128" s="2" t="s">
        <v>2583</v>
      </c>
      <c r="D128" s="1">
        <f t="shared" si="1"/>
        <v>127</v>
      </c>
    </row>
    <row r="129">
      <c r="A129" s="2" t="s">
        <v>2648</v>
      </c>
      <c r="B129" s="2" t="s">
        <v>2583</v>
      </c>
      <c r="D129" s="1">
        <f t="shared" si="1"/>
        <v>128</v>
      </c>
    </row>
    <row r="130">
      <c r="A130" s="2" t="s">
        <v>2603</v>
      </c>
      <c r="B130" s="2" t="s">
        <v>2583</v>
      </c>
      <c r="D130" s="1">
        <f t="shared" si="1"/>
        <v>129</v>
      </c>
    </row>
    <row r="131">
      <c r="A131" s="2" t="s">
        <v>2808</v>
      </c>
      <c r="B131" s="2" t="s">
        <v>2583</v>
      </c>
      <c r="D131" s="1">
        <f t="shared" si="1"/>
        <v>130</v>
      </c>
    </row>
    <row r="132">
      <c r="A132" s="2" t="s">
        <v>2604</v>
      </c>
      <c r="B132" s="2" t="s">
        <v>2583</v>
      </c>
      <c r="D132" s="1">
        <f t="shared" si="1"/>
        <v>131</v>
      </c>
    </row>
    <row r="133">
      <c r="A133" s="2" t="s">
        <v>2605</v>
      </c>
      <c r="B133" s="2" t="s">
        <v>2583</v>
      </c>
      <c r="D133" s="1">
        <f t="shared" si="1"/>
        <v>132</v>
      </c>
    </row>
    <row r="134">
      <c r="A134" s="2" t="s">
        <v>2606</v>
      </c>
      <c r="B134" s="2" t="s">
        <v>2583</v>
      </c>
      <c r="D134" s="1">
        <f t="shared" si="1"/>
        <v>133</v>
      </c>
    </row>
    <row r="135">
      <c r="A135" s="2" t="s">
        <v>2607</v>
      </c>
      <c r="B135" s="2" t="s">
        <v>2583</v>
      </c>
      <c r="D135" s="1">
        <f t="shared" si="1"/>
        <v>134</v>
      </c>
    </row>
    <row r="136">
      <c r="A136" s="2" t="s">
        <v>2608</v>
      </c>
      <c r="B136" s="2" t="s">
        <v>2583</v>
      </c>
      <c r="D136" s="1">
        <f t="shared" si="1"/>
        <v>135</v>
      </c>
    </row>
    <row r="137">
      <c r="A137" s="2" t="s">
        <v>2609</v>
      </c>
      <c r="B137" s="2" t="s">
        <v>2583</v>
      </c>
      <c r="D137" s="1">
        <f t="shared" si="1"/>
        <v>136</v>
      </c>
    </row>
    <row r="138">
      <c r="A138" s="2" t="s">
        <v>2614</v>
      </c>
      <c r="B138" s="2" t="s">
        <v>2583</v>
      </c>
      <c r="D138" s="1">
        <f t="shared" si="1"/>
        <v>137</v>
      </c>
    </row>
    <row r="139">
      <c r="A139" s="2" t="s">
        <v>2619</v>
      </c>
      <c r="B139" s="2" t="s">
        <v>2583</v>
      </c>
      <c r="D139" s="1">
        <f t="shared" si="1"/>
        <v>138</v>
      </c>
    </row>
    <row r="140">
      <c r="A140" s="2" t="s">
        <v>2620</v>
      </c>
      <c r="B140" s="2" t="s">
        <v>2583</v>
      </c>
      <c r="D140" s="1">
        <f t="shared" si="1"/>
        <v>139</v>
      </c>
    </row>
    <row r="141">
      <c r="A141" s="2" t="s">
        <v>1668</v>
      </c>
      <c r="B141" s="2" t="s">
        <v>2583</v>
      </c>
      <c r="D141" s="1">
        <f t="shared" si="1"/>
        <v>140</v>
      </c>
    </row>
    <row r="142">
      <c r="A142" s="2" t="s">
        <v>1670</v>
      </c>
      <c r="B142" s="2" t="s">
        <v>2583</v>
      </c>
      <c r="D142" s="1">
        <f t="shared" si="1"/>
        <v>141</v>
      </c>
    </row>
    <row r="143">
      <c r="A143" s="2" t="s">
        <v>2622</v>
      </c>
      <c r="B143" s="2" t="s">
        <v>2583</v>
      </c>
      <c r="D143" s="1">
        <f t="shared" si="1"/>
        <v>142</v>
      </c>
    </row>
    <row r="144">
      <c r="A144" s="2" t="s">
        <v>2623</v>
      </c>
      <c r="B144" s="2" t="s">
        <v>2583</v>
      </c>
      <c r="D144" s="1">
        <f t="shared" si="1"/>
        <v>143</v>
      </c>
    </row>
    <row r="145">
      <c r="A145" s="2" t="s">
        <v>2624</v>
      </c>
      <c r="B145" s="2" t="s">
        <v>2583</v>
      </c>
      <c r="D145" s="1">
        <f t="shared" si="1"/>
        <v>144</v>
      </c>
    </row>
    <row r="146">
      <c r="A146" s="2" t="s">
        <v>2625</v>
      </c>
      <c r="B146" s="2" t="s">
        <v>2583</v>
      </c>
      <c r="D146" s="1">
        <f t="shared" si="1"/>
        <v>145</v>
      </c>
    </row>
    <row r="147">
      <c r="A147" s="2" t="s">
        <v>2633</v>
      </c>
      <c r="B147" s="2" t="s">
        <v>2583</v>
      </c>
      <c r="D147" s="1">
        <f t="shared" si="1"/>
        <v>146</v>
      </c>
    </row>
    <row r="148">
      <c r="A148" s="6" t="s">
        <v>3077</v>
      </c>
      <c r="B148" s="2" t="s">
        <v>2583</v>
      </c>
      <c r="D148" s="1">
        <f t="shared" si="1"/>
        <v>147</v>
      </c>
    </row>
    <row r="149">
      <c r="A149" s="2" t="s">
        <v>2636</v>
      </c>
      <c r="B149" s="2" t="s">
        <v>2583</v>
      </c>
      <c r="D149" s="1">
        <f t="shared" si="1"/>
        <v>148</v>
      </c>
    </row>
    <row r="150">
      <c r="A150" s="2" t="s">
        <v>2637</v>
      </c>
      <c r="B150" s="2" t="s">
        <v>2583</v>
      </c>
      <c r="D150" s="1">
        <f t="shared" si="1"/>
        <v>149</v>
      </c>
    </row>
    <row r="151">
      <c r="A151" s="2" t="s">
        <v>1682</v>
      </c>
      <c r="B151" s="2" t="s">
        <v>2583</v>
      </c>
      <c r="D151" s="1">
        <f t="shared" si="1"/>
        <v>150</v>
      </c>
    </row>
    <row r="152">
      <c r="A152" s="2" t="s">
        <v>2640</v>
      </c>
      <c r="B152" s="2" t="s">
        <v>2583</v>
      </c>
      <c r="D152" s="1">
        <f t="shared" si="1"/>
        <v>151</v>
      </c>
    </row>
    <row r="153">
      <c r="A153" s="2" t="s">
        <v>2641</v>
      </c>
      <c r="B153" s="2" t="s">
        <v>2583</v>
      </c>
      <c r="D153" s="1">
        <f t="shared" si="1"/>
        <v>152</v>
      </c>
    </row>
    <row r="154">
      <c r="A154" s="2" t="s">
        <v>2649</v>
      </c>
      <c r="B154" s="2" t="s">
        <v>2583</v>
      </c>
      <c r="D154" s="1">
        <f t="shared" si="1"/>
        <v>153</v>
      </c>
    </row>
    <row r="155">
      <c r="A155" s="6" t="s">
        <v>3078</v>
      </c>
      <c r="B155" s="2" t="s">
        <v>2583</v>
      </c>
      <c r="D155" s="1">
        <f t="shared" si="1"/>
        <v>154</v>
      </c>
    </row>
    <row r="156">
      <c r="A156" s="2" t="s">
        <v>3079</v>
      </c>
      <c r="B156" s="2" t="s">
        <v>2583</v>
      </c>
      <c r="D156" s="1">
        <f t="shared" si="1"/>
        <v>155</v>
      </c>
    </row>
    <row r="157">
      <c r="A157" s="2" t="s">
        <v>3080</v>
      </c>
      <c r="B157" s="2" t="s">
        <v>2583</v>
      </c>
      <c r="D157" s="1">
        <f t="shared" si="1"/>
        <v>156</v>
      </c>
    </row>
    <row r="158">
      <c r="A158" s="2" t="s">
        <v>3081</v>
      </c>
      <c r="B158" s="2" t="s">
        <v>2583</v>
      </c>
      <c r="D158" s="1">
        <f t="shared" si="1"/>
        <v>157</v>
      </c>
    </row>
    <row r="159">
      <c r="A159" s="2" t="s">
        <v>2654</v>
      </c>
      <c r="B159" s="2" t="s">
        <v>2583</v>
      </c>
      <c r="D159" s="1">
        <f t="shared" si="1"/>
        <v>158</v>
      </c>
    </row>
    <row r="160">
      <c r="A160" s="2" t="s">
        <v>2674</v>
      </c>
      <c r="B160" s="2" t="s">
        <v>2583</v>
      </c>
      <c r="D160" s="1">
        <f t="shared" si="1"/>
        <v>159</v>
      </c>
    </row>
    <row r="161">
      <c r="A161" s="2" t="s">
        <v>2675</v>
      </c>
      <c r="B161" s="2" t="s">
        <v>2583</v>
      </c>
      <c r="D161" s="1">
        <f t="shared" si="1"/>
        <v>160</v>
      </c>
    </row>
    <row r="162">
      <c r="A162" s="2" t="s">
        <v>2679</v>
      </c>
      <c r="B162" s="2" t="s">
        <v>2583</v>
      </c>
      <c r="D162" s="1">
        <f t="shared" si="1"/>
        <v>161</v>
      </c>
    </row>
    <row r="163">
      <c r="A163" s="2" t="s">
        <v>2680</v>
      </c>
      <c r="B163" s="2" t="s">
        <v>2583</v>
      </c>
      <c r="D163" s="1">
        <f t="shared" si="1"/>
        <v>162</v>
      </c>
    </row>
    <row r="164">
      <c r="A164" s="2" t="s">
        <v>2682</v>
      </c>
      <c r="B164" s="2" t="s">
        <v>2583</v>
      </c>
      <c r="D164" s="1">
        <f t="shared" si="1"/>
        <v>163</v>
      </c>
    </row>
    <row r="165">
      <c r="A165" s="2" t="s">
        <v>2683</v>
      </c>
      <c r="B165" s="2" t="s">
        <v>2583</v>
      </c>
      <c r="D165" s="1">
        <f t="shared" si="1"/>
        <v>164</v>
      </c>
    </row>
    <row r="166">
      <c r="A166" s="2" t="s">
        <v>2685</v>
      </c>
      <c r="B166" s="2" t="s">
        <v>2583</v>
      </c>
      <c r="D166" s="1">
        <f t="shared" si="1"/>
        <v>165</v>
      </c>
    </row>
    <row r="167">
      <c r="A167" s="2" t="s">
        <v>2686</v>
      </c>
      <c r="B167" s="2" t="s">
        <v>2583</v>
      </c>
      <c r="D167" s="1">
        <f t="shared" si="1"/>
        <v>166</v>
      </c>
    </row>
    <row r="168">
      <c r="A168" s="2" t="s">
        <v>3082</v>
      </c>
      <c r="B168" s="2" t="s">
        <v>2583</v>
      </c>
      <c r="D168" s="1">
        <f t="shared" si="1"/>
        <v>167</v>
      </c>
    </row>
    <row r="169">
      <c r="A169" s="2" t="s">
        <v>2687</v>
      </c>
      <c r="B169" s="2" t="s">
        <v>2583</v>
      </c>
      <c r="D169" s="1">
        <f t="shared" si="1"/>
        <v>168</v>
      </c>
    </row>
    <row r="170">
      <c r="A170" s="6" t="s">
        <v>3083</v>
      </c>
      <c r="B170" s="2" t="s">
        <v>2583</v>
      </c>
      <c r="D170" s="1">
        <f t="shared" si="1"/>
        <v>169</v>
      </c>
    </row>
    <row r="171">
      <c r="A171" s="2" t="s">
        <v>2689</v>
      </c>
      <c r="B171" s="2" t="s">
        <v>2583</v>
      </c>
      <c r="D171" s="1">
        <f t="shared" si="1"/>
        <v>170</v>
      </c>
    </row>
    <row r="172">
      <c r="A172" s="2" t="s">
        <v>2690</v>
      </c>
      <c r="B172" s="2" t="s">
        <v>2583</v>
      </c>
      <c r="D172" s="1">
        <f t="shared" si="1"/>
        <v>171</v>
      </c>
    </row>
    <row r="173">
      <c r="A173" s="2" t="s">
        <v>2691</v>
      </c>
      <c r="B173" s="2" t="s">
        <v>2583</v>
      </c>
      <c r="D173" s="1">
        <f t="shared" si="1"/>
        <v>172</v>
      </c>
    </row>
    <row r="174">
      <c r="A174" s="2" t="s">
        <v>1768</v>
      </c>
      <c r="B174" s="2" t="s">
        <v>2583</v>
      </c>
      <c r="D174" s="1">
        <f t="shared" si="1"/>
        <v>173</v>
      </c>
    </row>
    <row r="175">
      <c r="A175" s="2" t="s">
        <v>2692</v>
      </c>
      <c r="B175" s="2" t="s">
        <v>2583</v>
      </c>
      <c r="D175" s="1">
        <f t="shared" si="1"/>
        <v>174</v>
      </c>
    </row>
    <row r="176">
      <c r="A176" s="2" t="s">
        <v>3084</v>
      </c>
      <c r="B176" s="2" t="s">
        <v>2583</v>
      </c>
      <c r="D176" s="1">
        <f t="shared" si="1"/>
        <v>175</v>
      </c>
    </row>
    <row r="177">
      <c r="A177" s="2" t="s">
        <v>2695</v>
      </c>
      <c r="B177" s="2" t="s">
        <v>2583</v>
      </c>
      <c r="D177" s="1">
        <f t="shared" si="1"/>
        <v>176</v>
      </c>
    </row>
    <row r="178">
      <c r="A178" s="2" t="s">
        <v>2696</v>
      </c>
      <c r="B178" s="2" t="s">
        <v>2583</v>
      </c>
      <c r="D178" s="1">
        <f t="shared" si="1"/>
        <v>177</v>
      </c>
    </row>
    <row r="179">
      <c r="A179" s="2" t="s">
        <v>3085</v>
      </c>
      <c r="B179" s="2" t="s">
        <v>2583</v>
      </c>
      <c r="D179" s="1">
        <f t="shared" si="1"/>
        <v>178</v>
      </c>
    </row>
    <row r="180">
      <c r="A180" s="2" t="s">
        <v>3086</v>
      </c>
      <c r="B180" s="2" t="s">
        <v>2583</v>
      </c>
      <c r="D180" s="1">
        <f t="shared" si="1"/>
        <v>179</v>
      </c>
    </row>
    <row r="181">
      <c r="A181" s="2" t="s">
        <v>2704</v>
      </c>
      <c r="B181" s="2" t="s">
        <v>2583</v>
      </c>
      <c r="D181" s="1">
        <f t="shared" si="1"/>
        <v>180</v>
      </c>
    </row>
    <row r="182">
      <c r="A182" s="2" t="s">
        <v>2716</v>
      </c>
      <c r="B182" s="2" t="s">
        <v>2583</v>
      </c>
      <c r="D182" s="1">
        <f t="shared" si="1"/>
        <v>181</v>
      </c>
    </row>
    <row r="183">
      <c r="A183" s="2" t="s">
        <v>3087</v>
      </c>
      <c r="B183" s="2" t="s">
        <v>2583</v>
      </c>
      <c r="D183" s="1">
        <f t="shared" si="1"/>
        <v>182</v>
      </c>
    </row>
    <row r="184">
      <c r="A184" s="2" t="s">
        <v>3088</v>
      </c>
      <c r="B184" s="2" t="s">
        <v>2583</v>
      </c>
      <c r="D184" s="1">
        <f t="shared" si="1"/>
        <v>183</v>
      </c>
    </row>
    <row r="185">
      <c r="A185" s="2" t="s">
        <v>2732</v>
      </c>
      <c r="B185" s="2" t="s">
        <v>2583</v>
      </c>
      <c r="D185" s="1">
        <f t="shared" si="1"/>
        <v>184</v>
      </c>
    </row>
    <row r="186">
      <c r="A186" s="2" t="s">
        <v>2733</v>
      </c>
      <c r="B186" s="2" t="s">
        <v>2583</v>
      </c>
      <c r="D186" s="1">
        <f t="shared" si="1"/>
        <v>185</v>
      </c>
    </row>
    <row r="187">
      <c r="A187" s="2" t="s">
        <v>3089</v>
      </c>
      <c r="B187" s="2" t="s">
        <v>2583</v>
      </c>
      <c r="D187" s="1">
        <f t="shared" si="1"/>
        <v>186</v>
      </c>
    </row>
    <row r="188">
      <c r="A188" s="2" t="s">
        <v>2738</v>
      </c>
      <c r="B188" s="2" t="s">
        <v>2583</v>
      </c>
      <c r="D188" s="1">
        <f t="shared" si="1"/>
        <v>187</v>
      </c>
    </row>
    <row r="189">
      <c r="A189" s="2" t="s">
        <v>2739</v>
      </c>
      <c r="B189" s="2" t="s">
        <v>2583</v>
      </c>
      <c r="D189" s="1">
        <f t="shared" si="1"/>
        <v>188</v>
      </c>
    </row>
    <row r="190">
      <c r="A190" s="2" t="s">
        <v>2740</v>
      </c>
      <c r="B190" s="2" t="s">
        <v>2583</v>
      </c>
      <c r="D190" s="1">
        <f t="shared" si="1"/>
        <v>189</v>
      </c>
    </row>
    <row r="191">
      <c r="A191" s="2" t="s">
        <v>2743</v>
      </c>
      <c r="B191" s="2" t="s">
        <v>2583</v>
      </c>
      <c r="D191" s="1">
        <f t="shared" si="1"/>
        <v>190</v>
      </c>
    </row>
    <row r="192">
      <c r="A192" s="2" t="s">
        <v>1972</v>
      </c>
      <c r="B192" s="2" t="s">
        <v>2583</v>
      </c>
      <c r="D192" s="1">
        <f t="shared" si="1"/>
        <v>191</v>
      </c>
    </row>
    <row r="193">
      <c r="A193" s="2" t="s">
        <v>3090</v>
      </c>
      <c r="B193" s="2" t="s">
        <v>2583</v>
      </c>
      <c r="D193" s="1">
        <f t="shared" si="1"/>
        <v>192</v>
      </c>
    </row>
    <row r="194">
      <c r="A194" s="2" t="s">
        <v>3091</v>
      </c>
      <c r="B194" s="2" t="s">
        <v>2583</v>
      </c>
      <c r="D194" s="1">
        <f t="shared" si="1"/>
        <v>193</v>
      </c>
    </row>
    <row r="195">
      <c r="A195" s="2" t="s">
        <v>2747</v>
      </c>
      <c r="B195" s="2" t="s">
        <v>2583</v>
      </c>
      <c r="D195" s="1">
        <f t="shared" si="1"/>
        <v>194</v>
      </c>
    </row>
    <row r="196">
      <c r="A196" s="2" t="s">
        <v>2748</v>
      </c>
      <c r="B196" s="2" t="s">
        <v>2583</v>
      </c>
      <c r="D196" s="1">
        <f t="shared" si="1"/>
        <v>195</v>
      </c>
    </row>
    <row r="197">
      <c r="A197" s="2" t="s">
        <v>3092</v>
      </c>
      <c r="B197" s="2" t="s">
        <v>2583</v>
      </c>
      <c r="D197" s="1">
        <f t="shared" si="1"/>
        <v>196</v>
      </c>
    </row>
    <row r="198">
      <c r="A198" s="2" t="s">
        <v>2750</v>
      </c>
      <c r="B198" s="2" t="s">
        <v>2583</v>
      </c>
      <c r="D198" s="1">
        <f t="shared" si="1"/>
        <v>197</v>
      </c>
    </row>
    <row r="199">
      <c r="A199" s="2" t="s">
        <v>2753</v>
      </c>
      <c r="B199" s="2" t="s">
        <v>2583</v>
      </c>
      <c r="D199" s="1">
        <f t="shared" si="1"/>
        <v>198</v>
      </c>
    </row>
    <row r="200">
      <c r="A200" s="2" t="s">
        <v>2039</v>
      </c>
      <c r="B200" s="2" t="s">
        <v>2583</v>
      </c>
      <c r="D200" s="1">
        <f t="shared" si="1"/>
        <v>199</v>
      </c>
    </row>
    <row r="201">
      <c r="A201" s="2" t="s">
        <v>2754</v>
      </c>
      <c r="B201" s="2" t="s">
        <v>2583</v>
      </c>
      <c r="D201" s="1">
        <f t="shared" si="1"/>
        <v>200</v>
      </c>
    </row>
    <row r="202">
      <c r="A202" s="2" t="s">
        <v>3091</v>
      </c>
      <c r="B202" s="2" t="s">
        <v>2583</v>
      </c>
      <c r="D202" s="1">
        <f t="shared" si="1"/>
        <v>201</v>
      </c>
    </row>
    <row r="203">
      <c r="A203" s="2" t="s">
        <v>2757</v>
      </c>
      <c r="B203" s="2" t="s">
        <v>2583</v>
      </c>
      <c r="D203" s="1">
        <f t="shared" si="1"/>
        <v>202</v>
      </c>
    </row>
    <row r="204">
      <c r="A204" s="2" t="s">
        <v>2758</v>
      </c>
      <c r="B204" s="2" t="s">
        <v>2583</v>
      </c>
      <c r="D204" s="1">
        <f t="shared" si="1"/>
        <v>203</v>
      </c>
    </row>
    <row r="205">
      <c r="A205" s="2" t="s">
        <v>2761</v>
      </c>
      <c r="B205" s="2" t="s">
        <v>2583</v>
      </c>
      <c r="D205" s="1">
        <f t="shared" si="1"/>
        <v>204</v>
      </c>
    </row>
    <row r="206">
      <c r="A206" s="2" t="s">
        <v>2764</v>
      </c>
      <c r="B206" s="2" t="s">
        <v>2583</v>
      </c>
      <c r="D206" s="1">
        <f t="shared" si="1"/>
        <v>205</v>
      </c>
    </row>
    <row r="207">
      <c r="A207" s="2" t="s">
        <v>3093</v>
      </c>
      <c r="B207" s="2" t="s">
        <v>2583</v>
      </c>
      <c r="D207" s="1">
        <f t="shared" si="1"/>
        <v>206</v>
      </c>
    </row>
    <row r="208">
      <c r="A208" s="2" t="s">
        <v>2111</v>
      </c>
      <c r="B208" s="2" t="s">
        <v>2583</v>
      </c>
      <c r="D208" s="1">
        <f t="shared" si="1"/>
        <v>207</v>
      </c>
    </row>
    <row r="209">
      <c r="A209" s="2" t="s">
        <v>3094</v>
      </c>
      <c r="B209" s="2" t="s">
        <v>2583</v>
      </c>
      <c r="D209" s="1">
        <f t="shared" si="1"/>
        <v>208</v>
      </c>
    </row>
    <row r="210">
      <c r="A210" s="2" t="s">
        <v>2778</v>
      </c>
      <c r="B210" s="2" t="s">
        <v>2583</v>
      </c>
      <c r="D210" s="1">
        <f t="shared" si="1"/>
        <v>209</v>
      </c>
    </row>
    <row r="211">
      <c r="A211" s="2" t="s">
        <v>2780</v>
      </c>
      <c r="B211" s="2" t="s">
        <v>2583</v>
      </c>
      <c r="D211" s="1">
        <f t="shared" si="1"/>
        <v>210</v>
      </c>
    </row>
    <row r="212">
      <c r="A212" s="2" t="s">
        <v>3095</v>
      </c>
      <c r="B212" s="2" t="s">
        <v>2583</v>
      </c>
      <c r="D212" s="1">
        <f t="shared" si="1"/>
        <v>211</v>
      </c>
    </row>
    <row r="213">
      <c r="A213" s="2" t="s">
        <v>2784</v>
      </c>
      <c r="B213" s="2" t="s">
        <v>2583</v>
      </c>
      <c r="D213" s="1">
        <f t="shared" si="1"/>
        <v>212</v>
      </c>
    </row>
    <row r="214">
      <c r="A214" s="2" t="s">
        <v>2786</v>
      </c>
      <c r="B214" s="2" t="s">
        <v>2583</v>
      </c>
      <c r="D214" s="1">
        <f t="shared" si="1"/>
        <v>213</v>
      </c>
    </row>
    <row r="215">
      <c r="A215" s="2" t="s">
        <v>2788</v>
      </c>
      <c r="B215" s="2" t="s">
        <v>2583</v>
      </c>
      <c r="D215" s="1">
        <f t="shared" si="1"/>
        <v>214</v>
      </c>
    </row>
    <row r="216">
      <c r="A216" s="2" t="s">
        <v>3096</v>
      </c>
      <c r="B216" s="2" t="s">
        <v>2583</v>
      </c>
      <c r="D216" s="1">
        <f t="shared" si="1"/>
        <v>215</v>
      </c>
    </row>
    <row r="217">
      <c r="A217" s="2" t="s">
        <v>2883</v>
      </c>
      <c r="B217" s="2" t="s">
        <v>2583</v>
      </c>
      <c r="D217" s="1">
        <f t="shared" si="1"/>
        <v>216</v>
      </c>
    </row>
    <row r="218">
      <c r="A218" s="2" t="s">
        <v>3097</v>
      </c>
      <c r="B218" s="2" t="s">
        <v>2583</v>
      </c>
      <c r="D218" s="1">
        <f t="shared" si="1"/>
        <v>217</v>
      </c>
    </row>
    <row r="219">
      <c r="A219" s="2" t="s">
        <v>3098</v>
      </c>
      <c r="B219" s="2" t="s">
        <v>2583</v>
      </c>
      <c r="D219" s="1">
        <f t="shared" si="1"/>
        <v>218</v>
      </c>
    </row>
    <row r="220">
      <c r="A220" s="2" t="s">
        <v>2370</v>
      </c>
      <c r="B220" s="2" t="s">
        <v>2583</v>
      </c>
      <c r="D220" s="1">
        <f t="shared" si="1"/>
        <v>219</v>
      </c>
    </row>
    <row r="221">
      <c r="A221" s="2" t="s">
        <v>2934</v>
      </c>
      <c r="B221" s="2" t="s">
        <v>2583</v>
      </c>
      <c r="D221" s="1">
        <f t="shared" si="1"/>
        <v>220</v>
      </c>
    </row>
    <row r="222">
      <c r="A222" s="2" t="s">
        <v>2935</v>
      </c>
      <c r="B222" s="2" t="s">
        <v>2583</v>
      </c>
      <c r="D222" s="1">
        <f t="shared" si="1"/>
        <v>221</v>
      </c>
    </row>
    <row r="223">
      <c r="A223" s="2" t="s">
        <v>3099</v>
      </c>
      <c r="B223" s="2" t="s">
        <v>2583</v>
      </c>
      <c r="D223" s="1">
        <f t="shared" si="1"/>
        <v>222</v>
      </c>
    </row>
    <row r="224">
      <c r="A224" s="2" t="s">
        <v>2944</v>
      </c>
      <c r="B224" s="2" t="s">
        <v>2583</v>
      </c>
      <c r="D224" s="1">
        <f t="shared" si="1"/>
        <v>223</v>
      </c>
    </row>
    <row r="225">
      <c r="A225" s="2" t="s">
        <v>2951</v>
      </c>
      <c r="B225" s="2" t="s">
        <v>2583</v>
      </c>
      <c r="D225" s="1">
        <f t="shared" si="1"/>
        <v>224</v>
      </c>
    </row>
    <row r="226">
      <c r="A226" s="2" t="s">
        <v>2952</v>
      </c>
      <c r="B226" s="2" t="s">
        <v>2583</v>
      </c>
      <c r="D226" s="1">
        <f t="shared" si="1"/>
        <v>225</v>
      </c>
    </row>
    <row r="227">
      <c r="A227" s="2" t="s">
        <v>2954</v>
      </c>
      <c r="B227" s="2" t="s">
        <v>2583</v>
      </c>
      <c r="D227" s="1">
        <f t="shared" si="1"/>
        <v>226</v>
      </c>
    </row>
    <row r="228">
      <c r="A228" s="2" t="s">
        <v>2956</v>
      </c>
      <c r="B228" s="2" t="s">
        <v>2583</v>
      </c>
      <c r="D228" s="1">
        <f t="shared" si="1"/>
        <v>227</v>
      </c>
    </row>
    <row r="229">
      <c r="A229" s="2" t="s">
        <v>2959</v>
      </c>
      <c r="B229" s="2" t="s">
        <v>2583</v>
      </c>
      <c r="D229" s="1">
        <f t="shared" si="1"/>
        <v>228</v>
      </c>
    </row>
    <row r="230">
      <c r="A230" s="2" t="s">
        <v>2960</v>
      </c>
      <c r="B230" s="2" t="s">
        <v>2583</v>
      </c>
      <c r="C230" s="1">
        <f>231-113</f>
        <v>118</v>
      </c>
      <c r="D230" s="1">
        <f t="shared" si="1"/>
        <v>229</v>
      </c>
    </row>
    <row r="231">
      <c r="A231" s="2" t="s">
        <v>2799</v>
      </c>
      <c r="B231" s="2" t="s">
        <v>2879</v>
      </c>
      <c r="D231" s="1">
        <f t="shared" si="1"/>
        <v>230</v>
      </c>
    </row>
    <row r="232">
      <c r="A232" s="2" t="s">
        <v>2809</v>
      </c>
      <c r="B232" s="2" t="s">
        <v>2879</v>
      </c>
      <c r="D232" s="1">
        <f t="shared" si="1"/>
        <v>231</v>
      </c>
    </row>
    <row r="233">
      <c r="A233" s="2" t="s">
        <v>3100</v>
      </c>
      <c r="B233" s="2" t="s">
        <v>2879</v>
      </c>
      <c r="D233" s="1">
        <f t="shared" si="1"/>
        <v>232</v>
      </c>
    </row>
    <row r="234">
      <c r="A234" s="2" t="s">
        <v>3101</v>
      </c>
      <c r="B234" s="2" t="s">
        <v>2879</v>
      </c>
      <c r="D234" s="1">
        <f t="shared" si="1"/>
        <v>233</v>
      </c>
    </row>
    <row r="235">
      <c r="A235" s="2" t="s">
        <v>2977</v>
      </c>
      <c r="B235" s="2" t="s">
        <v>2879</v>
      </c>
      <c r="D235" s="1">
        <f t="shared" si="1"/>
        <v>234</v>
      </c>
    </row>
    <row r="236">
      <c r="A236" s="2" t="s">
        <v>3102</v>
      </c>
      <c r="B236" s="2" t="s">
        <v>3006</v>
      </c>
      <c r="D236" s="1">
        <f t="shared" si="1"/>
        <v>235</v>
      </c>
    </row>
    <row r="237">
      <c r="A237" s="2" t="s">
        <v>3103</v>
      </c>
      <c r="B237" s="2" t="s">
        <v>3006</v>
      </c>
      <c r="C237" s="1">
        <f>250-243</f>
        <v>7</v>
      </c>
      <c r="D237" s="1">
        <f t="shared" si="1"/>
        <v>236</v>
      </c>
    </row>
    <row r="238">
      <c r="A238" s="2" t="s">
        <v>3104</v>
      </c>
      <c r="B238" s="2" t="s">
        <v>2722</v>
      </c>
      <c r="D238" s="1">
        <f t="shared" si="1"/>
        <v>237</v>
      </c>
    </row>
    <row r="239">
      <c r="A239" s="2" t="s">
        <v>2881</v>
      </c>
      <c r="B239" s="2" t="s">
        <v>2722</v>
      </c>
      <c r="D239" s="1">
        <f t="shared" si="1"/>
        <v>238</v>
      </c>
    </row>
    <row r="240">
      <c r="A240" s="2" t="s">
        <v>2882</v>
      </c>
      <c r="B240" s="2" t="s">
        <v>2722</v>
      </c>
      <c r="D240" s="1">
        <f t="shared" si="1"/>
        <v>239</v>
      </c>
    </row>
    <row r="241">
      <c r="A241" s="2" t="s">
        <v>2919</v>
      </c>
      <c r="B241" s="2" t="s">
        <v>2722</v>
      </c>
      <c r="D241" s="1">
        <f t="shared" si="1"/>
        <v>240</v>
      </c>
    </row>
    <row r="242">
      <c r="A242" s="2" t="s">
        <v>3105</v>
      </c>
      <c r="B242" s="2" t="s">
        <v>2722</v>
      </c>
      <c r="D242" s="1">
        <f t="shared" si="1"/>
        <v>241</v>
      </c>
    </row>
    <row r="243">
      <c r="A243" s="2" t="s">
        <v>3106</v>
      </c>
      <c r="B243" s="2" t="s">
        <v>2722</v>
      </c>
      <c r="D243" s="1">
        <f t="shared" si="1"/>
        <v>242</v>
      </c>
    </row>
    <row r="244">
      <c r="A244" s="2" t="s">
        <v>3002</v>
      </c>
      <c r="B244" s="2" t="s">
        <v>2722</v>
      </c>
      <c r="C244" s="2">
        <v>7.0</v>
      </c>
      <c r="D244" s="1">
        <f t="shared" si="1"/>
        <v>243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9.75"/>
  </cols>
  <sheetData>
    <row r="1">
      <c r="A1" s="3" t="s">
        <v>2</v>
      </c>
      <c r="B1" s="4" t="s">
        <v>3</v>
      </c>
    </row>
    <row r="2">
      <c r="A2" s="2" t="s">
        <v>4</v>
      </c>
      <c r="B2" s="2" t="s">
        <v>5</v>
      </c>
    </row>
    <row r="3">
      <c r="A3" s="2" t="s">
        <v>6</v>
      </c>
      <c r="B3" s="2" t="s">
        <v>5</v>
      </c>
    </row>
    <row r="4">
      <c r="A4" s="2" t="s">
        <v>7</v>
      </c>
      <c r="B4" s="2" t="s">
        <v>5</v>
      </c>
    </row>
    <row r="5">
      <c r="A5" s="2" t="s">
        <v>8</v>
      </c>
      <c r="B5" s="2" t="s">
        <v>5</v>
      </c>
    </row>
    <row r="6">
      <c r="A6" s="2" t="s">
        <v>9</v>
      </c>
      <c r="B6" s="2" t="s">
        <v>5</v>
      </c>
    </row>
    <row r="7">
      <c r="A7" s="2" t="s">
        <v>10</v>
      </c>
      <c r="B7" s="2" t="s">
        <v>5</v>
      </c>
    </row>
    <row r="8">
      <c r="A8" s="2" t="s">
        <v>11</v>
      </c>
      <c r="B8" s="2" t="s">
        <v>5</v>
      </c>
    </row>
    <row r="9">
      <c r="A9" s="2" t="s">
        <v>12</v>
      </c>
      <c r="B9" s="2" t="s">
        <v>5</v>
      </c>
    </row>
    <row r="10">
      <c r="A10" s="2" t="s">
        <v>13</v>
      </c>
      <c r="B10" s="2" t="s">
        <v>5</v>
      </c>
    </row>
    <row r="11">
      <c r="A11" s="2" t="s">
        <v>14</v>
      </c>
      <c r="B11" s="2" t="s">
        <v>5</v>
      </c>
    </row>
    <row r="12">
      <c r="A12" s="2" t="s">
        <v>15</v>
      </c>
      <c r="B12" s="2" t="s">
        <v>16</v>
      </c>
    </row>
    <row r="13">
      <c r="A13" s="2" t="s">
        <v>17</v>
      </c>
      <c r="B13" s="2" t="s">
        <v>16</v>
      </c>
    </row>
    <row r="14">
      <c r="A14" s="2" t="s">
        <v>18</v>
      </c>
      <c r="B14" s="2" t="s">
        <v>16</v>
      </c>
    </row>
    <row r="15">
      <c r="A15" s="2" t="s">
        <v>19</v>
      </c>
      <c r="B15" s="2" t="s">
        <v>16</v>
      </c>
    </row>
    <row r="16">
      <c r="A16" s="2" t="s">
        <v>20</v>
      </c>
      <c r="B16" s="2" t="s">
        <v>16</v>
      </c>
    </row>
    <row r="17">
      <c r="A17" s="2" t="s">
        <v>21</v>
      </c>
      <c r="B17" s="2" t="s">
        <v>16</v>
      </c>
    </row>
    <row r="18">
      <c r="A18" s="2" t="s">
        <v>22</v>
      </c>
      <c r="B18" s="2" t="s">
        <v>16</v>
      </c>
    </row>
    <row r="19">
      <c r="A19" s="2" t="s">
        <v>23</v>
      </c>
      <c r="B19" s="2" t="s">
        <v>16</v>
      </c>
    </row>
    <row r="20">
      <c r="A20" s="2" t="s">
        <v>24</v>
      </c>
      <c r="B20" s="2" t="s">
        <v>16</v>
      </c>
    </row>
    <row r="21">
      <c r="A21" s="2" t="s">
        <v>25</v>
      </c>
      <c r="B21" s="2" t="s">
        <v>16</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3107</v>
      </c>
      <c r="B1" s="26" t="s">
        <v>3108</v>
      </c>
      <c r="C1" s="9"/>
      <c r="D1" s="9"/>
      <c r="E1" s="9"/>
      <c r="F1" s="9"/>
      <c r="G1" s="9"/>
      <c r="H1" s="9"/>
      <c r="I1" s="9"/>
      <c r="J1" s="9"/>
      <c r="K1" s="9"/>
      <c r="L1" s="9"/>
      <c r="M1" s="9"/>
      <c r="N1" s="9"/>
      <c r="O1" s="9"/>
      <c r="P1" s="9"/>
      <c r="Q1" s="9"/>
      <c r="R1" s="9"/>
      <c r="S1" s="9"/>
      <c r="T1" s="9"/>
      <c r="U1" s="9"/>
      <c r="V1" s="9"/>
      <c r="W1" s="9"/>
      <c r="X1" s="9"/>
      <c r="Y1" s="9"/>
      <c r="Z1" s="9"/>
    </row>
    <row r="2">
      <c r="A2" s="27" t="s">
        <v>3109</v>
      </c>
      <c r="B2" s="28">
        <v>1.0</v>
      </c>
      <c r="C2" s="9"/>
      <c r="D2" s="9"/>
      <c r="E2" s="9"/>
      <c r="F2" s="9"/>
      <c r="G2" s="9"/>
      <c r="H2" s="9"/>
      <c r="I2" s="9"/>
      <c r="J2" s="9"/>
      <c r="K2" s="9"/>
      <c r="L2" s="9"/>
      <c r="M2" s="9"/>
      <c r="N2" s="9"/>
      <c r="O2" s="9"/>
      <c r="P2" s="9"/>
      <c r="Q2" s="9"/>
      <c r="R2" s="9"/>
      <c r="S2" s="9"/>
      <c r="T2" s="9"/>
      <c r="U2" s="9"/>
      <c r="V2" s="9"/>
      <c r="W2" s="9"/>
      <c r="X2" s="9"/>
      <c r="Y2" s="9"/>
      <c r="Z2" s="9"/>
    </row>
    <row r="3">
      <c r="A3" s="27" t="s">
        <v>3110</v>
      </c>
      <c r="B3" s="29">
        <v>0.8857</v>
      </c>
      <c r="C3" s="9"/>
      <c r="D3" s="9"/>
      <c r="E3" s="9"/>
      <c r="F3" s="9"/>
      <c r="G3" s="9"/>
      <c r="H3" s="9"/>
      <c r="I3" s="9"/>
      <c r="J3" s="9"/>
      <c r="K3" s="9"/>
      <c r="L3" s="9"/>
      <c r="M3" s="9"/>
      <c r="N3" s="9"/>
      <c r="O3" s="9"/>
      <c r="P3" s="9"/>
      <c r="Q3" s="9"/>
      <c r="R3" s="9"/>
      <c r="S3" s="9"/>
      <c r="T3" s="9"/>
      <c r="U3" s="9"/>
      <c r="V3" s="9"/>
      <c r="W3" s="9"/>
      <c r="X3" s="9"/>
      <c r="Y3" s="9"/>
      <c r="Z3" s="9"/>
    </row>
    <row r="4">
      <c r="A4" s="27" t="s">
        <v>3111</v>
      </c>
      <c r="B4" s="28">
        <v>1.0</v>
      </c>
      <c r="C4" s="9"/>
      <c r="D4" s="9"/>
      <c r="E4" s="9"/>
      <c r="F4" s="9"/>
      <c r="G4" s="9"/>
      <c r="H4" s="9"/>
      <c r="I4" s="9"/>
      <c r="J4" s="9"/>
      <c r="K4" s="9"/>
      <c r="L4" s="9"/>
      <c r="M4" s="9"/>
      <c r="N4" s="9"/>
      <c r="O4" s="9"/>
      <c r="P4" s="9"/>
      <c r="Q4" s="9"/>
      <c r="R4" s="9"/>
      <c r="S4" s="9"/>
      <c r="T4" s="9"/>
      <c r="U4" s="9"/>
      <c r="V4" s="9"/>
      <c r="W4" s="9"/>
      <c r="X4" s="9"/>
      <c r="Y4" s="9"/>
      <c r="Z4" s="9"/>
    </row>
    <row r="5">
      <c r="A5" s="27" t="s">
        <v>3112</v>
      </c>
      <c r="B5" s="28">
        <v>0.98</v>
      </c>
      <c r="C5" s="9"/>
      <c r="D5" s="9"/>
      <c r="E5" s="9"/>
      <c r="F5" s="9"/>
      <c r="G5" s="9"/>
      <c r="H5" s="9"/>
      <c r="I5" s="9"/>
      <c r="J5" s="9"/>
      <c r="K5" s="9"/>
      <c r="L5" s="9"/>
      <c r="M5" s="9"/>
      <c r="N5" s="9"/>
      <c r="O5" s="9"/>
      <c r="P5" s="9"/>
      <c r="Q5" s="9"/>
      <c r="R5" s="9"/>
      <c r="S5" s="9"/>
      <c r="T5" s="9"/>
      <c r="U5" s="9"/>
      <c r="V5" s="9"/>
      <c r="W5" s="9"/>
      <c r="X5" s="9"/>
      <c r="Y5" s="9"/>
      <c r="Z5" s="9"/>
    </row>
    <row r="6">
      <c r="A6" s="27" t="s">
        <v>3113</v>
      </c>
      <c r="B6" s="29">
        <v>0.8427</v>
      </c>
      <c r="C6" s="9"/>
      <c r="D6" s="9"/>
      <c r="E6" s="9"/>
      <c r="F6" s="9"/>
      <c r="G6" s="9"/>
      <c r="H6" s="9"/>
      <c r="I6" s="9"/>
      <c r="J6" s="9"/>
      <c r="K6" s="9"/>
      <c r="L6" s="9"/>
      <c r="M6" s="9"/>
      <c r="N6" s="9"/>
      <c r="O6" s="9"/>
      <c r="P6" s="9"/>
      <c r="Q6" s="9"/>
      <c r="R6" s="9"/>
      <c r="S6" s="9"/>
      <c r="T6" s="9"/>
      <c r="U6" s="9"/>
      <c r="V6" s="9"/>
      <c r="W6" s="9"/>
      <c r="X6" s="9"/>
      <c r="Y6" s="9"/>
      <c r="Z6" s="9"/>
    </row>
    <row r="7">
      <c r="A7" s="27" t="s">
        <v>3114</v>
      </c>
      <c r="B7" s="29">
        <v>0.8545</v>
      </c>
      <c r="C7" s="9"/>
      <c r="D7" s="9"/>
      <c r="E7" s="9"/>
      <c r="F7" s="9"/>
      <c r="G7" s="9"/>
      <c r="H7" s="9"/>
      <c r="I7" s="9"/>
      <c r="J7" s="9"/>
      <c r="K7" s="9"/>
      <c r="L7" s="9"/>
      <c r="M7" s="9"/>
      <c r="N7" s="9"/>
      <c r="O7" s="9"/>
      <c r="P7" s="9"/>
      <c r="Q7" s="9"/>
      <c r="R7" s="9"/>
      <c r="S7" s="9"/>
      <c r="T7" s="9"/>
      <c r="U7" s="9"/>
      <c r="V7" s="9"/>
      <c r="W7" s="9"/>
      <c r="X7" s="9"/>
      <c r="Y7" s="9"/>
      <c r="Z7" s="9"/>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63"/>
  </cols>
  <sheetData>
    <row r="1">
      <c r="A1" s="3" t="s">
        <v>2</v>
      </c>
      <c r="B1" s="4" t="s">
        <v>3</v>
      </c>
      <c r="D1" s="2" t="s">
        <v>26</v>
      </c>
    </row>
    <row r="2">
      <c r="A2" s="2" t="s">
        <v>4</v>
      </c>
      <c r="B2" s="2" t="s">
        <v>5</v>
      </c>
      <c r="D2" s="2">
        <v>1.0</v>
      </c>
    </row>
    <row r="3">
      <c r="A3" s="2" t="s">
        <v>27</v>
      </c>
      <c r="B3" s="2" t="s">
        <v>5</v>
      </c>
      <c r="D3" s="1">
        <f t="shared" ref="D3:D15" si="1">1+D2</f>
        <v>2</v>
      </c>
    </row>
    <row r="4">
      <c r="A4" s="2" t="s">
        <v>7</v>
      </c>
      <c r="B4" s="2" t="s">
        <v>5</v>
      </c>
      <c r="D4" s="1">
        <f t="shared" si="1"/>
        <v>3</v>
      </c>
    </row>
    <row r="5">
      <c r="A5" s="2" t="s">
        <v>8</v>
      </c>
      <c r="B5" s="2" t="s">
        <v>5</v>
      </c>
      <c r="D5" s="1">
        <f t="shared" si="1"/>
        <v>4</v>
      </c>
    </row>
    <row r="6">
      <c r="A6" s="2" t="s">
        <v>9</v>
      </c>
      <c r="B6" s="2" t="s">
        <v>5</v>
      </c>
      <c r="D6" s="1">
        <f t="shared" si="1"/>
        <v>5</v>
      </c>
    </row>
    <row r="7">
      <c r="A7" s="2" t="s">
        <v>28</v>
      </c>
      <c r="B7" s="2" t="s">
        <v>5</v>
      </c>
      <c r="D7" s="1">
        <f t="shared" si="1"/>
        <v>6</v>
      </c>
    </row>
    <row r="8">
      <c r="A8" s="2" t="s">
        <v>29</v>
      </c>
      <c r="B8" s="2" t="s">
        <v>5</v>
      </c>
      <c r="C8" s="2">
        <v>7.0</v>
      </c>
      <c r="D8" s="1">
        <f t="shared" si="1"/>
        <v>7</v>
      </c>
    </row>
    <row r="9">
      <c r="A9" s="2" t="s">
        <v>15</v>
      </c>
      <c r="B9" s="2" t="s">
        <v>16</v>
      </c>
      <c r="D9" s="1">
        <f t="shared" si="1"/>
        <v>8</v>
      </c>
    </row>
    <row r="10">
      <c r="A10" s="2" t="s">
        <v>30</v>
      </c>
      <c r="B10" s="2" t="s">
        <v>16</v>
      </c>
      <c r="D10" s="1">
        <f t="shared" si="1"/>
        <v>9</v>
      </c>
    </row>
    <row r="11">
      <c r="A11" s="2" t="s">
        <v>20</v>
      </c>
      <c r="B11" s="2" t="s">
        <v>16</v>
      </c>
      <c r="D11" s="1">
        <f t="shared" si="1"/>
        <v>10</v>
      </c>
    </row>
    <row r="12">
      <c r="A12" s="2" t="s">
        <v>21</v>
      </c>
      <c r="B12" s="2" t="s">
        <v>16</v>
      </c>
      <c r="D12" s="1">
        <f t="shared" si="1"/>
        <v>11</v>
      </c>
    </row>
    <row r="13">
      <c r="A13" s="2" t="s">
        <v>23</v>
      </c>
      <c r="B13" s="2" t="s">
        <v>16</v>
      </c>
      <c r="D13" s="1">
        <f t="shared" si="1"/>
        <v>12</v>
      </c>
    </row>
    <row r="14">
      <c r="A14" s="2" t="s">
        <v>24</v>
      </c>
      <c r="B14" s="2" t="s">
        <v>16</v>
      </c>
      <c r="D14" s="1">
        <f t="shared" si="1"/>
        <v>13</v>
      </c>
    </row>
    <row r="15">
      <c r="A15" s="2" t="s">
        <v>25</v>
      </c>
      <c r="B15" s="2" t="s">
        <v>16</v>
      </c>
      <c r="C15" s="1">
        <f>16-9</f>
        <v>7</v>
      </c>
      <c r="D15" s="1">
        <f t="shared" si="1"/>
        <v>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75"/>
  </cols>
  <sheetData>
    <row r="1">
      <c r="A1" s="2" t="s">
        <v>2</v>
      </c>
      <c r="B1" s="2" t="s">
        <v>3</v>
      </c>
      <c r="D1" s="2" t="s">
        <v>26</v>
      </c>
    </row>
    <row r="2">
      <c r="A2" s="2" t="s">
        <v>10</v>
      </c>
      <c r="B2" s="2" t="s">
        <v>5</v>
      </c>
      <c r="D2" s="2">
        <v>1.0</v>
      </c>
    </row>
    <row r="3">
      <c r="A3" s="2" t="s">
        <v>31</v>
      </c>
      <c r="B3" s="2" t="s">
        <v>5</v>
      </c>
      <c r="D3" s="1">
        <f t="shared" ref="D3:D10" si="1">1+D2</f>
        <v>2</v>
      </c>
    </row>
    <row r="4">
      <c r="A4" s="2" t="s">
        <v>32</v>
      </c>
      <c r="B4" s="2" t="s">
        <v>5</v>
      </c>
      <c r="D4" s="1">
        <f t="shared" si="1"/>
        <v>3</v>
      </c>
    </row>
    <row r="5">
      <c r="A5" s="2" t="s">
        <v>33</v>
      </c>
      <c r="B5" s="2" t="s">
        <v>5</v>
      </c>
      <c r="C5" s="2">
        <v>4.0</v>
      </c>
      <c r="D5" s="1">
        <f t="shared" si="1"/>
        <v>4</v>
      </c>
    </row>
    <row r="6">
      <c r="A6" s="2" t="s">
        <v>17</v>
      </c>
      <c r="B6" s="2" t="s">
        <v>16</v>
      </c>
      <c r="D6" s="1">
        <f t="shared" si="1"/>
        <v>5</v>
      </c>
    </row>
    <row r="7">
      <c r="A7" s="2" t="s">
        <v>34</v>
      </c>
      <c r="B7" s="2" t="s">
        <v>16</v>
      </c>
      <c r="D7" s="1">
        <f t="shared" si="1"/>
        <v>6</v>
      </c>
    </row>
    <row r="8">
      <c r="A8" s="2" t="s">
        <v>35</v>
      </c>
      <c r="B8" s="2" t="s">
        <v>16</v>
      </c>
      <c r="D8" s="1">
        <f t="shared" si="1"/>
        <v>7</v>
      </c>
    </row>
    <row r="9">
      <c r="A9" s="2" t="s">
        <v>22</v>
      </c>
      <c r="B9" s="2" t="s">
        <v>16</v>
      </c>
      <c r="D9" s="1">
        <f t="shared" si="1"/>
        <v>8</v>
      </c>
    </row>
    <row r="10">
      <c r="A10" s="2" t="s">
        <v>36</v>
      </c>
      <c r="B10" s="2" t="s">
        <v>16</v>
      </c>
      <c r="C10" s="2">
        <v>5.0</v>
      </c>
      <c r="D10" s="1">
        <f t="shared" si="1"/>
        <v>9</v>
      </c>
    </row>
    <row r="11">
      <c r="B11" s="2" t="s">
        <v>37</v>
      </c>
      <c r="C11" s="5">
        <v>1.0</v>
      </c>
      <c r="D11" s="2" t="s">
        <v>38</v>
      </c>
      <c r="E11" s="5">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0"/>
    <col customWidth="1" min="2" max="2" width="15.25"/>
  </cols>
  <sheetData>
    <row r="1">
      <c r="A1" s="3" t="s">
        <v>2</v>
      </c>
      <c r="B1" s="4" t="s">
        <v>3</v>
      </c>
    </row>
    <row r="2">
      <c r="A2" s="2" t="s">
        <v>39</v>
      </c>
      <c r="B2" s="2" t="s">
        <v>40</v>
      </c>
    </row>
    <row r="3">
      <c r="A3" s="2" t="s">
        <v>41</v>
      </c>
      <c r="B3" s="2" t="s">
        <v>40</v>
      </c>
    </row>
    <row r="4">
      <c r="A4" s="2" t="s">
        <v>42</v>
      </c>
      <c r="B4" s="2" t="s">
        <v>40</v>
      </c>
    </row>
    <row r="5">
      <c r="A5" s="2" t="s">
        <v>43</v>
      </c>
      <c r="B5" s="2" t="s">
        <v>40</v>
      </c>
    </row>
    <row r="6">
      <c r="A6" s="2" t="s">
        <v>44</v>
      </c>
      <c r="B6" s="2" t="s">
        <v>40</v>
      </c>
    </row>
    <row r="7">
      <c r="A7" s="2" t="s">
        <v>45</v>
      </c>
      <c r="B7" s="2" t="s">
        <v>40</v>
      </c>
    </row>
    <row r="8">
      <c r="A8" s="2" t="s">
        <v>46</v>
      </c>
      <c r="B8" s="2" t="s">
        <v>40</v>
      </c>
    </row>
    <row r="9">
      <c r="A9" s="2" t="s">
        <v>47</v>
      </c>
      <c r="B9" s="2" t="s">
        <v>40</v>
      </c>
    </row>
    <row r="10">
      <c r="A10" s="2" t="s">
        <v>48</v>
      </c>
      <c r="B10" s="2" t="s">
        <v>40</v>
      </c>
    </row>
    <row r="11">
      <c r="A11" s="2" t="s">
        <v>49</v>
      </c>
      <c r="B11" s="2" t="s">
        <v>40</v>
      </c>
    </row>
    <row r="12">
      <c r="A12" s="2" t="s">
        <v>50</v>
      </c>
      <c r="B12" s="2" t="s">
        <v>40</v>
      </c>
    </row>
    <row r="13">
      <c r="A13" s="2" t="s">
        <v>51</v>
      </c>
      <c r="B13" s="2" t="s">
        <v>40</v>
      </c>
    </row>
    <row r="14">
      <c r="A14" s="2" t="s">
        <v>52</v>
      </c>
      <c r="B14" s="2" t="s">
        <v>40</v>
      </c>
    </row>
    <row r="15">
      <c r="A15" s="2" t="s">
        <v>53</v>
      </c>
      <c r="B15" s="2" t="s">
        <v>40</v>
      </c>
    </row>
    <row r="16">
      <c r="A16" s="2" t="s">
        <v>54</v>
      </c>
      <c r="B16" s="2" t="s">
        <v>40</v>
      </c>
    </row>
    <row r="17">
      <c r="A17" s="2" t="s">
        <v>55</v>
      </c>
      <c r="B17" s="2" t="s">
        <v>40</v>
      </c>
    </row>
    <row r="18">
      <c r="A18" s="2" t="s">
        <v>56</v>
      </c>
      <c r="B18" s="2" t="s">
        <v>40</v>
      </c>
    </row>
    <row r="19">
      <c r="A19" s="2" t="s">
        <v>57</v>
      </c>
      <c r="B19" s="2" t="s">
        <v>40</v>
      </c>
    </row>
    <row r="20">
      <c r="A20" s="2" t="s">
        <v>58</v>
      </c>
      <c r="B20" s="2" t="s">
        <v>40</v>
      </c>
    </row>
    <row r="21">
      <c r="A21" s="2" t="s">
        <v>59</v>
      </c>
      <c r="B21" s="2" t="s">
        <v>40</v>
      </c>
    </row>
    <row r="22">
      <c r="A22" s="2" t="s">
        <v>60</v>
      </c>
      <c r="B22" s="2" t="s">
        <v>40</v>
      </c>
    </row>
    <row r="23">
      <c r="A23" s="2" t="s">
        <v>61</v>
      </c>
      <c r="B23" s="2" t="s">
        <v>40</v>
      </c>
    </row>
    <row r="24">
      <c r="A24" s="2" t="s">
        <v>62</v>
      </c>
      <c r="B24" s="2" t="s">
        <v>40</v>
      </c>
    </row>
    <row r="25">
      <c r="A25" s="2" t="s">
        <v>63</v>
      </c>
      <c r="B25" s="2" t="s">
        <v>40</v>
      </c>
    </row>
    <row r="26">
      <c r="A26" s="6" t="s">
        <v>64</v>
      </c>
      <c r="B26" s="2" t="s">
        <v>40</v>
      </c>
    </row>
    <row r="27">
      <c r="A27" s="2" t="s">
        <v>65</v>
      </c>
      <c r="B27" s="2" t="s">
        <v>66</v>
      </c>
    </row>
    <row r="28">
      <c r="A28" s="2" t="s">
        <v>67</v>
      </c>
      <c r="B28" s="2" t="s">
        <v>66</v>
      </c>
    </row>
    <row r="29">
      <c r="A29" s="2" t="s">
        <v>68</v>
      </c>
      <c r="B29" s="2" t="s">
        <v>69</v>
      </c>
    </row>
    <row r="30">
      <c r="A30" s="2" t="s">
        <v>70</v>
      </c>
      <c r="B30" s="2" t="s">
        <v>69</v>
      </c>
    </row>
    <row r="31">
      <c r="A31" s="2" t="s">
        <v>71</v>
      </c>
      <c r="B31" s="2" t="s">
        <v>69</v>
      </c>
    </row>
    <row r="32">
      <c r="A32" s="2" t="s">
        <v>72</v>
      </c>
      <c r="B32" s="2" t="s">
        <v>69</v>
      </c>
    </row>
    <row r="33">
      <c r="A33" s="2" t="s">
        <v>73</v>
      </c>
      <c r="B33" s="2" t="s">
        <v>69</v>
      </c>
    </row>
    <row r="34">
      <c r="A34" s="2" t="s">
        <v>74</v>
      </c>
      <c r="B34" s="2" t="s">
        <v>69</v>
      </c>
    </row>
    <row r="35">
      <c r="A35" s="2" t="s">
        <v>75</v>
      </c>
      <c r="B35" s="2" t="s">
        <v>69</v>
      </c>
    </row>
    <row r="36">
      <c r="A36" s="2" t="s">
        <v>76</v>
      </c>
      <c r="B36" s="2" t="s">
        <v>69</v>
      </c>
    </row>
    <row r="37">
      <c r="A37" s="2" t="s">
        <v>77</v>
      </c>
      <c r="B37" s="2" t="s">
        <v>69</v>
      </c>
    </row>
    <row r="38">
      <c r="A38" s="2" t="s">
        <v>78</v>
      </c>
      <c r="B38" s="2" t="s">
        <v>69</v>
      </c>
    </row>
    <row r="39">
      <c r="A39" s="2" t="s">
        <v>79</v>
      </c>
      <c r="B39" s="2" t="s">
        <v>69</v>
      </c>
    </row>
    <row r="40">
      <c r="A40" s="2" t="s">
        <v>80</v>
      </c>
      <c r="B40" s="2" t="s">
        <v>69</v>
      </c>
    </row>
    <row r="41">
      <c r="A41" s="2" t="s">
        <v>81</v>
      </c>
      <c r="B41" s="2" t="s">
        <v>69</v>
      </c>
    </row>
    <row r="42">
      <c r="A42" s="2" t="s">
        <v>82</v>
      </c>
      <c r="B42" s="2" t="s">
        <v>69</v>
      </c>
    </row>
    <row r="43">
      <c r="A43" s="2" t="s">
        <v>83</v>
      </c>
      <c r="B43" s="2" t="s">
        <v>69</v>
      </c>
    </row>
    <row r="44">
      <c r="A44" s="2" t="s">
        <v>84</v>
      </c>
      <c r="B44" s="2" t="s">
        <v>69</v>
      </c>
    </row>
    <row r="45">
      <c r="A45" s="2" t="s">
        <v>85</v>
      </c>
      <c r="B45" s="2" t="s">
        <v>69</v>
      </c>
    </row>
    <row r="46">
      <c r="A46" s="2" t="s">
        <v>86</v>
      </c>
      <c r="B46" s="2" t="s">
        <v>69</v>
      </c>
    </row>
    <row r="47">
      <c r="A47" s="2" t="s">
        <v>87</v>
      </c>
      <c r="B47" s="2" t="s">
        <v>69</v>
      </c>
    </row>
    <row r="48">
      <c r="A48" s="2" t="s">
        <v>88</v>
      </c>
      <c r="B48" s="2" t="s">
        <v>69</v>
      </c>
    </row>
    <row r="49">
      <c r="A49" s="2" t="s">
        <v>89</v>
      </c>
      <c r="B49" s="2" t="s">
        <v>69</v>
      </c>
    </row>
    <row r="50">
      <c r="A50" s="2" t="s">
        <v>90</v>
      </c>
      <c r="B50" s="2" t="s">
        <v>69</v>
      </c>
    </row>
    <row r="51">
      <c r="A51" s="2" t="s">
        <v>91</v>
      </c>
      <c r="B51" s="2" t="s">
        <v>69</v>
      </c>
    </row>
    <row r="52">
      <c r="A52" s="2" t="s">
        <v>92</v>
      </c>
      <c r="B52" s="2" t="s">
        <v>69</v>
      </c>
    </row>
    <row r="53">
      <c r="A53" s="2" t="s">
        <v>93</v>
      </c>
      <c r="B53" s="2" t="s">
        <v>69</v>
      </c>
    </row>
    <row r="54">
      <c r="A54" s="2" t="s">
        <v>94</v>
      </c>
      <c r="B54" s="2" t="s">
        <v>69</v>
      </c>
    </row>
    <row r="55">
      <c r="A55" s="2" t="s">
        <v>95</v>
      </c>
      <c r="B55" s="2" t="s">
        <v>69</v>
      </c>
    </row>
    <row r="56">
      <c r="A56" s="2" t="s">
        <v>96</v>
      </c>
      <c r="B56" s="2" t="s">
        <v>69</v>
      </c>
    </row>
    <row r="57">
      <c r="A57" s="2" t="s">
        <v>97</v>
      </c>
      <c r="B57" s="2" t="s">
        <v>69</v>
      </c>
    </row>
    <row r="58">
      <c r="A58" s="2" t="s">
        <v>98</v>
      </c>
      <c r="B58" s="2" t="s">
        <v>69</v>
      </c>
    </row>
    <row r="59">
      <c r="A59" s="2" t="s">
        <v>99</v>
      </c>
      <c r="B59" s="2" t="s">
        <v>69</v>
      </c>
    </row>
    <row r="60">
      <c r="A60" s="2" t="s">
        <v>100</v>
      </c>
      <c r="B60" s="2" t="s">
        <v>69</v>
      </c>
    </row>
    <row r="61">
      <c r="A61" s="2" t="s">
        <v>101</v>
      </c>
      <c r="B61" s="2" t="s">
        <v>69</v>
      </c>
    </row>
    <row r="62">
      <c r="A62" s="2" t="s">
        <v>102</v>
      </c>
      <c r="B62" s="2" t="s">
        <v>69</v>
      </c>
    </row>
    <row r="63">
      <c r="A63" s="2" t="s">
        <v>103</v>
      </c>
      <c r="B63" s="2" t="s">
        <v>69</v>
      </c>
    </row>
    <row r="64">
      <c r="A64" s="2" t="s">
        <v>104</v>
      </c>
      <c r="B64" s="2" t="s">
        <v>69</v>
      </c>
    </row>
    <row r="65">
      <c r="A65" s="2" t="s">
        <v>105</v>
      </c>
      <c r="B65" s="2" t="s">
        <v>69</v>
      </c>
    </row>
    <row r="66">
      <c r="A66" s="2" t="s">
        <v>106</v>
      </c>
      <c r="B66" s="2" t="s">
        <v>69</v>
      </c>
    </row>
    <row r="67">
      <c r="A67" s="2" t="s">
        <v>107</v>
      </c>
      <c r="B67" s="2" t="s">
        <v>69</v>
      </c>
    </row>
    <row r="68">
      <c r="A68" s="2" t="s">
        <v>108</v>
      </c>
      <c r="B68" s="2" t="s">
        <v>69</v>
      </c>
    </row>
    <row r="69">
      <c r="A69" s="2" t="s">
        <v>109</v>
      </c>
      <c r="B69" s="2" t="s">
        <v>69</v>
      </c>
    </row>
    <row r="70">
      <c r="A70" s="2" t="s">
        <v>110</v>
      </c>
      <c r="B70" s="2" t="s">
        <v>69</v>
      </c>
    </row>
    <row r="71">
      <c r="A71" s="2" t="s">
        <v>111</v>
      </c>
      <c r="B71" s="2" t="s">
        <v>69</v>
      </c>
    </row>
    <row r="72">
      <c r="A72" s="2" t="s">
        <v>112</v>
      </c>
      <c r="B72" s="2" t="s">
        <v>69</v>
      </c>
    </row>
    <row r="73">
      <c r="A73" s="2" t="s">
        <v>113</v>
      </c>
      <c r="B73" s="2" t="s">
        <v>69</v>
      </c>
    </row>
    <row r="74">
      <c r="A74" s="2" t="s">
        <v>114</v>
      </c>
      <c r="B74" s="2" t="s">
        <v>69</v>
      </c>
    </row>
    <row r="75">
      <c r="A75" s="2" t="s">
        <v>115</v>
      </c>
      <c r="B75" s="2" t="s">
        <v>69</v>
      </c>
    </row>
    <row r="76">
      <c r="A76" s="2" t="s">
        <v>116</v>
      </c>
      <c r="B76" s="2" t="s">
        <v>69</v>
      </c>
    </row>
    <row r="77">
      <c r="A77" s="2" t="s">
        <v>117</v>
      </c>
      <c r="B77" s="2" t="s">
        <v>69</v>
      </c>
    </row>
    <row r="78">
      <c r="A78" s="2" t="s">
        <v>118</v>
      </c>
      <c r="B78" s="2" t="s">
        <v>69</v>
      </c>
    </row>
    <row r="79">
      <c r="A79" s="2" t="s">
        <v>119</v>
      </c>
      <c r="B79" s="2" t="s">
        <v>69</v>
      </c>
    </row>
    <row r="80">
      <c r="A80" s="2" t="s">
        <v>120</v>
      </c>
      <c r="B80" s="2" t="s">
        <v>69</v>
      </c>
    </row>
    <row r="81">
      <c r="A81" s="2" t="s">
        <v>121</v>
      </c>
      <c r="B81" s="2" t="s">
        <v>69</v>
      </c>
    </row>
    <row r="82">
      <c r="A82" s="2" t="s">
        <v>122</v>
      </c>
      <c r="B82" s="2" t="s">
        <v>69</v>
      </c>
    </row>
    <row r="83">
      <c r="A83" s="2" t="s">
        <v>123</v>
      </c>
      <c r="B83" s="2" t="s">
        <v>69</v>
      </c>
    </row>
    <row r="84">
      <c r="A84" s="2" t="s">
        <v>124</v>
      </c>
      <c r="B84" s="2" t="s">
        <v>69</v>
      </c>
    </row>
    <row r="85">
      <c r="A85" s="2" t="s">
        <v>125</v>
      </c>
      <c r="B85" s="2" t="s">
        <v>69</v>
      </c>
    </row>
    <row r="86">
      <c r="A86" s="2" t="s">
        <v>126</v>
      </c>
      <c r="B86" s="2" t="s">
        <v>69</v>
      </c>
    </row>
    <row r="87">
      <c r="A87" s="2" t="s">
        <v>127</v>
      </c>
      <c r="B87" s="2" t="s">
        <v>69</v>
      </c>
    </row>
    <row r="88">
      <c r="A88" s="2" t="s">
        <v>128</v>
      </c>
      <c r="B88" s="2" t="s">
        <v>69</v>
      </c>
    </row>
    <row r="89">
      <c r="A89" s="2" t="s">
        <v>129</v>
      </c>
      <c r="B89" s="2" t="s">
        <v>69</v>
      </c>
    </row>
    <row r="90">
      <c r="A90" s="2" t="s">
        <v>130</v>
      </c>
      <c r="B90" s="2" t="s">
        <v>69</v>
      </c>
    </row>
    <row r="91">
      <c r="A91" s="2" t="s">
        <v>131</v>
      </c>
      <c r="B91" s="2" t="s">
        <v>132</v>
      </c>
    </row>
    <row r="92">
      <c r="A92" s="2" t="s">
        <v>133</v>
      </c>
      <c r="B92" s="2" t="s">
        <v>134</v>
      </c>
    </row>
    <row r="93">
      <c r="A93" s="2" t="s">
        <v>135</v>
      </c>
      <c r="B93" s="2" t="s">
        <v>134</v>
      </c>
    </row>
    <row r="94">
      <c r="A94" s="2" t="s">
        <v>136</v>
      </c>
      <c r="B94" s="2" t="s">
        <v>137</v>
      </c>
    </row>
    <row r="95">
      <c r="A95" s="2"/>
    </row>
  </sheetData>
  <autoFilter ref="$A$1:$B$94">
    <sortState ref="A1:B94">
      <sortCondition ref="B1:B9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9.88"/>
    <col customWidth="1" min="2" max="2" width="15.5"/>
  </cols>
  <sheetData>
    <row r="1">
      <c r="A1" s="7" t="s">
        <v>2</v>
      </c>
      <c r="B1" s="7" t="s">
        <v>3</v>
      </c>
      <c r="E1" s="2" t="s">
        <v>26</v>
      </c>
    </row>
    <row r="2">
      <c r="A2" s="8" t="s">
        <v>138</v>
      </c>
      <c r="B2" s="8" t="s">
        <v>40</v>
      </c>
      <c r="E2" s="2">
        <v>1.0</v>
      </c>
    </row>
    <row r="3">
      <c r="A3" s="8" t="s">
        <v>139</v>
      </c>
      <c r="B3" s="8" t="s">
        <v>40</v>
      </c>
      <c r="E3" s="1">
        <f t="shared" ref="E3:E58" si="1">1+E2</f>
        <v>2</v>
      </c>
    </row>
    <row r="4">
      <c r="A4" s="8" t="s">
        <v>73</v>
      </c>
      <c r="B4" s="8" t="s">
        <v>40</v>
      </c>
      <c r="E4" s="1">
        <f t="shared" si="1"/>
        <v>3</v>
      </c>
    </row>
    <row r="5">
      <c r="A5" s="8" t="s">
        <v>140</v>
      </c>
      <c r="B5" s="8" t="s">
        <v>40</v>
      </c>
      <c r="E5" s="1">
        <f t="shared" si="1"/>
        <v>4</v>
      </c>
    </row>
    <row r="6">
      <c r="A6" s="8" t="s">
        <v>141</v>
      </c>
      <c r="B6" s="8" t="s">
        <v>40</v>
      </c>
      <c r="C6" s="2"/>
      <c r="E6" s="1">
        <f t="shared" si="1"/>
        <v>5</v>
      </c>
    </row>
    <row r="7">
      <c r="A7" s="8" t="s">
        <v>142</v>
      </c>
      <c r="B7" s="8" t="s">
        <v>40</v>
      </c>
      <c r="E7" s="1">
        <f t="shared" si="1"/>
        <v>6</v>
      </c>
    </row>
    <row r="8">
      <c r="A8" s="8" t="s">
        <v>143</v>
      </c>
      <c r="B8" s="8" t="s">
        <v>40</v>
      </c>
      <c r="E8" s="1">
        <f t="shared" si="1"/>
        <v>7</v>
      </c>
    </row>
    <row r="9">
      <c r="A9" s="8" t="s">
        <v>144</v>
      </c>
      <c r="B9" s="8" t="s">
        <v>40</v>
      </c>
      <c r="E9" s="1">
        <f t="shared" si="1"/>
        <v>8</v>
      </c>
    </row>
    <row r="10">
      <c r="A10" s="8" t="s">
        <v>145</v>
      </c>
      <c r="B10" s="9" t="s">
        <v>40</v>
      </c>
      <c r="E10" s="1">
        <f t="shared" si="1"/>
        <v>9</v>
      </c>
    </row>
    <row r="11">
      <c r="A11" s="8" t="s">
        <v>146</v>
      </c>
      <c r="B11" s="8" t="s">
        <v>40</v>
      </c>
      <c r="E11" s="1">
        <f t="shared" si="1"/>
        <v>10</v>
      </c>
    </row>
    <row r="12">
      <c r="A12" s="8" t="s">
        <v>147</v>
      </c>
      <c r="B12" s="8" t="s">
        <v>40</v>
      </c>
      <c r="E12" s="1">
        <f t="shared" si="1"/>
        <v>11</v>
      </c>
    </row>
    <row r="13">
      <c r="A13" s="8" t="s">
        <v>118</v>
      </c>
      <c r="B13" s="8" t="s">
        <v>40</v>
      </c>
      <c r="E13" s="1">
        <f t="shared" si="1"/>
        <v>12</v>
      </c>
    </row>
    <row r="14">
      <c r="A14" s="9" t="s">
        <v>126</v>
      </c>
      <c r="B14" s="8" t="s">
        <v>40</v>
      </c>
      <c r="E14" s="1">
        <f t="shared" si="1"/>
        <v>13</v>
      </c>
    </row>
    <row r="15">
      <c r="A15" s="8" t="s">
        <v>148</v>
      </c>
      <c r="B15" s="9" t="s">
        <v>40</v>
      </c>
      <c r="E15" s="1">
        <f t="shared" si="1"/>
        <v>14</v>
      </c>
    </row>
    <row r="16">
      <c r="A16" s="8" t="s">
        <v>149</v>
      </c>
      <c r="B16" s="9" t="s">
        <v>40</v>
      </c>
      <c r="E16" s="1">
        <f t="shared" si="1"/>
        <v>15</v>
      </c>
    </row>
    <row r="17">
      <c r="A17" s="8" t="s">
        <v>150</v>
      </c>
      <c r="B17" s="9" t="s">
        <v>40</v>
      </c>
      <c r="E17" s="1">
        <f t="shared" si="1"/>
        <v>16</v>
      </c>
    </row>
    <row r="18">
      <c r="A18" s="8" t="s">
        <v>151</v>
      </c>
      <c r="B18" s="9" t="s">
        <v>40</v>
      </c>
      <c r="E18" s="1">
        <f t="shared" si="1"/>
        <v>17</v>
      </c>
    </row>
    <row r="19">
      <c r="A19" s="8" t="s">
        <v>57</v>
      </c>
      <c r="B19" s="9" t="s">
        <v>40</v>
      </c>
      <c r="E19" s="1">
        <f t="shared" si="1"/>
        <v>18</v>
      </c>
    </row>
    <row r="20">
      <c r="A20" s="8" t="s">
        <v>152</v>
      </c>
      <c r="B20" s="9" t="s">
        <v>40</v>
      </c>
      <c r="E20" s="1">
        <f t="shared" si="1"/>
        <v>19</v>
      </c>
    </row>
    <row r="21">
      <c r="A21" s="8" t="s">
        <v>153</v>
      </c>
      <c r="B21" s="9" t="s">
        <v>40</v>
      </c>
      <c r="E21" s="1">
        <f t="shared" si="1"/>
        <v>20</v>
      </c>
    </row>
    <row r="22">
      <c r="A22" s="8" t="s">
        <v>154</v>
      </c>
      <c r="B22" s="9" t="s">
        <v>40</v>
      </c>
      <c r="E22" s="1">
        <f t="shared" si="1"/>
        <v>21</v>
      </c>
    </row>
    <row r="23">
      <c r="A23" s="8" t="s">
        <v>53</v>
      </c>
      <c r="B23" s="9" t="s">
        <v>40</v>
      </c>
      <c r="E23" s="1">
        <f t="shared" si="1"/>
        <v>22</v>
      </c>
    </row>
    <row r="24">
      <c r="A24" s="9" t="s">
        <v>59</v>
      </c>
      <c r="B24" s="9" t="s">
        <v>40</v>
      </c>
      <c r="E24" s="1">
        <f t="shared" si="1"/>
        <v>23</v>
      </c>
    </row>
    <row r="25">
      <c r="A25" s="8" t="s">
        <v>155</v>
      </c>
      <c r="B25" s="9" t="s">
        <v>40</v>
      </c>
      <c r="E25" s="1">
        <f t="shared" si="1"/>
        <v>24</v>
      </c>
    </row>
    <row r="26">
      <c r="A26" s="8" t="s">
        <v>156</v>
      </c>
      <c r="B26" s="9" t="s">
        <v>40</v>
      </c>
      <c r="E26" s="1">
        <f t="shared" si="1"/>
        <v>25</v>
      </c>
    </row>
    <row r="27">
      <c r="A27" s="8" t="s">
        <v>157</v>
      </c>
      <c r="B27" s="9" t="s">
        <v>40</v>
      </c>
      <c r="E27" s="1">
        <f t="shared" si="1"/>
        <v>26</v>
      </c>
    </row>
    <row r="28">
      <c r="A28" s="8" t="s">
        <v>158</v>
      </c>
      <c r="B28" s="9" t="s">
        <v>40</v>
      </c>
      <c r="E28" s="1">
        <f t="shared" si="1"/>
        <v>27</v>
      </c>
    </row>
    <row r="29">
      <c r="A29" s="8" t="s">
        <v>159</v>
      </c>
      <c r="B29" s="9" t="s">
        <v>40</v>
      </c>
      <c r="E29" s="1">
        <f t="shared" si="1"/>
        <v>28</v>
      </c>
    </row>
    <row r="30">
      <c r="A30" s="2" t="s">
        <v>160</v>
      </c>
      <c r="B30" s="2" t="s">
        <v>40</v>
      </c>
      <c r="E30" s="1">
        <f t="shared" si="1"/>
        <v>29</v>
      </c>
    </row>
    <row r="31">
      <c r="A31" s="8" t="s">
        <v>161</v>
      </c>
      <c r="B31" s="8" t="s">
        <v>40</v>
      </c>
      <c r="C31" s="2"/>
      <c r="E31" s="1">
        <f t="shared" si="1"/>
        <v>30</v>
      </c>
    </row>
    <row r="32">
      <c r="A32" s="8" t="s">
        <v>162</v>
      </c>
      <c r="B32" s="8" t="s">
        <v>40</v>
      </c>
      <c r="E32" s="1">
        <f t="shared" si="1"/>
        <v>31</v>
      </c>
    </row>
    <row r="33">
      <c r="A33" s="8" t="s">
        <v>45</v>
      </c>
      <c r="B33" s="9" t="s">
        <v>40</v>
      </c>
      <c r="C33" s="2">
        <v>32.0</v>
      </c>
      <c r="E33" s="1">
        <f t="shared" si="1"/>
        <v>32</v>
      </c>
    </row>
    <row r="34">
      <c r="A34" s="8" t="s">
        <v>163</v>
      </c>
      <c r="B34" s="9" t="s">
        <v>69</v>
      </c>
      <c r="C34" s="2"/>
      <c r="E34" s="1">
        <f t="shared" si="1"/>
        <v>33</v>
      </c>
    </row>
    <row r="35">
      <c r="A35" s="8" t="s">
        <v>164</v>
      </c>
      <c r="B35" s="8" t="s">
        <v>69</v>
      </c>
      <c r="C35" s="2"/>
      <c r="E35" s="1">
        <f t="shared" si="1"/>
        <v>34</v>
      </c>
    </row>
    <row r="36">
      <c r="A36" s="8" t="s">
        <v>165</v>
      </c>
      <c r="B36" s="9" t="s">
        <v>69</v>
      </c>
      <c r="C36" s="2"/>
      <c r="E36" s="1">
        <f t="shared" si="1"/>
        <v>35</v>
      </c>
    </row>
    <row r="37">
      <c r="A37" s="8" t="s">
        <v>166</v>
      </c>
      <c r="B37" s="9" t="s">
        <v>69</v>
      </c>
      <c r="C37" s="2"/>
      <c r="E37" s="1">
        <f t="shared" si="1"/>
        <v>36</v>
      </c>
    </row>
    <row r="38">
      <c r="A38" s="8" t="s">
        <v>167</v>
      </c>
      <c r="B38" s="9" t="s">
        <v>69</v>
      </c>
      <c r="C38" s="2"/>
      <c r="E38" s="1">
        <f t="shared" si="1"/>
        <v>37</v>
      </c>
    </row>
    <row r="39">
      <c r="A39" s="8" t="s">
        <v>168</v>
      </c>
      <c r="B39" s="9" t="s">
        <v>69</v>
      </c>
      <c r="C39" s="2"/>
      <c r="E39" s="1">
        <f t="shared" si="1"/>
        <v>38</v>
      </c>
    </row>
    <row r="40">
      <c r="A40" s="8" t="s">
        <v>169</v>
      </c>
      <c r="B40" s="8" t="s">
        <v>69</v>
      </c>
      <c r="C40" s="2"/>
      <c r="E40" s="1">
        <f t="shared" si="1"/>
        <v>39</v>
      </c>
    </row>
    <row r="41">
      <c r="A41" s="8" t="s">
        <v>170</v>
      </c>
      <c r="B41" s="9" t="s">
        <v>69</v>
      </c>
      <c r="C41" s="2"/>
      <c r="E41" s="1">
        <f t="shared" si="1"/>
        <v>40</v>
      </c>
    </row>
    <row r="42">
      <c r="A42" s="8" t="s">
        <v>171</v>
      </c>
      <c r="B42" s="9" t="s">
        <v>69</v>
      </c>
      <c r="E42" s="1">
        <f t="shared" si="1"/>
        <v>41</v>
      </c>
    </row>
    <row r="43">
      <c r="A43" s="8" t="s">
        <v>172</v>
      </c>
      <c r="B43" s="9" t="s">
        <v>69</v>
      </c>
      <c r="E43" s="1">
        <f t="shared" si="1"/>
        <v>42</v>
      </c>
    </row>
    <row r="44">
      <c r="A44" s="8" t="s">
        <v>173</v>
      </c>
      <c r="B44" s="9" t="s">
        <v>69</v>
      </c>
      <c r="E44" s="1">
        <f t="shared" si="1"/>
        <v>43</v>
      </c>
    </row>
    <row r="45">
      <c r="A45" s="8" t="s">
        <v>174</v>
      </c>
      <c r="B45" s="9" t="s">
        <v>69</v>
      </c>
      <c r="E45" s="1">
        <f t="shared" si="1"/>
        <v>44</v>
      </c>
    </row>
    <row r="46">
      <c r="A46" s="8" t="s">
        <v>175</v>
      </c>
      <c r="B46" s="9" t="s">
        <v>69</v>
      </c>
      <c r="C46" s="2"/>
      <c r="E46" s="1">
        <f t="shared" si="1"/>
        <v>45</v>
      </c>
    </row>
    <row r="47">
      <c r="A47" s="8" t="s">
        <v>176</v>
      </c>
      <c r="B47" s="9" t="s">
        <v>69</v>
      </c>
      <c r="C47" s="2"/>
      <c r="E47" s="1">
        <f t="shared" si="1"/>
        <v>46</v>
      </c>
    </row>
    <row r="48">
      <c r="A48" s="8" t="s">
        <v>177</v>
      </c>
      <c r="B48" s="9" t="s">
        <v>69</v>
      </c>
      <c r="C48" s="2"/>
      <c r="E48" s="1">
        <f t="shared" si="1"/>
        <v>47</v>
      </c>
    </row>
    <row r="49">
      <c r="A49" s="2" t="s">
        <v>178</v>
      </c>
      <c r="B49" s="9" t="s">
        <v>69</v>
      </c>
      <c r="C49" s="2"/>
      <c r="E49" s="1">
        <f t="shared" si="1"/>
        <v>48</v>
      </c>
    </row>
    <row r="50">
      <c r="A50" s="8" t="s">
        <v>179</v>
      </c>
      <c r="B50" s="9" t="s">
        <v>69</v>
      </c>
      <c r="C50" s="2">
        <f>51-34</f>
        <v>17</v>
      </c>
      <c r="E50" s="1">
        <f t="shared" si="1"/>
        <v>49</v>
      </c>
    </row>
    <row r="51">
      <c r="A51" s="8" t="s">
        <v>131</v>
      </c>
      <c r="B51" s="9" t="s">
        <v>132</v>
      </c>
      <c r="E51" s="1">
        <f t="shared" si="1"/>
        <v>50</v>
      </c>
    </row>
    <row r="52">
      <c r="A52" s="2" t="s">
        <v>180</v>
      </c>
      <c r="B52" s="2" t="s">
        <v>181</v>
      </c>
      <c r="E52" s="1">
        <f t="shared" si="1"/>
        <v>51</v>
      </c>
    </row>
    <row r="53">
      <c r="A53" s="8" t="s">
        <v>182</v>
      </c>
      <c r="B53" s="2" t="s">
        <v>181</v>
      </c>
      <c r="E53" s="1">
        <f t="shared" si="1"/>
        <v>52</v>
      </c>
    </row>
    <row r="54">
      <c r="A54" s="8" t="s">
        <v>183</v>
      </c>
      <c r="B54" s="2" t="s">
        <v>181</v>
      </c>
      <c r="E54" s="1">
        <f t="shared" si="1"/>
        <v>53</v>
      </c>
    </row>
    <row r="55">
      <c r="A55" s="2" t="s">
        <v>184</v>
      </c>
      <c r="B55" s="2" t="s">
        <v>181</v>
      </c>
      <c r="E55" s="1">
        <f t="shared" si="1"/>
        <v>54</v>
      </c>
    </row>
    <row r="56">
      <c r="A56" s="8" t="s">
        <v>185</v>
      </c>
      <c r="B56" s="2" t="s">
        <v>181</v>
      </c>
      <c r="E56" s="1">
        <f t="shared" si="1"/>
        <v>55</v>
      </c>
    </row>
    <row r="57">
      <c r="A57" s="2" t="s">
        <v>186</v>
      </c>
      <c r="B57" s="8" t="s">
        <v>181</v>
      </c>
      <c r="E57" s="1">
        <f t="shared" si="1"/>
        <v>56</v>
      </c>
    </row>
    <row r="58">
      <c r="A58" s="2" t="s">
        <v>187</v>
      </c>
      <c r="B58" s="8" t="s">
        <v>181</v>
      </c>
      <c r="C58" s="1">
        <f>59-51</f>
        <v>8</v>
      </c>
      <c r="E58" s="1">
        <f t="shared" si="1"/>
        <v>57</v>
      </c>
    </row>
    <row r="59">
      <c r="A59" s="2"/>
      <c r="B59" s="8"/>
    </row>
    <row r="78">
      <c r="A78" s="9"/>
      <c r="B78" s="9"/>
    </row>
    <row r="79">
      <c r="A79" s="9"/>
      <c r="B79" s="9"/>
    </row>
  </sheetData>
  <autoFilter ref="$A$1:$C$55">
    <sortState ref="A1:C55">
      <sortCondition ref="B1:B55"/>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63"/>
    <col customWidth="1" min="2" max="2" width="17.38"/>
  </cols>
  <sheetData>
    <row r="1">
      <c r="A1" s="10" t="s">
        <v>2</v>
      </c>
      <c r="B1" s="10" t="s">
        <v>3</v>
      </c>
      <c r="E1" s="2" t="s">
        <v>26</v>
      </c>
    </row>
    <row r="2">
      <c r="A2" s="2" t="s">
        <v>188</v>
      </c>
      <c r="B2" s="2" t="s">
        <v>181</v>
      </c>
      <c r="E2" s="2">
        <v>1.0</v>
      </c>
    </row>
    <row r="3">
      <c r="A3" s="2" t="s">
        <v>189</v>
      </c>
      <c r="B3" s="2" t="s">
        <v>181</v>
      </c>
      <c r="E3" s="1">
        <f t="shared" ref="E3:E26" si="1">1+E2</f>
        <v>2</v>
      </c>
    </row>
    <row r="4">
      <c r="A4" s="6" t="s">
        <v>190</v>
      </c>
      <c r="B4" s="8" t="s">
        <v>134</v>
      </c>
      <c r="C4" s="2">
        <v>3.0</v>
      </c>
      <c r="E4" s="1">
        <f t="shared" si="1"/>
        <v>3</v>
      </c>
    </row>
    <row r="5">
      <c r="A5" s="8" t="s">
        <v>191</v>
      </c>
      <c r="B5" s="9" t="s">
        <v>40</v>
      </c>
      <c r="E5" s="1">
        <f t="shared" si="1"/>
        <v>4</v>
      </c>
    </row>
    <row r="6">
      <c r="A6" s="8" t="s">
        <v>192</v>
      </c>
      <c r="B6" s="9" t="s">
        <v>40</v>
      </c>
      <c r="E6" s="1">
        <f t="shared" si="1"/>
        <v>5</v>
      </c>
    </row>
    <row r="7">
      <c r="A7" s="8" t="s">
        <v>193</v>
      </c>
      <c r="B7" s="8" t="s">
        <v>40</v>
      </c>
      <c r="E7" s="1">
        <f t="shared" si="1"/>
        <v>6</v>
      </c>
    </row>
    <row r="8">
      <c r="A8" s="8" t="s">
        <v>194</v>
      </c>
      <c r="B8" s="9" t="s">
        <v>40</v>
      </c>
      <c r="E8" s="1">
        <f t="shared" si="1"/>
        <v>7</v>
      </c>
    </row>
    <row r="9">
      <c r="A9" s="8" t="s">
        <v>195</v>
      </c>
      <c r="B9" s="9" t="s">
        <v>40</v>
      </c>
      <c r="E9" s="1">
        <f t="shared" si="1"/>
        <v>8</v>
      </c>
    </row>
    <row r="10">
      <c r="A10" s="9" t="s">
        <v>112</v>
      </c>
      <c r="B10" s="8" t="s">
        <v>40</v>
      </c>
      <c r="E10" s="1">
        <f t="shared" si="1"/>
        <v>9</v>
      </c>
    </row>
    <row r="11">
      <c r="A11" s="8" t="s">
        <v>196</v>
      </c>
      <c r="B11" s="8" t="s">
        <v>40</v>
      </c>
      <c r="E11" s="1">
        <f t="shared" si="1"/>
        <v>10</v>
      </c>
    </row>
    <row r="12">
      <c r="A12" s="8" t="s">
        <v>197</v>
      </c>
      <c r="B12" s="8" t="s">
        <v>40</v>
      </c>
      <c r="E12" s="1">
        <f t="shared" si="1"/>
        <v>11</v>
      </c>
    </row>
    <row r="13">
      <c r="A13" s="8" t="s">
        <v>74</v>
      </c>
      <c r="B13" s="8" t="s">
        <v>40</v>
      </c>
      <c r="E13" s="1">
        <f t="shared" si="1"/>
        <v>12</v>
      </c>
    </row>
    <row r="14">
      <c r="A14" s="8" t="s">
        <v>78</v>
      </c>
      <c r="B14" s="8" t="s">
        <v>40</v>
      </c>
      <c r="E14" s="1">
        <f t="shared" si="1"/>
        <v>13</v>
      </c>
    </row>
    <row r="15">
      <c r="A15" s="6" t="s">
        <v>198</v>
      </c>
      <c r="B15" s="8" t="s">
        <v>40</v>
      </c>
      <c r="C15" s="2">
        <v>11.0</v>
      </c>
      <c r="E15" s="1">
        <f t="shared" si="1"/>
        <v>14</v>
      </c>
    </row>
    <row r="16">
      <c r="A16" s="8" t="s">
        <v>199</v>
      </c>
      <c r="B16" s="8" t="s">
        <v>69</v>
      </c>
      <c r="E16" s="1">
        <f t="shared" si="1"/>
        <v>15</v>
      </c>
    </row>
    <row r="17">
      <c r="A17" s="8" t="s">
        <v>200</v>
      </c>
      <c r="B17" s="9" t="s">
        <v>69</v>
      </c>
      <c r="E17" s="1">
        <f t="shared" si="1"/>
        <v>16</v>
      </c>
    </row>
    <row r="18">
      <c r="A18" s="8" t="s">
        <v>201</v>
      </c>
      <c r="B18" s="9" t="s">
        <v>69</v>
      </c>
      <c r="E18" s="1">
        <f t="shared" si="1"/>
        <v>17</v>
      </c>
    </row>
    <row r="19">
      <c r="A19" s="9" t="s">
        <v>58</v>
      </c>
      <c r="B19" s="9" t="s">
        <v>69</v>
      </c>
      <c r="E19" s="1">
        <f t="shared" si="1"/>
        <v>18</v>
      </c>
    </row>
    <row r="20">
      <c r="A20" s="8" t="s">
        <v>202</v>
      </c>
      <c r="B20" s="9" t="s">
        <v>69</v>
      </c>
      <c r="E20" s="1">
        <f t="shared" si="1"/>
        <v>19</v>
      </c>
    </row>
    <row r="21">
      <c r="A21" s="8" t="s">
        <v>203</v>
      </c>
      <c r="B21" s="9" t="s">
        <v>69</v>
      </c>
      <c r="E21" s="1">
        <f t="shared" si="1"/>
        <v>20</v>
      </c>
    </row>
    <row r="22">
      <c r="A22" s="8" t="s">
        <v>204</v>
      </c>
      <c r="B22" s="9" t="s">
        <v>69</v>
      </c>
      <c r="E22" s="1">
        <f t="shared" si="1"/>
        <v>21</v>
      </c>
    </row>
    <row r="23">
      <c r="A23" s="6" t="s">
        <v>205</v>
      </c>
      <c r="B23" s="9" t="s">
        <v>69</v>
      </c>
      <c r="C23" s="2"/>
      <c r="E23" s="1">
        <f t="shared" si="1"/>
        <v>22</v>
      </c>
    </row>
    <row r="24">
      <c r="A24" s="8" t="s">
        <v>206</v>
      </c>
      <c r="B24" s="9" t="s">
        <v>69</v>
      </c>
      <c r="E24" s="1">
        <f t="shared" si="1"/>
        <v>23</v>
      </c>
    </row>
    <row r="25">
      <c r="A25" s="8" t="s">
        <v>207</v>
      </c>
      <c r="B25" s="9" t="s">
        <v>69</v>
      </c>
      <c r="E25" s="1">
        <f t="shared" si="1"/>
        <v>24</v>
      </c>
    </row>
    <row r="26">
      <c r="A26" s="8" t="s">
        <v>208</v>
      </c>
      <c r="B26" s="9" t="s">
        <v>69</v>
      </c>
      <c r="C26" s="1">
        <f>27-16</f>
        <v>11</v>
      </c>
      <c r="E26" s="1">
        <f t="shared" si="1"/>
        <v>25</v>
      </c>
    </row>
    <row r="27">
      <c r="B27" s="2" t="s">
        <v>209</v>
      </c>
      <c r="C27" s="5">
        <v>1.0</v>
      </c>
      <c r="F27" s="2" t="s">
        <v>210</v>
      </c>
      <c r="G27" s="2">
        <v>100.0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25"/>
    <col customWidth="1" min="2" max="2" width="17.75"/>
  </cols>
  <sheetData>
    <row r="1">
      <c r="A1" s="3" t="s">
        <v>2</v>
      </c>
      <c r="B1" s="4" t="s">
        <v>3</v>
      </c>
      <c r="E1" s="2" t="s">
        <v>26</v>
      </c>
    </row>
    <row r="2">
      <c r="A2" s="2" t="s">
        <v>211</v>
      </c>
      <c r="B2" s="2" t="s">
        <v>212</v>
      </c>
      <c r="E2" s="2">
        <v>1.0</v>
      </c>
    </row>
    <row r="3">
      <c r="A3" s="2" t="s">
        <v>213</v>
      </c>
      <c r="B3" s="2" t="s">
        <v>212</v>
      </c>
      <c r="E3" s="1">
        <f t="shared" ref="E3:E193" si="1">1+E2</f>
        <v>2</v>
      </c>
    </row>
    <row r="4">
      <c r="A4" s="2" t="s">
        <v>214</v>
      </c>
      <c r="B4" s="2" t="s">
        <v>212</v>
      </c>
      <c r="E4" s="1">
        <f t="shared" si="1"/>
        <v>3</v>
      </c>
    </row>
    <row r="5">
      <c r="A5" s="2" t="s">
        <v>215</v>
      </c>
      <c r="B5" s="2" t="s">
        <v>212</v>
      </c>
      <c r="E5" s="1">
        <f t="shared" si="1"/>
        <v>4</v>
      </c>
    </row>
    <row r="6">
      <c r="A6" s="2" t="s">
        <v>216</v>
      </c>
      <c r="B6" s="7" t="s">
        <v>212</v>
      </c>
      <c r="C6" s="2" t="s">
        <v>217</v>
      </c>
      <c r="E6" s="1">
        <f t="shared" si="1"/>
        <v>5</v>
      </c>
    </row>
    <row r="7">
      <c r="A7" s="2" t="s">
        <v>218</v>
      </c>
      <c r="B7" s="2" t="s">
        <v>212</v>
      </c>
      <c r="E7" s="1">
        <f t="shared" si="1"/>
        <v>6</v>
      </c>
    </row>
    <row r="8">
      <c r="A8" s="2" t="s">
        <v>219</v>
      </c>
      <c r="B8" s="2" t="s">
        <v>212</v>
      </c>
      <c r="E8" s="1">
        <f t="shared" si="1"/>
        <v>7</v>
      </c>
    </row>
    <row r="9">
      <c r="A9" s="2" t="s">
        <v>220</v>
      </c>
      <c r="B9" s="2" t="s">
        <v>212</v>
      </c>
      <c r="E9" s="1">
        <f t="shared" si="1"/>
        <v>8</v>
      </c>
    </row>
    <row r="10">
      <c r="A10" s="2" t="s">
        <v>221</v>
      </c>
      <c r="B10" s="2" t="s">
        <v>212</v>
      </c>
      <c r="E10" s="1">
        <f t="shared" si="1"/>
        <v>9</v>
      </c>
    </row>
    <row r="11">
      <c r="A11" s="2" t="s">
        <v>222</v>
      </c>
      <c r="B11" s="2" t="s">
        <v>212</v>
      </c>
      <c r="E11" s="1">
        <f t="shared" si="1"/>
        <v>10</v>
      </c>
    </row>
    <row r="12">
      <c r="A12" s="2" t="s">
        <v>223</v>
      </c>
      <c r="B12" s="2" t="s">
        <v>212</v>
      </c>
      <c r="E12" s="1">
        <f t="shared" si="1"/>
        <v>11</v>
      </c>
    </row>
    <row r="13">
      <c r="A13" s="2" t="s">
        <v>224</v>
      </c>
      <c r="B13" s="2" t="s">
        <v>212</v>
      </c>
      <c r="E13" s="1">
        <f t="shared" si="1"/>
        <v>12</v>
      </c>
    </row>
    <row r="14">
      <c r="A14" s="2" t="s">
        <v>225</v>
      </c>
      <c r="B14" s="2" t="s">
        <v>212</v>
      </c>
      <c r="E14" s="1">
        <f t="shared" si="1"/>
        <v>13</v>
      </c>
    </row>
    <row r="15">
      <c r="A15" s="2" t="s">
        <v>226</v>
      </c>
      <c r="B15" s="2" t="s">
        <v>212</v>
      </c>
      <c r="E15" s="1">
        <f t="shared" si="1"/>
        <v>14</v>
      </c>
    </row>
    <row r="16">
      <c r="A16" s="2" t="s">
        <v>227</v>
      </c>
      <c r="B16" s="2" t="s">
        <v>212</v>
      </c>
      <c r="E16" s="1">
        <f t="shared" si="1"/>
        <v>15</v>
      </c>
    </row>
    <row r="17">
      <c r="A17" s="2" t="s">
        <v>228</v>
      </c>
      <c r="B17" s="2" t="s">
        <v>212</v>
      </c>
      <c r="E17" s="1">
        <f t="shared" si="1"/>
        <v>16</v>
      </c>
    </row>
    <row r="18">
      <c r="A18" s="2" t="s">
        <v>229</v>
      </c>
      <c r="B18" s="2" t="s">
        <v>212</v>
      </c>
      <c r="E18" s="1">
        <f t="shared" si="1"/>
        <v>17</v>
      </c>
    </row>
    <row r="19">
      <c r="A19" s="2" t="s">
        <v>230</v>
      </c>
      <c r="B19" s="2" t="s">
        <v>212</v>
      </c>
      <c r="E19" s="1">
        <f t="shared" si="1"/>
        <v>18</v>
      </c>
    </row>
    <row r="20">
      <c r="A20" s="2" t="s">
        <v>231</v>
      </c>
      <c r="B20" s="2" t="s">
        <v>212</v>
      </c>
      <c r="E20" s="1">
        <f t="shared" si="1"/>
        <v>19</v>
      </c>
    </row>
    <row r="21">
      <c r="A21" s="2" t="s">
        <v>232</v>
      </c>
      <c r="B21" s="2" t="s">
        <v>212</v>
      </c>
      <c r="E21" s="1">
        <f t="shared" si="1"/>
        <v>20</v>
      </c>
    </row>
    <row r="22">
      <c r="A22" s="2" t="s">
        <v>233</v>
      </c>
      <c r="B22" s="2" t="s">
        <v>212</v>
      </c>
      <c r="E22" s="1">
        <f t="shared" si="1"/>
        <v>21</v>
      </c>
    </row>
    <row r="23">
      <c r="A23" s="2" t="s">
        <v>234</v>
      </c>
      <c r="B23" s="2" t="s">
        <v>212</v>
      </c>
      <c r="E23" s="1">
        <f t="shared" si="1"/>
        <v>22</v>
      </c>
    </row>
    <row r="24">
      <c r="A24" s="2" t="s">
        <v>235</v>
      </c>
      <c r="B24" s="2" t="s">
        <v>212</v>
      </c>
      <c r="E24" s="1">
        <f t="shared" si="1"/>
        <v>23</v>
      </c>
    </row>
    <row r="25">
      <c r="A25" s="2" t="s">
        <v>236</v>
      </c>
      <c r="B25" s="2" t="s">
        <v>212</v>
      </c>
      <c r="E25" s="1">
        <f t="shared" si="1"/>
        <v>24</v>
      </c>
    </row>
    <row r="26">
      <c r="A26" s="2" t="s">
        <v>237</v>
      </c>
      <c r="B26" s="2" t="s">
        <v>212</v>
      </c>
      <c r="E26" s="1">
        <f t="shared" si="1"/>
        <v>25</v>
      </c>
    </row>
    <row r="27">
      <c r="A27" s="2" t="s">
        <v>238</v>
      </c>
      <c r="B27" s="2" t="s">
        <v>212</v>
      </c>
      <c r="E27" s="1">
        <f t="shared" si="1"/>
        <v>26</v>
      </c>
    </row>
    <row r="28">
      <c r="A28" s="2" t="s">
        <v>239</v>
      </c>
      <c r="B28" s="2" t="s">
        <v>212</v>
      </c>
      <c r="E28" s="1">
        <f t="shared" si="1"/>
        <v>27</v>
      </c>
    </row>
    <row r="29">
      <c r="A29" s="2" t="s">
        <v>240</v>
      </c>
      <c r="B29" s="2" t="s">
        <v>212</v>
      </c>
      <c r="E29" s="1">
        <f t="shared" si="1"/>
        <v>28</v>
      </c>
    </row>
    <row r="30">
      <c r="A30" s="2" t="s">
        <v>241</v>
      </c>
      <c r="B30" s="2" t="s">
        <v>212</v>
      </c>
      <c r="E30" s="1">
        <f t="shared" si="1"/>
        <v>29</v>
      </c>
    </row>
    <row r="31">
      <c r="A31" s="2" t="s">
        <v>242</v>
      </c>
      <c r="B31" s="2" t="s">
        <v>212</v>
      </c>
      <c r="E31" s="1">
        <f t="shared" si="1"/>
        <v>30</v>
      </c>
    </row>
    <row r="32">
      <c r="A32" s="2" t="s">
        <v>243</v>
      </c>
      <c r="B32" s="2" t="s">
        <v>212</v>
      </c>
      <c r="E32" s="1">
        <f t="shared" si="1"/>
        <v>31</v>
      </c>
    </row>
    <row r="33">
      <c r="A33" s="2" t="s">
        <v>244</v>
      </c>
      <c r="B33" s="2" t="s">
        <v>212</v>
      </c>
      <c r="E33" s="1">
        <f t="shared" si="1"/>
        <v>32</v>
      </c>
    </row>
    <row r="34">
      <c r="A34" s="2" t="s">
        <v>245</v>
      </c>
      <c r="B34" s="2" t="s">
        <v>212</v>
      </c>
      <c r="E34" s="1">
        <f t="shared" si="1"/>
        <v>33</v>
      </c>
    </row>
    <row r="35">
      <c r="A35" s="2" t="s">
        <v>246</v>
      </c>
      <c r="B35" s="2" t="s">
        <v>212</v>
      </c>
      <c r="E35" s="1">
        <f t="shared" si="1"/>
        <v>34</v>
      </c>
    </row>
    <row r="36">
      <c r="A36" s="2" t="s">
        <v>247</v>
      </c>
      <c r="B36" s="2" t="s">
        <v>212</v>
      </c>
      <c r="E36" s="1">
        <f t="shared" si="1"/>
        <v>35</v>
      </c>
    </row>
    <row r="37">
      <c r="A37" s="2" t="s">
        <v>248</v>
      </c>
      <c r="B37" s="2" t="s">
        <v>212</v>
      </c>
      <c r="E37" s="1">
        <f t="shared" si="1"/>
        <v>36</v>
      </c>
    </row>
    <row r="38">
      <c r="A38" s="2" t="s">
        <v>249</v>
      </c>
      <c r="B38" s="2" t="s">
        <v>212</v>
      </c>
      <c r="E38" s="1">
        <f t="shared" si="1"/>
        <v>37</v>
      </c>
    </row>
    <row r="39">
      <c r="A39" s="2" t="s">
        <v>250</v>
      </c>
      <c r="B39" s="2" t="s">
        <v>212</v>
      </c>
      <c r="E39" s="1">
        <f t="shared" si="1"/>
        <v>38</v>
      </c>
    </row>
    <row r="40">
      <c r="A40" s="2" t="s">
        <v>251</v>
      </c>
      <c r="B40" s="2" t="s">
        <v>212</v>
      </c>
      <c r="E40" s="1">
        <f t="shared" si="1"/>
        <v>39</v>
      </c>
    </row>
    <row r="41">
      <c r="A41" s="2" t="s">
        <v>252</v>
      </c>
      <c r="B41" s="2" t="s">
        <v>212</v>
      </c>
      <c r="E41" s="1">
        <f t="shared" si="1"/>
        <v>40</v>
      </c>
    </row>
    <row r="42">
      <c r="A42" s="2" t="s">
        <v>253</v>
      </c>
      <c r="B42" s="2" t="s">
        <v>212</v>
      </c>
      <c r="E42" s="1">
        <f t="shared" si="1"/>
        <v>41</v>
      </c>
    </row>
    <row r="43">
      <c r="A43" s="2" t="s">
        <v>254</v>
      </c>
      <c r="B43" s="7" t="s">
        <v>212</v>
      </c>
      <c r="E43" s="1">
        <f t="shared" si="1"/>
        <v>42</v>
      </c>
    </row>
    <row r="44">
      <c r="A44" s="2" t="s">
        <v>255</v>
      </c>
      <c r="B44" s="2" t="s">
        <v>212</v>
      </c>
      <c r="E44" s="1">
        <f t="shared" si="1"/>
        <v>43</v>
      </c>
    </row>
    <row r="45">
      <c r="A45" s="2" t="s">
        <v>256</v>
      </c>
      <c r="B45" s="2" t="s">
        <v>212</v>
      </c>
      <c r="E45" s="1">
        <f t="shared" si="1"/>
        <v>44</v>
      </c>
    </row>
    <row r="46">
      <c r="A46" s="2" t="s">
        <v>257</v>
      </c>
      <c r="B46" s="2" t="s">
        <v>212</v>
      </c>
      <c r="E46" s="1">
        <f t="shared" si="1"/>
        <v>45</v>
      </c>
    </row>
    <row r="47">
      <c r="A47" s="2" t="s">
        <v>258</v>
      </c>
      <c r="B47" s="2" t="s">
        <v>212</v>
      </c>
      <c r="E47" s="1">
        <f t="shared" si="1"/>
        <v>46</v>
      </c>
    </row>
    <row r="48">
      <c r="A48" s="2" t="s">
        <v>259</v>
      </c>
      <c r="B48" s="2" t="s">
        <v>212</v>
      </c>
      <c r="E48" s="1">
        <f t="shared" si="1"/>
        <v>47</v>
      </c>
    </row>
    <row r="49">
      <c r="A49" s="2" t="s">
        <v>260</v>
      </c>
      <c r="B49" s="2" t="s">
        <v>212</v>
      </c>
      <c r="E49" s="1">
        <f t="shared" si="1"/>
        <v>48</v>
      </c>
    </row>
    <row r="50">
      <c r="A50" s="2" t="s">
        <v>261</v>
      </c>
      <c r="B50" s="2" t="s">
        <v>212</v>
      </c>
      <c r="E50" s="1">
        <f t="shared" si="1"/>
        <v>49</v>
      </c>
    </row>
    <row r="51">
      <c r="A51" s="2" t="s">
        <v>262</v>
      </c>
      <c r="B51" s="2" t="s">
        <v>212</v>
      </c>
      <c r="E51" s="1">
        <f t="shared" si="1"/>
        <v>50</v>
      </c>
    </row>
    <row r="52">
      <c r="A52" s="2" t="s">
        <v>263</v>
      </c>
      <c r="B52" s="2" t="s">
        <v>212</v>
      </c>
      <c r="E52" s="1">
        <f t="shared" si="1"/>
        <v>51</v>
      </c>
    </row>
    <row r="53">
      <c r="A53" s="2" t="s">
        <v>264</v>
      </c>
      <c r="B53" s="2" t="s">
        <v>212</v>
      </c>
      <c r="E53" s="1">
        <f t="shared" si="1"/>
        <v>52</v>
      </c>
    </row>
    <row r="54">
      <c r="A54" s="2" t="s">
        <v>265</v>
      </c>
      <c r="B54" s="2" t="s">
        <v>212</v>
      </c>
      <c r="E54" s="1">
        <f t="shared" si="1"/>
        <v>53</v>
      </c>
    </row>
    <row r="55">
      <c r="A55" s="2" t="s">
        <v>266</v>
      </c>
      <c r="B55" s="2" t="s">
        <v>212</v>
      </c>
      <c r="E55" s="1">
        <f t="shared" si="1"/>
        <v>54</v>
      </c>
    </row>
    <row r="56">
      <c r="A56" s="2" t="s">
        <v>267</v>
      </c>
      <c r="B56" s="2" t="s">
        <v>212</v>
      </c>
      <c r="E56" s="1">
        <f t="shared" si="1"/>
        <v>55</v>
      </c>
    </row>
    <row r="57">
      <c r="A57" s="2" t="s">
        <v>268</v>
      </c>
      <c r="B57" s="2" t="s">
        <v>212</v>
      </c>
      <c r="E57" s="1">
        <f t="shared" si="1"/>
        <v>56</v>
      </c>
    </row>
    <row r="58">
      <c r="A58" s="2" t="s">
        <v>269</v>
      </c>
      <c r="B58" s="2" t="s">
        <v>212</v>
      </c>
      <c r="E58" s="1">
        <f t="shared" si="1"/>
        <v>57</v>
      </c>
    </row>
    <row r="59">
      <c r="A59" s="2" t="s">
        <v>270</v>
      </c>
      <c r="B59" s="2" t="s">
        <v>212</v>
      </c>
      <c r="E59" s="1">
        <f t="shared" si="1"/>
        <v>58</v>
      </c>
    </row>
    <row r="60">
      <c r="A60" s="2" t="s">
        <v>271</v>
      </c>
      <c r="B60" s="2" t="s">
        <v>212</v>
      </c>
      <c r="E60" s="1">
        <f t="shared" si="1"/>
        <v>59</v>
      </c>
    </row>
    <row r="61">
      <c r="A61" s="2" t="s">
        <v>272</v>
      </c>
      <c r="B61" s="2" t="s">
        <v>212</v>
      </c>
      <c r="E61" s="1">
        <f t="shared" si="1"/>
        <v>60</v>
      </c>
    </row>
    <row r="62">
      <c r="A62" s="2" t="s">
        <v>273</v>
      </c>
      <c r="B62" s="2" t="s">
        <v>212</v>
      </c>
      <c r="E62" s="1">
        <f t="shared" si="1"/>
        <v>61</v>
      </c>
    </row>
    <row r="63">
      <c r="A63" s="2" t="s">
        <v>274</v>
      </c>
      <c r="B63" s="2" t="s">
        <v>212</v>
      </c>
      <c r="E63" s="1">
        <f t="shared" si="1"/>
        <v>62</v>
      </c>
    </row>
    <row r="64">
      <c r="A64" s="2" t="s">
        <v>275</v>
      </c>
      <c r="B64" s="2" t="s">
        <v>212</v>
      </c>
      <c r="E64" s="1">
        <f t="shared" si="1"/>
        <v>63</v>
      </c>
    </row>
    <row r="65">
      <c r="A65" s="2" t="s">
        <v>276</v>
      </c>
      <c r="B65" s="2" t="s">
        <v>212</v>
      </c>
      <c r="E65" s="1">
        <f t="shared" si="1"/>
        <v>64</v>
      </c>
    </row>
    <row r="66">
      <c r="A66" s="2" t="s">
        <v>277</v>
      </c>
      <c r="B66" s="2" t="s">
        <v>212</v>
      </c>
      <c r="E66" s="1">
        <f t="shared" si="1"/>
        <v>65</v>
      </c>
    </row>
    <row r="67">
      <c r="A67" s="2" t="s">
        <v>278</v>
      </c>
      <c r="B67" s="2" t="s">
        <v>212</v>
      </c>
      <c r="E67" s="1">
        <f t="shared" si="1"/>
        <v>66</v>
      </c>
    </row>
    <row r="68">
      <c r="A68" s="2" t="s">
        <v>279</v>
      </c>
      <c r="B68" s="2" t="s">
        <v>212</v>
      </c>
      <c r="E68" s="1">
        <f t="shared" si="1"/>
        <v>67</v>
      </c>
    </row>
    <row r="69">
      <c r="A69" s="2" t="s">
        <v>280</v>
      </c>
      <c r="B69" s="2" t="s">
        <v>212</v>
      </c>
      <c r="E69" s="1">
        <f t="shared" si="1"/>
        <v>68</v>
      </c>
    </row>
    <row r="70">
      <c r="A70" s="2" t="s">
        <v>281</v>
      </c>
      <c r="B70" s="2" t="s">
        <v>212</v>
      </c>
      <c r="E70" s="1">
        <f t="shared" si="1"/>
        <v>69</v>
      </c>
    </row>
    <row r="71">
      <c r="A71" s="2" t="s">
        <v>282</v>
      </c>
      <c r="B71" s="2" t="s">
        <v>212</v>
      </c>
      <c r="E71" s="1">
        <f t="shared" si="1"/>
        <v>70</v>
      </c>
    </row>
    <row r="72">
      <c r="A72" s="2" t="s">
        <v>283</v>
      </c>
      <c r="B72" s="2" t="s">
        <v>212</v>
      </c>
      <c r="E72" s="1">
        <f t="shared" si="1"/>
        <v>71</v>
      </c>
    </row>
    <row r="73">
      <c r="A73" s="6" t="s">
        <v>284</v>
      </c>
      <c r="B73" s="2" t="s">
        <v>212</v>
      </c>
      <c r="E73" s="1">
        <f t="shared" si="1"/>
        <v>72</v>
      </c>
    </row>
    <row r="74">
      <c r="A74" s="2" t="s">
        <v>285</v>
      </c>
      <c r="B74" s="2" t="s">
        <v>212</v>
      </c>
      <c r="E74" s="1">
        <f t="shared" si="1"/>
        <v>73</v>
      </c>
    </row>
    <row r="75">
      <c r="A75" s="2" t="s">
        <v>286</v>
      </c>
      <c r="B75" s="2" t="s">
        <v>212</v>
      </c>
      <c r="E75" s="1">
        <f t="shared" si="1"/>
        <v>74</v>
      </c>
    </row>
    <row r="76">
      <c r="A76" s="2" t="s">
        <v>287</v>
      </c>
      <c r="B76" s="2" t="s">
        <v>212</v>
      </c>
      <c r="E76" s="1">
        <f t="shared" si="1"/>
        <v>75</v>
      </c>
    </row>
    <row r="77">
      <c r="A77" s="2" t="s">
        <v>288</v>
      </c>
      <c r="B77" s="2" t="s">
        <v>212</v>
      </c>
      <c r="E77" s="1">
        <f t="shared" si="1"/>
        <v>76</v>
      </c>
    </row>
    <row r="78">
      <c r="A78" s="2" t="s">
        <v>289</v>
      </c>
      <c r="B78" s="2" t="s">
        <v>212</v>
      </c>
      <c r="E78" s="1">
        <f t="shared" si="1"/>
        <v>77</v>
      </c>
    </row>
    <row r="79">
      <c r="A79" s="2" t="s">
        <v>290</v>
      </c>
      <c r="B79" s="2" t="s">
        <v>212</v>
      </c>
      <c r="E79" s="1">
        <f t="shared" si="1"/>
        <v>78</v>
      </c>
    </row>
    <row r="80">
      <c r="A80" s="2" t="s">
        <v>291</v>
      </c>
      <c r="B80" s="2" t="s">
        <v>212</v>
      </c>
      <c r="E80" s="1">
        <f t="shared" si="1"/>
        <v>79</v>
      </c>
    </row>
    <row r="81">
      <c r="A81" s="2" t="s">
        <v>292</v>
      </c>
      <c r="B81" s="2" t="s">
        <v>212</v>
      </c>
      <c r="E81" s="1">
        <f t="shared" si="1"/>
        <v>80</v>
      </c>
    </row>
    <row r="82">
      <c r="A82" s="2" t="s">
        <v>293</v>
      </c>
      <c r="B82" s="2" t="s">
        <v>212</v>
      </c>
      <c r="E82" s="1">
        <f t="shared" si="1"/>
        <v>81</v>
      </c>
    </row>
    <row r="83">
      <c r="A83" s="2" t="s">
        <v>294</v>
      </c>
      <c r="B83" s="2" t="s">
        <v>212</v>
      </c>
      <c r="E83" s="1">
        <f t="shared" si="1"/>
        <v>82</v>
      </c>
    </row>
    <row r="84">
      <c r="A84" s="2" t="s">
        <v>295</v>
      </c>
      <c r="B84" s="2" t="s">
        <v>212</v>
      </c>
      <c r="E84" s="1">
        <f t="shared" si="1"/>
        <v>83</v>
      </c>
    </row>
    <row r="85">
      <c r="A85" s="2" t="s">
        <v>296</v>
      </c>
      <c r="B85" s="2" t="s">
        <v>212</v>
      </c>
      <c r="E85" s="1">
        <f t="shared" si="1"/>
        <v>84</v>
      </c>
    </row>
    <row r="86">
      <c r="A86" s="2" t="s">
        <v>297</v>
      </c>
      <c r="B86" s="2" t="s">
        <v>212</v>
      </c>
      <c r="E86" s="1">
        <f t="shared" si="1"/>
        <v>85</v>
      </c>
    </row>
    <row r="87">
      <c r="A87" s="2" t="s">
        <v>298</v>
      </c>
      <c r="B87" s="7" t="s">
        <v>212</v>
      </c>
      <c r="E87" s="1">
        <f t="shared" si="1"/>
        <v>86</v>
      </c>
    </row>
    <row r="88">
      <c r="A88" s="2" t="s">
        <v>299</v>
      </c>
      <c r="B88" s="2" t="s">
        <v>212</v>
      </c>
      <c r="E88" s="1">
        <f t="shared" si="1"/>
        <v>87</v>
      </c>
    </row>
    <row r="89">
      <c r="A89" s="2" t="s">
        <v>300</v>
      </c>
      <c r="B89" s="2" t="s">
        <v>212</v>
      </c>
      <c r="E89" s="1">
        <f t="shared" si="1"/>
        <v>88</v>
      </c>
    </row>
    <row r="90">
      <c r="A90" s="2" t="s">
        <v>301</v>
      </c>
      <c r="B90" s="2" t="s">
        <v>212</v>
      </c>
      <c r="E90" s="1">
        <f t="shared" si="1"/>
        <v>89</v>
      </c>
    </row>
    <row r="91">
      <c r="A91" s="2" t="s">
        <v>302</v>
      </c>
      <c r="B91" s="2" t="s">
        <v>212</v>
      </c>
      <c r="E91" s="1">
        <f t="shared" si="1"/>
        <v>90</v>
      </c>
    </row>
    <row r="92">
      <c r="A92" s="2" t="s">
        <v>303</v>
      </c>
      <c r="B92" s="2" t="s">
        <v>212</v>
      </c>
      <c r="E92" s="1">
        <f t="shared" si="1"/>
        <v>91</v>
      </c>
    </row>
    <row r="93">
      <c r="A93" s="2" t="s">
        <v>304</v>
      </c>
      <c r="B93" s="2" t="s">
        <v>212</v>
      </c>
      <c r="E93" s="1">
        <f t="shared" si="1"/>
        <v>92</v>
      </c>
    </row>
    <row r="94">
      <c r="A94" s="2" t="s">
        <v>305</v>
      </c>
      <c r="B94" s="2" t="s">
        <v>212</v>
      </c>
      <c r="E94" s="1">
        <f t="shared" si="1"/>
        <v>93</v>
      </c>
    </row>
    <row r="95">
      <c r="A95" s="2" t="s">
        <v>306</v>
      </c>
      <c r="B95" s="2" t="s">
        <v>212</v>
      </c>
      <c r="E95" s="1">
        <f t="shared" si="1"/>
        <v>94</v>
      </c>
    </row>
    <row r="96">
      <c r="A96" s="2" t="s">
        <v>307</v>
      </c>
      <c r="B96" s="2" t="s">
        <v>212</v>
      </c>
      <c r="E96" s="1">
        <f t="shared" si="1"/>
        <v>95</v>
      </c>
    </row>
    <row r="97">
      <c r="A97" s="2" t="s">
        <v>308</v>
      </c>
      <c r="B97" s="2" t="s">
        <v>212</v>
      </c>
      <c r="E97" s="1">
        <f t="shared" si="1"/>
        <v>96</v>
      </c>
    </row>
    <row r="98">
      <c r="A98" s="2" t="s">
        <v>309</v>
      </c>
      <c r="B98" s="2" t="s">
        <v>212</v>
      </c>
      <c r="E98" s="1">
        <f t="shared" si="1"/>
        <v>97</v>
      </c>
    </row>
    <row r="99">
      <c r="A99" s="2" t="s">
        <v>310</v>
      </c>
      <c r="B99" s="2" t="s">
        <v>212</v>
      </c>
      <c r="E99" s="1">
        <f t="shared" si="1"/>
        <v>98</v>
      </c>
    </row>
    <row r="100">
      <c r="A100" s="2" t="s">
        <v>311</v>
      </c>
      <c r="B100" s="2" t="s">
        <v>212</v>
      </c>
      <c r="E100" s="1">
        <f t="shared" si="1"/>
        <v>99</v>
      </c>
    </row>
    <row r="101">
      <c r="A101" s="2" t="s">
        <v>312</v>
      </c>
      <c r="B101" s="2" t="s">
        <v>212</v>
      </c>
      <c r="C101" s="2"/>
      <c r="E101" s="1">
        <f t="shared" si="1"/>
        <v>100</v>
      </c>
    </row>
    <row r="102">
      <c r="A102" s="2" t="s">
        <v>313</v>
      </c>
      <c r="B102" s="2" t="s">
        <v>212</v>
      </c>
      <c r="C102" s="2"/>
      <c r="E102" s="1">
        <f t="shared" si="1"/>
        <v>101</v>
      </c>
    </row>
    <row r="103">
      <c r="A103" s="2" t="s">
        <v>312</v>
      </c>
      <c r="B103" s="2" t="s">
        <v>212</v>
      </c>
      <c r="C103" s="2">
        <v>102.0</v>
      </c>
      <c r="E103" s="1">
        <f t="shared" si="1"/>
        <v>102</v>
      </c>
    </row>
    <row r="104">
      <c r="A104" s="2" t="s">
        <v>314</v>
      </c>
      <c r="B104" s="2" t="s">
        <v>315</v>
      </c>
      <c r="C104" s="2" t="s">
        <v>316</v>
      </c>
      <c r="E104" s="1">
        <f t="shared" si="1"/>
        <v>103</v>
      </c>
    </row>
    <row r="105">
      <c r="A105" s="2" t="s">
        <v>317</v>
      </c>
      <c r="B105" s="2" t="s">
        <v>315</v>
      </c>
      <c r="E105" s="1">
        <f t="shared" si="1"/>
        <v>104</v>
      </c>
    </row>
    <row r="106">
      <c r="A106" s="2" t="s">
        <v>318</v>
      </c>
      <c r="B106" s="2" t="s">
        <v>315</v>
      </c>
      <c r="E106" s="1">
        <f t="shared" si="1"/>
        <v>105</v>
      </c>
    </row>
    <row r="107">
      <c r="A107" s="2" t="s">
        <v>319</v>
      </c>
      <c r="B107" s="7" t="s">
        <v>315</v>
      </c>
      <c r="E107" s="1">
        <f t="shared" si="1"/>
        <v>106</v>
      </c>
    </row>
    <row r="108">
      <c r="A108" s="2" t="s">
        <v>320</v>
      </c>
      <c r="B108" s="2" t="s">
        <v>315</v>
      </c>
      <c r="E108" s="1">
        <f t="shared" si="1"/>
        <v>107</v>
      </c>
    </row>
    <row r="109">
      <c r="A109" s="2" t="s">
        <v>321</v>
      </c>
      <c r="B109" s="2" t="s">
        <v>315</v>
      </c>
      <c r="E109" s="1">
        <f t="shared" si="1"/>
        <v>108</v>
      </c>
    </row>
    <row r="110">
      <c r="A110" s="2" t="s">
        <v>322</v>
      </c>
      <c r="B110" s="2" t="s">
        <v>315</v>
      </c>
      <c r="E110" s="1">
        <f t="shared" si="1"/>
        <v>109</v>
      </c>
    </row>
    <row r="111">
      <c r="A111" s="2" t="s">
        <v>323</v>
      </c>
      <c r="B111" s="2" t="s">
        <v>315</v>
      </c>
      <c r="E111" s="1">
        <f t="shared" si="1"/>
        <v>110</v>
      </c>
    </row>
    <row r="112">
      <c r="A112" s="2" t="s">
        <v>324</v>
      </c>
      <c r="B112" s="2" t="s">
        <v>315</v>
      </c>
      <c r="E112" s="1">
        <f t="shared" si="1"/>
        <v>111</v>
      </c>
    </row>
    <row r="113">
      <c r="A113" s="2" t="s">
        <v>325</v>
      </c>
      <c r="B113" s="2" t="s">
        <v>315</v>
      </c>
      <c r="E113" s="1">
        <f t="shared" si="1"/>
        <v>112</v>
      </c>
    </row>
    <row r="114">
      <c r="A114" s="2" t="s">
        <v>326</v>
      </c>
      <c r="B114" s="2" t="s">
        <v>315</v>
      </c>
      <c r="E114" s="1">
        <f t="shared" si="1"/>
        <v>113</v>
      </c>
    </row>
    <row r="115">
      <c r="A115" s="2" t="s">
        <v>327</v>
      </c>
      <c r="B115" s="2" t="s">
        <v>315</v>
      </c>
      <c r="E115" s="1">
        <f t="shared" si="1"/>
        <v>114</v>
      </c>
    </row>
    <row r="116">
      <c r="A116" s="2" t="s">
        <v>328</v>
      </c>
      <c r="B116" s="2" t="s">
        <v>315</v>
      </c>
      <c r="E116" s="1">
        <f t="shared" si="1"/>
        <v>115</v>
      </c>
    </row>
    <row r="117">
      <c r="A117" s="2" t="s">
        <v>329</v>
      </c>
      <c r="B117" s="2" t="s">
        <v>315</v>
      </c>
      <c r="E117" s="1">
        <f t="shared" si="1"/>
        <v>116</v>
      </c>
    </row>
    <row r="118">
      <c r="A118" s="2" t="s">
        <v>330</v>
      </c>
      <c r="B118" s="2" t="s">
        <v>315</v>
      </c>
      <c r="E118" s="1">
        <f t="shared" si="1"/>
        <v>117</v>
      </c>
    </row>
    <row r="119">
      <c r="A119" s="2" t="s">
        <v>331</v>
      </c>
      <c r="B119" s="2" t="s">
        <v>315</v>
      </c>
      <c r="E119" s="1">
        <f t="shared" si="1"/>
        <v>118</v>
      </c>
    </row>
    <row r="120">
      <c r="A120" s="2" t="s">
        <v>332</v>
      </c>
      <c r="B120" s="2" t="s">
        <v>315</v>
      </c>
      <c r="E120" s="1">
        <f t="shared" si="1"/>
        <v>119</v>
      </c>
    </row>
    <row r="121">
      <c r="A121" s="2" t="s">
        <v>333</v>
      </c>
      <c r="B121" s="2" t="s">
        <v>315</v>
      </c>
      <c r="E121" s="1">
        <f t="shared" si="1"/>
        <v>120</v>
      </c>
    </row>
    <row r="122">
      <c r="A122" s="2" t="s">
        <v>334</v>
      </c>
      <c r="B122" s="2" t="s">
        <v>315</v>
      </c>
      <c r="E122" s="1">
        <f t="shared" si="1"/>
        <v>121</v>
      </c>
    </row>
    <row r="123">
      <c r="A123" s="2" t="s">
        <v>335</v>
      </c>
      <c r="B123" s="7" t="s">
        <v>315</v>
      </c>
      <c r="E123" s="1">
        <f t="shared" si="1"/>
        <v>122</v>
      </c>
    </row>
    <row r="124">
      <c r="A124" s="2" t="s">
        <v>336</v>
      </c>
      <c r="B124" s="2" t="s">
        <v>315</v>
      </c>
      <c r="E124" s="1">
        <f t="shared" si="1"/>
        <v>123</v>
      </c>
    </row>
    <row r="125">
      <c r="A125" s="2" t="s">
        <v>337</v>
      </c>
      <c r="B125" s="2" t="s">
        <v>315</v>
      </c>
      <c r="C125" s="2">
        <f>126-104</f>
        <v>22</v>
      </c>
      <c r="E125" s="1">
        <f t="shared" si="1"/>
        <v>124</v>
      </c>
    </row>
    <row r="126">
      <c r="A126" s="2" t="s">
        <v>338</v>
      </c>
      <c r="B126" s="2" t="s">
        <v>339</v>
      </c>
      <c r="E126" s="1">
        <f t="shared" si="1"/>
        <v>125</v>
      </c>
    </row>
    <row r="127">
      <c r="A127" s="2" t="s">
        <v>340</v>
      </c>
      <c r="B127" s="2" t="s">
        <v>339</v>
      </c>
      <c r="E127" s="1">
        <f t="shared" si="1"/>
        <v>126</v>
      </c>
    </row>
    <row r="128">
      <c r="A128" s="2" t="s">
        <v>341</v>
      </c>
      <c r="B128" s="2" t="s">
        <v>339</v>
      </c>
      <c r="E128" s="1">
        <f t="shared" si="1"/>
        <v>127</v>
      </c>
    </row>
    <row r="129">
      <c r="A129" s="2" t="s">
        <v>342</v>
      </c>
      <c r="B129" s="2" t="s">
        <v>339</v>
      </c>
      <c r="E129" s="1">
        <f t="shared" si="1"/>
        <v>128</v>
      </c>
    </row>
    <row r="130">
      <c r="A130" s="2" t="s">
        <v>343</v>
      </c>
      <c r="B130" s="2" t="s">
        <v>339</v>
      </c>
      <c r="E130" s="1">
        <f t="shared" si="1"/>
        <v>129</v>
      </c>
    </row>
    <row r="131">
      <c r="A131" s="2" t="s">
        <v>344</v>
      </c>
      <c r="B131" s="2" t="s">
        <v>339</v>
      </c>
      <c r="E131" s="1">
        <f t="shared" si="1"/>
        <v>130</v>
      </c>
    </row>
    <row r="132">
      <c r="A132" s="2" t="s">
        <v>345</v>
      </c>
      <c r="B132" s="2" t="s">
        <v>339</v>
      </c>
      <c r="E132" s="1">
        <f t="shared" si="1"/>
        <v>131</v>
      </c>
    </row>
    <row r="133">
      <c r="A133" s="2" t="s">
        <v>346</v>
      </c>
      <c r="B133" s="2" t="s">
        <v>339</v>
      </c>
      <c r="E133" s="1">
        <f t="shared" si="1"/>
        <v>132</v>
      </c>
    </row>
    <row r="134">
      <c r="A134" s="2" t="s">
        <v>347</v>
      </c>
      <c r="B134" s="2" t="s">
        <v>339</v>
      </c>
      <c r="E134" s="1">
        <f t="shared" si="1"/>
        <v>133</v>
      </c>
    </row>
    <row r="135">
      <c r="A135" s="2" t="s">
        <v>348</v>
      </c>
      <c r="B135" s="2" t="s">
        <v>339</v>
      </c>
      <c r="E135" s="1">
        <f t="shared" si="1"/>
        <v>134</v>
      </c>
    </row>
    <row r="136">
      <c r="A136" s="2" t="s">
        <v>349</v>
      </c>
      <c r="B136" s="2" t="s">
        <v>339</v>
      </c>
      <c r="E136" s="1">
        <f t="shared" si="1"/>
        <v>135</v>
      </c>
    </row>
    <row r="137">
      <c r="A137" s="2" t="s">
        <v>350</v>
      </c>
      <c r="B137" s="2" t="s">
        <v>339</v>
      </c>
      <c r="E137" s="1">
        <f t="shared" si="1"/>
        <v>136</v>
      </c>
    </row>
    <row r="138">
      <c r="A138" s="2" t="s">
        <v>351</v>
      </c>
      <c r="B138" s="2" t="s">
        <v>339</v>
      </c>
      <c r="E138" s="1">
        <f t="shared" si="1"/>
        <v>137</v>
      </c>
    </row>
    <row r="139">
      <c r="A139" s="2" t="s">
        <v>352</v>
      </c>
      <c r="B139" s="2" t="s">
        <v>339</v>
      </c>
      <c r="E139" s="1">
        <f t="shared" si="1"/>
        <v>138</v>
      </c>
    </row>
    <row r="140">
      <c r="A140" s="2" t="s">
        <v>353</v>
      </c>
      <c r="B140" s="2" t="s">
        <v>339</v>
      </c>
      <c r="E140" s="1">
        <f t="shared" si="1"/>
        <v>139</v>
      </c>
    </row>
    <row r="141">
      <c r="A141" s="2" t="s">
        <v>354</v>
      </c>
      <c r="B141" s="2" t="s">
        <v>339</v>
      </c>
      <c r="E141" s="1">
        <f t="shared" si="1"/>
        <v>140</v>
      </c>
    </row>
    <row r="142">
      <c r="A142" s="2" t="s">
        <v>355</v>
      </c>
      <c r="B142" s="2" t="s">
        <v>339</v>
      </c>
      <c r="E142" s="1">
        <f t="shared" si="1"/>
        <v>141</v>
      </c>
    </row>
    <row r="143">
      <c r="A143" s="2" t="s">
        <v>356</v>
      </c>
      <c r="B143" s="2" t="s">
        <v>339</v>
      </c>
      <c r="E143" s="1">
        <f t="shared" si="1"/>
        <v>142</v>
      </c>
    </row>
    <row r="144">
      <c r="A144" s="2" t="s">
        <v>357</v>
      </c>
      <c r="B144" s="2" t="s">
        <v>339</v>
      </c>
      <c r="E144" s="1">
        <f t="shared" si="1"/>
        <v>143</v>
      </c>
    </row>
    <row r="145">
      <c r="A145" s="2" t="s">
        <v>358</v>
      </c>
      <c r="B145" s="2" t="s">
        <v>339</v>
      </c>
      <c r="E145" s="1">
        <f t="shared" si="1"/>
        <v>144</v>
      </c>
    </row>
    <row r="146">
      <c r="A146" s="2" t="s">
        <v>359</v>
      </c>
      <c r="B146" s="2" t="s">
        <v>339</v>
      </c>
      <c r="E146" s="1">
        <f t="shared" si="1"/>
        <v>145</v>
      </c>
    </row>
    <row r="147">
      <c r="A147" s="2" t="s">
        <v>360</v>
      </c>
      <c r="B147" s="2" t="s">
        <v>339</v>
      </c>
      <c r="E147" s="1">
        <f t="shared" si="1"/>
        <v>146</v>
      </c>
    </row>
    <row r="148">
      <c r="A148" s="2" t="s">
        <v>361</v>
      </c>
      <c r="B148" s="2" t="s">
        <v>339</v>
      </c>
      <c r="E148" s="1">
        <f t="shared" si="1"/>
        <v>147</v>
      </c>
    </row>
    <row r="149">
      <c r="A149" s="2" t="s">
        <v>362</v>
      </c>
      <c r="B149" s="2" t="s">
        <v>339</v>
      </c>
      <c r="C149" s="1">
        <f>150-126</f>
        <v>24</v>
      </c>
      <c r="E149" s="1">
        <f t="shared" si="1"/>
        <v>148</v>
      </c>
    </row>
    <row r="150">
      <c r="A150" s="2" t="s">
        <v>363</v>
      </c>
      <c r="B150" s="2" t="s">
        <v>364</v>
      </c>
      <c r="E150" s="1">
        <f t="shared" si="1"/>
        <v>149</v>
      </c>
    </row>
    <row r="151">
      <c r="A151" s="2" t="s">
        <v>365</v>
      </c>
      <c r="B151" s="2" t="s">
        <v>364</v>
      </c>
      <c r="E151" s="1">
        <f t="shared" si="1"/>
        <v>150</v>
      </c>
    </row>
    <row r="152">
      <c r="A152" s="2" t="s">
        <v>366</v>
      </c>
      <c r="B152" s="2" t="s">
        <v>364</v>
      </c>
      <c r="E152" s="1">
        <f t="shared" si="1"/>
        <v>151</v>
      </c>
    </row>
    <row r="153">
      <c r="A153" s="2" t="s">
        <v>367</v>
      </c>
      <c r="B153" s="2" t="s">
        <v>364</v>
      </c>
      <c r="E153" s="1">
        <f t="shared" si="1"/>
        <v>152</v>
      </c>
    </row>
    <row r="154">
      <c r="A154" s="2" t="s">
        <v>368</v>
      </c>
      <c r="B154" s="2" t="s">
        <v>364</v>
      </c>
      <c r="E154" s="1">
        <f t="shared" si="1"/>
        <v>153</v>
      </c>
    </row>
    <row r="155">
      <c r="A155" s="2" t="s">
        <v>369</v>
      </c>
      <c r="B155" s="2" t="s">
        <v>364</v>
      </c>
      <c r="C155" s="2">
        <v>6.0</v>
      </c>
      <c r="E155" s="1">
        <f t="shared" si="1"/>
        <v>154</v>
      </c>
    </row>
    <row r="156">
      <c r="A156" s="2" t="s">
        <v>370</v>
      </c>
      <c r="B156" s="2" t="s">
        <v>371</v>
      </c>
      <c r="E156" s="1">
        <f t="shared" si="1"/>
        <v>155</v>
      </c>
    </row>
    <row r="157">
      <c r="A157" s="2" t="s">
        <v>372</v>
      </c>
      <c r="B157" s="2" t="s">
        <v>371</v>
      </c>
      <c r="E157" s="1">
        <f t="shared" si="1"/>
        <v>156</v>
      </c>
    </row>
    <row r="158">
      <c r="A158" s="2" t="s">
        <v>373</v>
      </c>
      <c r="B158" s="2" t="s">
        <v>371</v>
      </c>
      <c r="E158" s="1">
        <f t="shared" si="1"/>
        <v>157</v>
      </c>
    </row>
    <row r="159">
      <c r="A159" s="2" t="s">
        <v>374</v>
      </c>
      <c r="B159" s="2" t="s">
        <v>371</v>
      </c>
      <c r="E159" s="1">
        <f t="shared" si="1"/>
        <v>158</v>
      </c>
    </row>
    <row r="160">
      <c r="A160" s="2" t="s">
        <v>375</v>
      </c>
      <c r="B160" s="2" t="s">
        <v>371</v>
      </c>
      <c r="E160" s="1">
        <f t="shared" si="1"/>
        <v>159</v>
      </c>
    </row>
    <row r="161">
      <c r="A161" s="2" t="s">
        <v>376</v>
      </c>
      <c r="B161" s="2" t="s">
        <v>371</v>
      </c>
      <c r="E161" s="1">
        <f t="shared" si="1"/>
        <v>160</v>
      </c>
    </row>
    <row r="162">
      <c r="A162" s="2" t="s">
        <v>377</v>
      </c>
      <c r="B162" s="2" t="s">
        <v>371</v>
      </c>
      <c r="E162" s="1">
        <f t="shared" si="1"/>
        <v>161</v>
      </c>
    </row>
    <row r="163">
      <c r="A163" s="2" t="s">
        <v>378</v>
      </c>
      <c r="B163" s="2" t="s">
        <v>371</v>
      </c>
      <c r="E163" s="1">
        <f t="shared" si="1"/>
        <v>162</v>
      </c>
    </row>
    <row r="164">
      <c r="A164" s="2" t="s">
        <v>379</v>
      </c>
      <c r="B164" s="2" t="s">
        <v>371</v>
      </c>
      <c r="E164" s="1">
        <f t="shared" si="1"/>
        <v>163</v>
      </c>
    </row>
    <row r="165">
      <c r="A165" s="2" t="s">
        <v>380</v>
      </c>
      <c r="B165" s="2" t="s">
        <v>371</v>
      </c>
      <c r="C165" s="1">
        <f>185-175</f>
        <v>10</v>
      </c>
      <c r="E165" s="1">
        <f t="shared" si="1"/>
        <v>164</v>
      </c>
    </row>
    <row r="166">
      <c r="A166" s="6" t="s">
        <v>381</v>
      </c>
      <c r="B166" s="6" t="s">
        <v>382</v>
      </c>
      <c r="E166" s="1">
        <f t="shared" si="1"/>
        <v>165</v>
      </c>
    </row>
    <row r="167">
      <c r="A167" s="2" t="s">
        <v>383</v>
      </c>
      <c r="B167" s="6" t="s">
        <v>382</v>
      </c>
      <c r="E167" s="1">
        <f t="shared" si="1"/>
        <v>166</v>
      </c>
    </row>
    <row r="168">
      <c r="A168" s="2" t="s">
        <v>384</v>
      </c>
      <c r="B168" s="2" t="s">
        <v>382</v>
      </c>
      <c r="E168" s="1">
        <f t="shared" si="1"/>
        <v>167</v>
      </c>
    </row>
    <row r="169">
      <c r="A169" s="2" t="s">
        <v>385</v>
      </c>
      <c r="B169" s="2" t="s">
        <v>382</v>
      </c>
      <c r="E169" s="1">
        <f t="shared" si="1"/>
        <v>168</v>
      </c>
    </row>
    <row r="170">
      <c r="A170" s="2" t="s">
        <v>386</v>
      </c>
      <c r="B170" s="2" t="s">
        <v>382</v>
      </c>
      <c r="E170" s="1">
        <f t="shared" si="1"/>
        <v>169</v>
      </c>
    </row>
    <row r="171">
      <c r="A171" s="2" t="s">
        <v>387</v>
      </c>
      <c r="B171" s="2" t="s">
        <v>382</v>
      </c>
      <c r="E171" s="1">
        <f t="shared" si="1"/>
        <v>170</v>
      </c>
    </row>
    <row r="172">
      <c r="A172" s="2" t="s">
        <v>388</v>
      </c>
      <c r="B172" s="2" t="s">
        <v>382</v>
      </c>
      <c r="E172" s="1">
        <f t="shared" si="1"/>
        <v>171</v>
      </c>
    </row>
    <row r="173">
      <c r="A173" s="6" t="s">
        <v>389</v>
      </c>
      <c r="B173" s="2" t="s">
        <v>382</v>
      </c>
      <c r="C173" s="1">
        <f>193-185</f>
        <v>8</v>
      </c>
      <c r="E173" s="1">
        <f t="shared" si="1"/>
        <v>172</v>
      </c>
    </row>
    <row r="174">
      <c r="A174" s="2" t="s">
        <v>390</v>
      </c>
      <c r="B174" s="2" t="s">
        <v>391</v>
      </c>
      <c r="E174" s="1">
        <f t="shared" si="1"/>
        <v>173</v>
      </c>
    </row>
    <row r="175">
      <c r="A175" s="2" t="s">
        <v>392</v>
      </c>
      <c r="B175" s="2" t="s">
        <v>391</v>
      </c>
      <c r="E175" s="1">
        <f t="shared" si="1"/>
        <v>174</v>
      </c>
    </row>
    <row r="176">
      <c r="A176" s="2" t="s">
        <v>393</v>
      </c>
      <c r="B176" s="2" t="s">
        <v>391</v>
      </c>
      <c r="E176" s="1">
        <f t="shared" si="1"/>
        <v>175</v>
      </c>
    </row>
    <row r="177">
      <c r="A177" s="2" t="s">
        <v>394</v>
      </c>
      <c r="B177" s="2" t="s">
        <v>391</v>
      </c>
      <c r="E177" s="1">
        <f t="shared" si="1"/>
        <v>176</v>
      </c>
    </row>
    <row r="178">
      <c r="A178" s="2" t="s">
        <v>284</v>
      </c>
      <c r="B178" s="2" t="s">
        <v>391</v>
      </c>
      <c r="E178" s="1">
        <f t="shared" si="1"/>
        <v>177</v>
      </c>
    </row>
    <row r="179">
      <c r="A179" s="2" t="s">
        <v>395</v>
      </c>
      <c r="B179" s="2" t="s">
        <v>391</v>
      </c>
      <c r="E179" s="1">
        <f t="shared" si="1"/>
        <v>178</v>
      </c>
    </row>
    <row r="180">
      <c r="A180" s="2" t="s">
        <v>396</v>
      </c>
      <c r="B180" s="2" t="s">
        <v>391</v>
      </c>
      <c r="E180" s="1">
        <f t="shared" si="1"/>
        <v>179</v>
      </c>
    </row>
    <row r="181">
      <c r="A181" s="2" t="s">
        <v>397</v>
      </c>
      <c r="B181" s="2" t="s">
        <v>391</v>
      </c>
      <c r="E181" s="1">
        <f t="shared" si="1"/>
        <v>180</v>
      </c>
    </row>
    <row r="182">
      <c r="A182" s="2" t="s">
        <v>398</v>
      </c>
      <c r="B182" s="2" t="s">
        <v>391</v>
      </c>
      <c r="E182" s="1">
        <f t="shared" si="1"/>
        <v>181</v>
      </c>
    </row>
    <row r="183">
      <c r="A183" s="2" t="s">
        <v>399</v>
      </c>
      <c r="B183" s="2" t="s">
        <v>391</v>
      </c>
      <c r="E183" s="1">
        <f t="shared" si="1"/>
        <v>182</v>
      </c>
    </row>
    <row r="184">
      <c r="A184" s="2" t="s">
        <v>400</v>
      </c>
      <c r="B184" s="2" t="s">
        <v>391</v>
      </c>
      <c r="E184" s="1">
        <f t="shared" si="1"/>
        <v>183</v>
      </c>
    </row>
    <row r="185">
      <c r="A185" s="2" t="s">
        <v>401</v>
      </c>
      <c r="B185" s="2" t="s">
        <v>391</v>
      </c>
      <c r="E185" s="1">
        <f t="shared" si="1"/>
        <v>184</v>
      </c>
    </row>
    <row r="186">
      <c r="A186" s="6" t="s">
        <v>402</v>
      </c>
      <c r="B186" s="2" t="s">
        <v>391</v>
      </c>
      <c r="C186" s="2"/>
      <c r="E186" s="1">
        <f t="shared" si="1"/>
        <v>185</v>
      </c>
    </row>
    <row r="187">
      <c r="A187" s="2" t="s">
        <v>403</v>
      </c>
      <c r="B187" s="2" t="s">
        <v>391</v>
      </c>
      <c r="E187" s="1">
        <f t="shared" si="1"/>
        <v>186</v>
      </c>
    </row>
    <row r="188">
      <c r="A188" s="6" t="s">
        <v>404</v>
      </c>
      <c r="B188" s="2" t="s">
        <v>391</v>
      </c>
      <c r="E188" s="1">
        <f t="shared" si="1"/>
        <v>187</v>
      </c>
    </row>
    <row r="189">
      <c r="A189" s="2" t="s">
        <v>284</v>
      </c>
      <c r="B189" s="2" t="s">
        <v>391</v>
      </c>
      <c r="E189" s="1">
        <f t="shared" si="1"/>
        <v>188</v>
      </c>
    </row>
    <row r="190">
      <c r="A190" s="6" t="s">
        <v>405</v>
      </c>
      <c r="B190" s="2" t="s">
        <v>391</v>
      </c>
      <c r="E190" s="1">
        <f t="shared" si="1"/>
        <v>189</v>
      </c>
    </row>
    <row r="191">
      <c r="A191" s="2" t="s">
        <v>406</v>
      </c>
      <c r="B191" s="2" t="s">
        <v>391</v>
      </c>
      <c r="E191" s="1">
        <f t="shared" si="1"/>
        <v>190</v>
      </c>
    </row>
    <row r="192">
      <c r="A192" s="2" t="s">
        <v>407</v>
      </c>
      <c r="B192" s="2" t="s">
        <v>391</v>
      </c>
      <c r="E192" s="1">
        <f t="shared" si="1"/>
        <v>191</v>
      </c>
    </row>
    <row r="193">
      <c r="A193" s="2" t="s">
        <v>408</v>
      </c>
      <c r="B193" s="2" t="s">
        <v>391</v>
      </c>
      <c r="C193" s="1">
        <f>194-174</f>
        <v>20</v>
      </c>
      <c r="E193" s="1">
        <f t="shared" si="1"/>
        <v>192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75"/>
    <col customWidth="1" min="2" max="2" width="21.25"/>
  </cols>
  <sheetData>
    <row r="1">
      <c r="A1" s="6" t="s">
        <v>409</v>
      </c>
      <c r="B1" s="2" t="s">
        <v>391</v>
      </c>
      <c r="E1" s="2">
        <v>1.0</v>
      </c>
    </row>
    <row r="2">
      <c r="A2" s="6" t="s">
        <v>410</v>
      </c>
      <c r="B2" s="2" t="s">
        <v>391</v>
      </c>
      <c r="E2" s="2">
        <f t="shared" ref="E2:E89" si="1">1+E1</f>
        <v>2</v>
      </c>
    </row>
    <row r="3">
      <c r="A3" s="6" t="s">
        <v>411</v>
      </c>
      <c r="B3" s="2" t="s">
        <v>391</v>
      </c>
      <c r="E3" s="1">
        <f t="shared" si="1"/>
        <v>3</v>
      </c>
    </row>
    <row r="4">
      <c r="A4" s="6" t="s">
        <v>412</v>
      </c>
      <c r="B4" s="2" t="s">
        <v>391</v>
      </c>
      <c r="E4" s="1">
        <f t="shared" si="1"/>
        <v>4</v>
      </c>
    </row>
    <row r="5">
      <c r="A5" s="6" t="s">
        <v>413</v>
      </c>
      <c r="B5" s="2" t="s">
        <v>391</v>
      </c>
      <c r="E5" s="1">
        <f t="shared" si="1"/>
        <v>5</v>
      </c>
    </row>
    <row r="6">
      <c r="A6" s="2" t="s">
        <v>414</v>
      </c>
      <c r="B6" s="2" t="s">
        <v>391</v>
      </c>
      <c r="E6" s="1">
        <f t="shared" si="1"/>
        <v>6</v>
      </c>
    </row>
    <row r="7">
      <c r="A7" s="6" t="s">
        <v>415</v>
      </c>
      <c r="B7" s="2" t="s">
        <v>391</v>
      </c>
      <c r="E7" s="1">
        <f t="shared" si="1"/>
        <v>7</v>
      </c>
    </row>
    <row r="8">
      <c r="A8" s="6" t="s">
        <v>416</v>
      </c>
      <c r="B8" s="2" t="s">
        <v>391</v>
      </c>
      <c r="E8" s="1">
        <f t="shared" si="1"/>
        <v>8</v>
      </c>
    </row>
    <row r="9">
      <c r="A9" s="2" t="s">
        <v>417</v>
      </c>
      <c r="B9" s="2" t="s">
        <v>391</v>
      </c>
      <c r="D9" s="2">
        <v>9.0</v>
      </c>
      <c r="E9" s="1">
        <f t="shared" si="1"/>
        <v>9</v>
      </c>
      <c r="G9" s="11">
        <v>44813.0</v>
      </c>
    </row>
    <row r="10">
      <c r="A10" s="6" t="s">
        <v>418</v>
      </c>
      <c r="B10" s="2" t="s">
        <v>382</v>
      </c>
      <c r="C10" s="2" t="s">
        <v>371</v>
      </c>
      <c r="E10" s="1">
        <f t="shared" si="1"/>
        <v>10</v>
      </c>
    </row>
    <row r="11">
      <c r="A11" s="6" t="s">
        <v>419</v>
      </c>
      <c r="B11" s="2" t="s">
        <v>382</v>
      </c>
      <c r="E11" s="1">
        <f t="shared" si="1"/>
        <v>11</v>
      </c>
    </row>
    <row r="12">
      <c r="A12" s="6" t="s">
        <v>383</v>
      </c>
      <c r="B12" s="2" t="s">
        <v>382</v>
      </c>
      <c r="E12" s="1">
        <f t="shared" si="1"/>
        <v>12</v>
      </c>
    </row>
    <row r="13">
      <c r="A13" s="2" t="s">
        <v>420</v>
      </c>
      <c r="B13" s="2" t="s">
        <v>382</v>
      </c>
      <c r="D13" s="2">
        <v>4.0</v>
      </c>
      <c r="E13" s="1">
        <f t="shared" si="1"/>
        <v>13</v>
      </c>
      <c r="G13" s="11">
        <v>44654.0</v>
      </c>
    </row>
    <row r="14">
      <c r="A14" s="2" t="s">
        <v>421</v>
      </c>
      <c r="B14" s="2" t="s">
        <v>371</v>
      </c>
      <c r="E14" s="1">
        <f t="shared" si="1"/>
        <v>14</v>
      </c>
    </row>
    <row r="15">
      <c r="A15" s="2" t="s">
        <v>422</v>
      </c>
      <c r="B15" s="2" t="s">
        <v>371</v>
      </c>
      <c r="E15" s="1">
        <f t="shared" si="1"/>
        <v>15</v>
      </c>
    </row>
    <row r="16">
      <c r="A16" s="6" t="s">
        <v>423</v>
      </c>
      <c r="B16" s="2" t="s">
        <v>371</v>
      </c>
      <c r="E16" s="1">
        <f t="shared" si="1"/>
        <v>16</v>
      </c>
    </row>
    <row r="17">
      <c r="A17" s="2" t="s">
        <v>424</v>
      </c>
      <c r="B17" s="2" t="s">
        <v>371</v>
      </c>
      <c r="E17" s="1">
        <f t="shared" si="1"/>
        <v>17</v>
      </c>
    </row>
    <row r="18">
      <c r="A18" s="2" t="s">
        <v>425</v>
      </c>
      <c r="B18" s="2" t="s">
        <v>371</v>
      </c>
      <c r="D18" s="2">
        <v>5.0</v>
      </c>
      <c r="E18" s="1">
        <f t="shared" si="1"/>
        <v>18</v>
      </c>
      <c r="G18" s="11">
        <v>44686.0</v>
      </c>
    </row>
    <row r="19">
      <c r="A19" s="2" t="s">
        <v>426</v>
      </c>
      <c r="B19" s="2" t="s">
        <v>364</v>
      </c>
      <c r="E19" s="1">
        <f t="shared" si="1"/>
        <v>19</v>
      </c>
    </row>
    <row r="20">
      <c r="A20" s="2" t="s">
        <v>427</v>
      </c>
      <c r="B20" s="2" t="s">
        <v>364</v>
      </c>
      <c r="D20" s="2"/>
      <c r="E20" s="1">
        <f t="shared" si="1"/>
        <v>20</v>
      </c>
    </row>
    <row r="21">
      <c r="A21" s="2" t="s">
        <v>365</v>
      </c>
      <c r="B21" s="2" t="s">
        <v>364</v>
      </c>
      <c r="D21" s="2">
        <v>3.0</v>
      </c>
      <c r="E21" s="1">
        <f t="shared" si="1"/>
        <v>21</v>
      </c>
      <c r="G21" s="11">
        <v>44623.0</v>
      </c>
    </row>
    <row r="22">
      <c r="A22" s="2" t="s">
        <v>428</v>
      </c>
      <c r="B22" s="2" t="s">
        <v>339</v>
      </c>
      <c r="E22" s="1">
        <f t="shared" si="1"/>
        <v>22</v>
      </c>
    </row>
    <row r="23">
      <c r="A23" s="2" t="s">
        <v>429</v>
      </c>
      <c r="B23" s="2" t="s">
        <v>339</v>
      </c>
      <c r="E23" s="1">
        <f t="shared" si="1"/>
        <v>23</v>
      </c>
    </row>
    <row r="24">
      <c r="A24" s="2" t="s">
        <v>430</v>
      </c>
      <c r="B24" s="2" t="s">
        <v>339</v>
      </c>
      <c r="E24" s="1">
        <f t="shared" si="1"/>
        <v>24</v>
      </c>
    </row>
    <row r="25">
      <c r="A25" s="2" t="s">
        <v>431</v>
      </c>
      <c r="B25" s="2" t="s">
        <v>339</v>
      </c>
      <c r="E25" s="1">
        <f t="shared" si="1"/>
        <v>25</v>
      </c>
    </row>
    <row r="26">
      <c r="A26" s="2" t="s">
        <v>432</v>
      </c>
      <c r="B26" s="2" t="s">
        <v>339</v>
      </c>
      <c r="E26" s="1">
        <f t="shared" si="1"/>
        <v>26</v>
      </c>
    </row>
    <row r="27">
      <c r="A27" s="2" t="s">
        <v>433</v>
      </c>
      <c r="B27" s="2" t="s">
        <v>339</v>
      </c>
      <c r="E27" s="1">
        <f t="shared" si="1"/>
        <v>27</v>
      </c>
    </row>
    <row r="28">
      <c r="A28" s="6" t="s">
        <v>434</v>
      </c>
      <c r="B28" s="2" t="s">
        <v>339</v>
      </c>
      <c r="E28" s="1">
        <f t="shared" si="1"/>
        <v>28</v>
      </c>
    </row>
    <row r="29">
      <c r="A29" s="2" t="s">
        <v>435</v>
      </c>
      <c r="B29" s="2" t="s">
        <v>339</v>
      </c>
      <c r="E29" s="1">
        <f t="shared" si="1"/>
        <v>29</v>
      </c>
    </row>
    <row r="30">
      <c r="A30" s="2" t="s">
        <v>436</v>
      </c>
      <c r="B30" s="2" t="s">
        <v>339</v>
      </c>
      <c r="E30" s="1">
        <f t="shared" si="1"/>
        <v>30</v>
      </c>
    </row>
    <row r="31">
      <c r="A31" s="2" t="s">
        <v>353</v>
      </c>
      <c r="B31" s="2" t="s">
        <v>339</v>
      </c>
      <c r="E31" s="1">
        <f t="shared" si="1"/>
        <v>31</v>
      </c>
    </row>
    <row r="32">
      <c r="A32" s="2" t="s">
        <v>437</v>
      </c>
      <c r="B32" s="2" t="s">
        <v>339</v>
      </c>
      <c r="D32" s="1">
        <f>30-19</f>
        <v>11</v>
      </c>
      <c r="E32" s="1">
        <f t="shared" si="1"/>
        <v>32</v>
      </c>
      <c r="G32" s="11">
        <v>44876.0</v>
      </c>
    </row>
    <row r="33">
      <c r="A33" s="2" t="s">
        <v>438</v>
      </c>
      <c r="B33" s="2" t="s">
        <v>315</v>
      </c>
      <c r="E33" s="1">
        <f t="shared" si="1"/>
        <v>33</v>
      </c>
    </row>
    <row r="34">
      <c r="A34" s="2" t="s">
        <v>439</v>
      </c>
      <c r="B34" s="2" t="s">
        <v>315</v>
      </c>
      <c r="E34" s="1">
        <f t="shared" si="1"/>
        <v>34</v>
      </c>
    </row>
    <row r="35">
      <c r="A35" s="2" t="s">
        <v>440</v>
      </c>
      <c r="B35" s="2" t="s">
        <v>315</v>
      </c>
      <c r="E35" s="1">
        <f t="shared" si="1"/>
        <v>35</v>
      </c>
    </row>
    <row r="36">
      <c r="A36" s="2" t="s">
        <v>441</v>
      </c>
      <c r="B36" s="2" t="s">
        <v>315</v>
      </c>
      <c r="C36" s="2" t="s">
        <v>371</v>
      </c>
      <c r="E36" s="1">
        <f t="shared" si="1"/>
        <v>36</v>
      </c>
    </row>
    <row r="37">
      <c r="A37" s="2" t="s">
        <v>442</v>
      </c>
      <c r="B37" s="2" t="s">
        <v>315</v>
      </c>
      <c r="E37" s="1">
        <f t="shared" si="1"/>
        <v>37</v>
      </c>
    </row>
    <row r="38">
      <c r="A38" s="2" t="s">
        <v>443</v>
      </c>
      <c r="B38" s="2" t="s">
        <v>315</v>
      </c>
      <c r="E38" s="1">
        <f t="shared" si="1"/>
        <v>38</v>
      </c>
    </row>
    <row r="39">
      <c r="A39" s="6" t="s">
        <v>444</v>
      </c>
      <c r="B39" s="2" t="s">
        <v>315</v>
      </c>
      <c r="E39" s="1">
        <f t="shared" si="1"/>
        <v>39</v>
      </c>
    </row>
    <row r="40">
      <c r="A40" s="6" t="s">
        <v>445</v>
      </c>
      <c r="B40" s="2" t="s">
        <v>315</v>
      </c>
      <c r="E40" s="1">
        <f t="shared" si="1"/>
        <v>40</v>
      </c>
    </row>
    <row r="41">
      <c r="A41" s="6" t="s">
        <v>446</v>
      </c>
      <c r="B41" s="2" t="s">
        <v>315</v>
      </c>
      <c r="E41" s="1">
        <f t="shared" si="1"/>
        <v>41</v>
      </c>
    </row>
    <row r="42">
      <c r="A42" s="6" t="s">
        <v>447</v>
      </c>
      <c r="B42" s="2" t="s">
        <v>315</v>
      </c>
      <c r="E42" s="1">
        <f t="shared" si="1"/>
        <v>42</v>
      </c>
    </row>
    <row r="43">
      <c r="A43" s="6" t="s">
        <v>448</v>
      </c>
      <c r="B43" s="2" t="s">
        <v>315</v>
      </c>
      <c r="D43" s="2">
        <v>11.0</v>
      </c>
      <c r="E43" s="1">
        <f t="shared" si="1"/>
        <v>43</v>
      </c>
      <c r="G43" s="11">
        <v>44875.0</v>
      </c>
    </row>
    <row r="44">
      <c r="A44" s="2" t="s">
        <v>449</v>
      </c>
      <c r="B44" s="2" t="s">
        <v>212</v>
      </c>
      <c r="E44" s="1">
        <f t="shared" si="1"/>
        <v>44</v>
      </c>
    </row>
    <row r="45">
      <c r="A45" s="6" t="s">
        <v>450</v>
      </c>
      <c r="B45" s="2" t="s">
        <v>212</v>
      </c>
      <c r="E45" s="1">
        <f t="shared" si="1"/>
        <v>45</v>
      </c>
    </row>
    <row r="46">
      <c r="A46" s="6" t="s">
        <v>451</v>
      </c>
      <c r="B46" s="2" t="s">
        <v>212</v>
      </c>
      <c r="E46" s="1">
        <f t="shared" si="1"/>
        <v>46</v>
      </c>
    </row>
    <row r="47">
      <c r="A47" s="6" t="s">
        <v>452</v>
      </c>
      <c r="B47" s="2" t="s">
        <v>212</v>
      </c>
      <c r="E47" s="1">
        <f t="shared" si="1"/>
        <v>47</v>
      </c>
    </row>
    <row r="48">
      <c r="A48" s="2" t="s">
        <v>453</v>
      </c>
      <c r="B48" s="2" t="s">
        <v>212</v>
      </c>
      <c r="E48" s="1">
        <f t="shared" si="1"/>
        <v>48</v>
      </c>
    </row>
    <row r="49">
      <c r="A49" s="2" t="s">
        <v>454</v>
      </c>
      <c r="B49" s="2" t="s">
        <v>212</v>
      </c>
      <c r="E49" s="1">
        <f t="shared" si="1"/>
        <v>49</v>
      </c>
    </row>
    <row r="50">
      <c r="A50" s="2" t="s">
        <v>455</v>
      </c>
      <c r="B50" s="2" t="s">
        <v>212</v>
      </c>
      <c r="E50" s="1">
        <f t="shared" si="1"/>
        <v>50</v>
      </c>
    </row>
    <row r="51">
      <c r="A51" s="2" t="s">
        <v>456</v>
      </c>
      <c r="B51" s="2" t="s">
        <v>212</v>
      </c>
      <c r="E51" s="1">
        <f t="shared" si="1"/>
        <v>51</v>
      </c>
    </row>
    <row r="52">
      <c r="A52" s="6" t="s">
        <v>457</v>
      </c>
      <c r="B52" s="2" t="s">
        <v>212</v>
      </c>
      <c r="E52" s="1">
        <f t="shared" si="1"/>
        <v>52</v>
      </c>
    </row>
    <row r="53">
      <c r="A53" s="6" t="s">
        <v>458</v>
      </c>
      <c r="B53" s="2" t="s">
        <v>212</v>
      </c>
      <c r="E53" s="1">
        <f t="shared" si="1"/>
        <v>53</v>
      </c>
    </row>
    <row r="54">
      <c r="A54" s="2" t="s">
        <v>459</v>
      </c>
      <c r="B54" s="2" t="s">
        <v>212</v>
      </c>
      <c r="E54" s="1">
        <f t="shared" si="1"/>
        <v>54</v>
      </c>
    </row>
    <row r="55">
      <c r="A55" s="6" t="s">
        <v>460</v>
      </c>
      <c r="B55" s="2" t="s">
        <v>212</v>
      </c>
      <c r="E55" s="1">
        <f t="shared" si="1"/>
        <v>55</v>
      </c>
    </row>
    <row r="56">
      <c r="A56" s="2" t="s">
        <v>461</v>
      </c>
      <c r="B56" s="2" t="s">
        <v>212</v>
      </c>
      <c r="E56" s="1">
        <f t="shared" si="1"/>
        <v>56</v>
      </c>
    </row>
    <row r="57">
      <c r="A57" s="2" t="s">
        <v>462</v>
      </c>
      <c r="B57" s="2" t="s">
        <v>212</v>
      </c>
      <c r="E57" s="1">
        <f t="shared" si="1"/>
        <v>57</v>
      </c>
    </row>
    <row r="58">
      <c r="A58" s="2" t="s">
        <v>363</v>
      </c>
      <c r="B58" s="2" t="s">
        <v>212</v>
      </c>
      <c r="E58" s="1">
        <f t="shared" si="1"/>
        <v>58</v>
      </c>
    </row>
    <row r="59">
      <c r="A59" s="2" t="s">
        <v>463</v>
      </c>
      <c r="B59" s="2" t="s">
        <v>212</v>
      </c>
      <c r="E59" s="1">
        <f t="shared" si="1"/>
        <v>59</v>
      </c>
    </row>
    <row r="60">
      <c r="A60" s="2" t="s">
        <v>464</v>
      </c>
      <c r="B60" s="2" t="s">
        <v>212</v>
      </c>
      <c r="E60" s="1">
        <f t="shared" si="1"/>
        <v>60</v>
      </c>
    </row>
    <row r="61">
      <c r="A61" s="2" t="s">
        <v>465</v>
      </c>
      <c r="B61" s="2" t="s">
        <v>212</v>
      </c>
      <c r="E61" s="1">
        <f t="shared" si="1"/>
        <v>61</v>
      </c>
    </row>
    <row r="62">
      <c r="A62" s="2" t="s">
        <v>466</v>
      </c>
      <c r="B62" s="2" t="s">
        <v>212</v>
      </c>
      <c r="E62" s="1">
        <f t="shared" si="1"/>
        <v>62</v>
      </c>
    </row>
    <row r="63">
      <c r="A63" s="2" t="s">
        <v>467</v>
      </c>
      <c r="B63" s="2" t="s">
        <v>212</v>
      </c>
      <c r="E63" s="1">
        <f t="shared" si="1"/>
        <v>63</v>
      </c>
    </row>
    <row r="64">
      <c r="A64" s="2" t="s">
        <v>468</v>
      </c>
      <c r="B64" s="2" t="s">
        <v>212</v>
      </c>
      <c r="E64" s="1">
        <f t="shared" si="1"/>
        <v>64</v>
      </c>
    </row>
    <row r="65">
      <c r="A65" s="2" t="s">
        <v>469</v>
      </c>
      <c r="B65" s="2" t="s">
        <v>212</v>
      </c>
      <c r="E65" s="1">
        <f t="shared" si="1"/>
        <v>65</v>
      </c>
    </row>
    <row r="66">
      <c r="A66" s="2" t="s">
        <v>470</v>
      </c>
      <c r="B66" s="2" t="s">
        <v>212</v>
      </c>
      <c r="E66" s="1">
        <f t="shared" si="1"/>
        <v>66</v>
      </c>
    </row>
    <row r="67">
      <c r="A67" s="2" t="s">
        <v>471</v>
      </c>
      <c r="B67" s="2" t="s">
        <v>212</v>
      </c>
      <c r="E67" s="1">
        <f t="shared" si="1"/>
        <v>67</v>
      </c>
    </row>
    <row r="68">
      <c r="A68" s="2" t="s">
        <v>472</v>
      </c>
      <c r="B68" s="2" t="s">
        <v>212</v>
      </c>
      <c r="E68" s="1">
        <f t="shared" si="1"/>
        <v>68</v>
      </c>
    </row>
    <row r="69">
      <c r="A69" s="2" t="s">
        <v>473</v>
      </c>
      <c r="B69" s="2" t="s">
        <v>212</v>
      </c>
      <c r="E69" s="1">
        <f t="shared" si="1"/>
        <v>69</v>
      </c>
    </row>
    <row r="70">
      <c r="A70" s="2" t="s">
        <v>474</v>
      </c>
      <c r="B70" s="2" t="s">
        <v>212</v>
      </c>
      <c r="E70" s="1">
        <f t="shared" si="1"/>
        <v>70</v>
      </c>
    </row>
    <row r="71">
      <c r="A71" s="6" t="s">
        <v>383</v>
      </c>
      <c r="B71" s="2" t="s">
        <v>212</v>
      </c>
      <c r="E71" s="1">
        <f t="shared" si="1"/>
        <v>71</v>
      </c>
    </row>
    <row r="72">
      <c r="A72" s="2" t="s">
        <v>475</v>
      </c>
      <c r="B72" s="2" t="s">
        <v>212</v>
      </c>
      <c r="E72" s="1">
        <f t="shared" si="1"/>
        <v>72</v>
      </c>
    </row>
    <row r="73">
      <c r="A73" s="2" t="s">
        <v>476</v>
      </c>
      <c r="B73" s="2" t="s">
        <v>212</v>
      </c>
      <c r="E73" s="1">
        <f t="shared" si="1"/>
        <v>73</v>
      </c>
    </row>
    <row r="74">
      <c r="A74" s="2" t="s">
        <v>477</v>
      </c>
      <c r="B74" s="2" t="s">
        <v>212</v>
      </c>
      <c r="C74" s="2"/>
      <c r="E74" s="1">
        <f t="shared" si="1"/>
        <v>74</v>
      </c>
    </row>
    <row r="75">
      <c r="A75" s="2" t="s">
        <v>478</v>
      </c>
      <c r="B75" s="2" t="s">
        <v>212</v>
      </c>
      <c r="C75" s="2"/>
      <c r="E75" s="1">
        <f t="shared" si="1"/>
        <v>75</v>
      </c>
    </row>
    <row r="76">
      <c r="A76" s="2" t="s">
        <v>479</v>
      </c>
      <c r="B76" s="2" t="s">
        <v>212</v>
      </c>
      <c r="C76" s="2"/>
      <c r="E76" s="1">
        <f t="shared" si="1"/>
        <v>76</v>
      </c>
    </row>
    <row r="77">
      <c r="A77" s="8" t="s">
        <v>480</v>
      </c>
      <c r="B77" s="2" t="s">
        <v>212</v>
      </c>
      <c r="C77" s="2"/>
      <c r="E77" s="1">
        <f t="shared" si="1"/>
        <v>77</v>
      </c>
    </row>
    <row r="78">
      <c r="A78" s="8" t="s">
        <v>481</v>
      </c>
      <c r="B78" s="2" t="s">
        <v>212</v>
      </c>
      <c r="C78" s="2"/>
      <c r="E78" s="1">
        <f t="shared" si="1"/>
        <v>78</v>
      </c>
    </row>
    <row r="79">
      <c r="A79" s="9" t="s">
        <v>459</v>
      </c>
      <c r="B79" s="2" t="s">
        <v>212</v>
      </c>
      <c r="C79" s="2"/>
      <c r="E79" s="1">
        <f t="shared" si="1"/>
        <v>79</v>
      </c>
    </row>
    <row r="80">
      <c r="A80" s="9" t="s">
        <v>458</v>
      </c>
      <c r="B80" s="2" t="s">
        <v>212</v>
      </c>
      <c r="C80" s="2"/>
      <c r="E80" s="1">
        <f t="shared" si="1"/>
        <v>80</v>
      </c>
    </row>
    <row r="81">
      <c r="A81" s="8" t="s">
        <v>482</v>
      </c>
      <c r="B81" s="2" t="s">
        <v>212</v>
      </c>
      <c r="C81" s="2"/>
      <c r="E81" s="1">
        <f t="shared" si="1"/>
        <v>81</v>
      </c>
    </row>
    <row r="82">
      <c r="A82" s="12" t="s">
        <v>483</v>
      </c>
      <c r="B82" s="2" t="s">
        <v>212</v>
      </c>
      <c r="C82" s="2"/>
      <c r="E82" s="1">
        <f t="shared" si="1"/>
        <v>82</v>
      </c>
    </row>
    <row r="83">
      <c r="A83" s="2" t="s">
        <v>484</v>
      </c>
      <c r="B83" s="2" t="s">
        <v>212</v>
      </c>
      <c r="C83" s="2"/>
      <c r="E83" s="1">
        <f t="shared" si="1"/>
        <v>83</v>
      </c>
    </row>
    <row r="84">
      <c r="A84" s="2" t="s">
        <v>485</v>
      </c>
      <c r="B84" s="2" t="s">
        <v>212</v>
      </c>
      <c r="C84" s="2"/>
      <c r="E84" s="1">
        <f t="shared" si="1"/>
        <v>84</v>
      </c>
    </row>
    <row r="85">
      <c r="A85" s="2" t="s">
        <v>486</v>
      </c>
      <c r="B85" s="2" t="s">
        <v>212</v>
      </c>
      <c r="C85" s="2"/>
      <c r="E85" s="1">
        <f t="shared" si="1"/>
        <v>85</v>
      </c>
    </row>
    <row r="86">
      <c r="A86" s="2" t="s">
        <v>487</v>
      </c>
      <c r="B86" s="2" t="s">
        <v>212</v>
      </c>
      <c r="C86" s="2"/>
      <c r="E86" s="1">
        <f t="shared" si="1"/>
        <v>86</v>
      </c>
    </row>
    <row r="87">
      <c r="A87" s="2" t="s">
        <v>488</v>
      </c>
      <c r="B87" s="2" t="s">
        <v>212</v>
      </c>
      <c r="C87" s="2"/>
      <c r="E87" s="1">
        <f t="shared" si="1"/>
        <v>87</v>
      </c>
    </row>
    <row r="88">
      <c r="A88" s="2" t="s">
        <v>489</v>
      </c>
      <c r="B88" s="2" t="s">
        <v>212</v>
      </c>
      <c r="C88" s="2"/>
      <c r="E88" s="1">
        <f t="shared" si="1"/>
        <v>88</v>
      </c>
    </row>
    <row r="89">
      <c r="A89" s="2" t="s">
        <v>490</v>
      </c>
      <c r="B89" s="2" t="s">
        <v>212</v>
      </c>
      <c r="C89" s="2">
        <f>90-44</f>
        <v>46</v>
      </c>
      <c r="E89" s="1">
        <f t="shared" si="1"/>
        <v>89</v>
      </c>
      <c r="G89" s="2" t="s">
        <v>491</v>
      </c>
    </row>
    <row r="90">
      <c r="B90" s="2" t="s">
        <v>492</v>
      </c>
      <c r="C90" s="5">
        <f>1-2/89</f>
        <v>0.9775280899</v>
      </c>
      <c r="F90" s="2" t="s">
        <v>38</v>
      </c>
      <c r="G90" s="2">
        <f>(46+9+3+5+10+11+3)/89</f>
        <v>0.9775280899</v>
      </c>
    </row>
  </sheetData>
  <drawing r:id="rId1"/>
</worksheet>
</file>