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ssessment" sheetId="1" state="visible" r:id="rId2"/>
    <sheet name="descriptors" sheetId="2" state="visible" r:id="rId3"/>
    <sheet name="Changes" sheetId="3" state="hidden" r:id="rId4"/>
  </sheets>
  <definedNames>
    <definedName function="false" hidden="false" name="assessment_name" vbProcedure="false">Assessment!$A$3</definedName>
    <definedName function="false" hidden="false" name="assessor_email" vbProcedure="false">Assessment!$B$9</definedName>
    <definedName function="false" hidden="false" name="assessor_name" vbProcedure="false">Assessment!$B$8</definedName>
    <definedName function="false" hidden="false" name="automark" vbProcedure="false">Assessment!$B$14</definedName>
    <definedName function="false" hidden="false" name="course_code" vbProcedure="false">Assessment!$A$2</definedName>
    <definedName function="false" hidden="false" name="course_name" vbProcedure="false">Assessment!$B$2</definedName>
    <definedName function="false" hidden="false" name="date" vbProcedure="false">Assessment!$B$10</definedName>
    <definedName function="false" hidden="false" name="institution_department" vbProcedure="false">Assessment!$A$1</definedName>
    <definedName function="false" hidden="false" name="mark" vbProcedure="false">Assessment!$B$11</definedName>
    <definedName function="false" hidden="false" name="scoring" vbProcedure="false">descriptors!$A$2:$B$12</definedName>
    <definedName function="false" hidden="false" name="scoring_text" vbProcedure="false">descriptors!$A$2:$A$12</definedName>
    <definedName function="false" hidden="false" name="student_course" vbProcedure="false">Assessment!$B$7</definedName>
    <definedName function="false" hidden="false" name="student_email" vbProcedure="false">Assessment!$B$6</definedName>
    <definedName function="false" hidden="false" name="student_id" vbProcedure="false">Assessment!$B$5</definedName>
    <definedName function="false" hidden="false" name="student_name" vbProcedure="false">Assessment!$B$4</definedName>
    <definedName function="false" hidden="false" name="student_program" vbProcedure="false">Assessment!$B$7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<sst xmlns="http://schemas.openxmlformats.org/spreadsheetml/2006/main" count="153" uniqueCount="62">
  <si>
    <t xml:space="preserve">Institution Department</t>
  </si>
  <si>
    <t xml:space="preserve">Code</t>
  </si>
  <si>
    <t xml:space="preserve">Module</t>
  </si>
  <si>
    <t xml:space="preserve">Assessment</t>
  </si>
  <si>
    <t xml:space="preserve">Student</t>
  </si>
  <si>
    <t xml:space="preserve">Student No</t>
  </si>
  <si>
    <t xml:space="preserve">Email</t>
  </si>
  <si>
    <t xml:space="preserve">Program</t>
  </si>
  <si>
    <t xml:space="preserve">Assessor</t>
  </si>
  <si>
    <t xml:space="preserve">Date</t>
  </si>
  <si>
    <t xml:space="preserve">Mark (%)</t>
  </si>
  <si>
    <t xml:space="preserve">Test Results</t>
  </si>
  <si>
    <t xml:space="preserve">Max</t>
  </si>
  <si>
    <t xml:space="preserve">Mark</t>
  </si>
  <si>
    <t xml:space="preserve">Test start here</t>
  </si>
  <si>
    <t xml:space="preserve">FAILED</t>
  </si>
  <si>
    <t xml:space="preserve">Text</t>
  </si>
  <si>
    <t xml:space="preserve">Score</t>
  </si>
  <si>
    <t xml:space="preserve">Failed Test</t>
  </si>
  <si>
    <t xml:space="preserve">Incorrect</t>
  </si>
  <si>
    <t xml:space="preserve">Item is incorrect</t>
  </si>
  <si>
    <t xml:space="preserve">Not Present</t>
  </si>
  <si>
    <t xml:space="preserve">Invalid or missing aspect</t>
  </si>
  <si>
    <t xml:space="preserve">Inadequate</t>
  </si>
  <si>
    <t xml:space="preserve">Submission does not meet minimum requirements</t>
  </si>
  <si>
    <t xml:space="preserve">Adequate</t>
  </si>
  <si>
    <t xml:space="preserve">Meets pass thresold but does not meet all specifications</t>
  </si>
  <si>
    <t xml:space="preserve">Good</t>
  </si>
  <si>
    <t xml:space="preserve">Meets specifications but may not be properly justified or explained.</t>
  </si>
  <si>
    <t xml:space="preserve">Excellent</t>
  </si>
  <si>
    <t xml:space="preserve">Meets specifications and is justified or explained.</t>
  </si>
  <si>
    <t xml:space="preserve">Outstanding</t>
  </si>
  <si>
    <t xml:space="preserve">Exceeds specification and has a full justification or explaination</t>
  </si>
  <si>
    <t xml:space="preserve">Present</t>
  </si>
  <si>
    <t xml:space="preserve">Item present</t>
  </si>
  <si>
    <t xml:space="preserve">Correct</t>
  </si>
  <si>
    <t xml:space="preserve">Item is correct</t>
  </si>
  <si>
    <t xml:space="preserve">PASSED</t>
  </si>
  <si>
    <t xml:space="preserve">Passed Test</t>
  </si>
  <si>
    <t xml:space="preserve">Owner</t>
  </si>
  <si>
    <t xml:space="preserve">Change</t>
  </si>
  <si>
    <t xml:space="preserve">Key</t>
  </si>
  <si>
    <t xml:space="preserve">Name</t>
  </si>
  <si>
    <t xml:space="preserve">Role</t>
  </si>
  <si>
    <t xml:space="preserve">JARW</t>
  </si>
  <si>
    <t xml:space="preserve">Initial Version sent out to project moderation panel for feedback</t>
  </si>
  <si>
    <t xml:space="preserve">Dr. John Williams</t>
  </si>
  <si>
    <t xml:space="preserve">Projects Tutor (2014-)</t>
  </si>
  <si>
    <t xml:space="preserve">KARW</t>
  </si>
  <si>
    <t xml:space="preserve">Increased weighting for demonstration aspects (comment from AE)</t>
  </si>
  <si>
    <t xml:space="preserve">PL</t>
  </si>
  <si>
    <t xml:space="preserve">Dr. Petro Lutsyk</t>
  </si>
  <si>
    <t xml:space="preserve">Project Moderator (2020)</t>
  </si>
  <si>
    <t xml:space="preserve">Added in named email fields</t>
  </si>
  <si>
    <t xml:space="preserve">AE</t>
  </si>
  <si>
    <t xml:space="preserve">Prof. Andrew Ellis</t>
  </si>
  <si>
    <t xml:space="preserve">Project Moderator (2018-)</t>
  </si>
  <si>
    <t xml:space="preserve">RN</t>
  </si>
  <si>
    <t xml:space="preserve">Dr. Richard Nock</t>
  </si>
  <si>
    <t xml:space="preserve">ZR</t>
  </si>
  <si>
    <t xml:space="preserve">Dr. Zuoyin Tang</t>
  </si>
  <si>
    <t xml:space="preserve">Project Moderator (2019-)</t>
  </si>
</sst>
</file>

<file path=xl/styles.xml><?xml version="1.0" encoding="utf-8"?>
<styleSheet xmlns="http://schemas.openxmlformats.org/spreadsheetml/2006/main">
  <numFmts count="3">
    <numFmt numFmtId="164" formatCode="#,##0.00"/>
    <numFmt numFmtId="165" formatCode="General"/>
    <numFmt numFmtId="166" formatCode="dd/mm/yy"/>
  </numFmts>
  <fonts count="18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FreeSans"/>
      <family val="2"/>
      <charset val="1"/>
    </font>
    <font>
      <b val="true"/>
      <sz val="16"/>
      <color rgb="FF000000"/>
      <name val="Arial"/>
      <family val="2"/>
      <charset val="1"/>
    </font>
    <font>
      <b val="true"/>
      <sz val="18"/>
      <color rgb="FF000000"/>
      <name val="Arial"/>
      <family val="2"/>
      <charset val="1"/>
    </font>
    <font>
      <b val="true"/>
      <sz val="10"/>
      <color rgb="FF000000"/>
      <name val="FreeSans"/>
      <family val="2"/>
      <charset val="1"/>
    </font>
    <font>
      <b val="true"/>
      <sz val="10"/>
      <color rgb="FF000000"/>
      <name val="Arial"/>
      <family val="2"/>
      <charset val="1"/>
    </font>
    <font>
      <sz val="10"/>
      <name val="Arial"/>
      <family val="2"/>
      <charset val="1"/>
    </font>
    <font>
      <sz val="12"/>
      <color rgb="FF000000"/>
      <name val="Arial"/>
      <family val="2"/>
      <charset val="1"/>
    </font>
    <font>
      <i val="true"/>
      <sz val="10"/>
      <color rgb="FF000000"/>
      <name val="Arial"/>
      <family val="2"/>
      <charset val="1"/>
    </font>
    <font>
      <b val="true"/>
      <sz val="14"/>
      <color rgb="FF000000"/>
      <name val="Bitstream Vera Sans"/>
      <family val="2"/>
      <charset val="1"/>
    </font>
    <font>
      <b val="true"/>
      <sz val="11"/>
      <color rgb="FF000000"/>
      <name val="Bitstream Vera Sans"/>
      <family val="2"/>
      <charset val="1"/>
    </font>
    <font>
      <sz val="14"/>
      <color rgb="FF000000"/>
      <name val="Bitstream Vera Sans"/>
      <family val="2"/>
      <charset val="1"/>
    </font>
    <font>
      <i val="true"/>
      <sz val="14"/>
      <color rgb="FF000000"/>
      <name val="Bitstream Vera Sans"/>
      <family val="2"/>
      <charset val="1"/>
    </font>
    <font>
      <sz val="18"/>
      <color rgb="FF000000"/>
      <name val="Arial"/>
      <family val="2"/>
      <charset val="1"/>
    </font>
    <font>
      <b val="true"/>
      <sz val="12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200"/>
        <bgColor rgb="FFFFFF00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 style="hair"/>
      <top style="hair"/>
      <bottom style="hair"/>
      <diagonal/>
    </border>
  </borders>
  <cellStyleXfs count="21">
    <xf numFmtId="164" fontId="0" fillId="0" border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10" fillId="0" borderId="0" applyFont="true" applyBorder="true" applyAlignment="true" applyProtection="true">
      <alignment horizontal="left" vertical="bottom" textRotation="0" wrapText="false" indent="0" shrinkToFit="false"/>
      <protection locked="true" hidden="false"/>
    </xf>
  </cellStyleXfs>
  <cellXfs count="44">
    <xf numFmtId="164" fontId="0" fillId="0" borderId="0" xfId="0" applyFont="false" applyBorder="fals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left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2" xfId="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8" fillId="0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4" xfId="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5" fontId="8" fillId="0" borderId="4" xfId="2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3" xfId="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left" vertical="bottom" textRotation="0" wrapText="false" indent="0" shrinkToFit="false"/>
      <protection locked="true" hidden="false"/>
    </xf>
    <xf numFmtId="164" fontId="8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right" vertical="bottom" textRotation="9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bottom" textRotation="90" wrapText="false" indent="0" shrinkToFit="false"/>
      <protection locked="true" hidden="false"/>
    </xf>
    <xf numFmtId="166" fontId="0" fillId="2" borderId="3" xfId="0" applyFont="false" applyBorder="true" applyAlignment="false" applyProtection="true">
      <alignment horizontal="left" vertical="bottom" textRotation="0" wrapText="false" indent="0" shrinkToFit="false"/>
      <protection locked="false" hidden="false"/>
    </xf>
    <xf numFmtId="164" fontId="8" fillId="0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6" xfId="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left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left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right" vertical="bottom" textRotation="9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4" fillId="0" borderId="0" xfId="0" applyFont="true" applyBorder="fals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false" applyBorder="false" applyAlignment="false" applyProtection="false">
      <alignment horizontal="left" vertical="bottom" textRotation="0" wrapText="false" indent="0" shrinkToFit="false"/>
      <protection locked="true" hidden="false"/>
    </xf>
    <xf numFmtId="166" fontId="17" fillId="0" borderId="0" xfId="0" applyFont="true" applyBorder="false" applyAlignment="false" applyProtection="false">
      <alignment horizontal="left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left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Explanatory Text" xfId="20"/>
  </cellStyles>
  <dxfs count="2">
    <dxf>
      <font>
        <name val="Arial"/>
        <charset val="1"/>
        <family val="2"/>
        <b val="1"/>
        <i val="0"/>
        <color rgb="FFFFFFFF"/>
        <sz val="10"/>
      </font>
      <fill>
        <patternFill>
          <bgColor rgb="FFCC0000"/>
        </patternFill>
      </fill>
    </dxf>
    <dxf>
      <font>
        <name val="Arial"/>
        <charset val="1"/>
        <family val="2"/>
        <b val="0"/>
        <i val="0"/>
        <color rgb="FF006600"/>
        <sz val="10"/>
      </font>
      <fill>
        <patternFill>
          <bgColor rgb="FFCCFF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2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1048576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4" activeCellId="0" sqref="E14"/>
    </sheetView>
  </sheetViews>
  <sheetFormatPr defaultColWidth="11.66015625" defaultRowHeight="13.2" zeroHeight="false" outlineLevelRow="0" outlineLevelCol="0"/>
  <cols>
    <col collapsed="false" customWidth="true" hidden="false" outlineLevel="0" max="1" min="1" style="0" width="13.6"/>
    <col collapsed="false" customWidth="true" hidden="false" outlineLevel="0" max="2" min="2" style="0" width="56.22"/>
    <col collapsed="false" customWidth="true" hidden="false" outlineLevel="0" max="3" min="3" style="1" width="17.21"/>
    <col collapsed="false" customWidth="true" hidden="false" outlineLevel="0" max="5" min="5" style="0" width="6.22"/>
    <col collapsed="false" customWidth="true" hidden="false" outlineLevel="0" max="6" min="6" style="2" width="9.66"/>
    <col collapsed="false" customWidth="true" hidden="false" outlineLevel="0" max="7" min="7" style="2" width="9.2"/>
    <col collapsed="false" customWidth="true" hidden="false" outlineLevel="0" max="8" min="8" style="2" width="6.88"/>
    <col collapsed="false" customWidth="true" hidden="false" outlineLevel="0" max="9" min="9" style="1" width="3.33"/>
    <col collapsed="false" customWidth="true" hidden="false" outlineLevel="0" max="15" min="10" style="1" width="3.11"/>
    <col collapsed="false" customWidth="true" hidden="false" outlineLevel="0" max="17" min="17" style="3" width="34.78"/>
  </cols>
  <sheetData>
    <row r="1" customFormat="false" ht="22.05" hidden="false" customHeight="false" outlineLevel="0" collapsed="false">
      <c r="A1" s="4" t="s">
        <v>0</v>
      </c>
      <c r="B1" s="5"/>
      <c r="C1" s="6"/>
      <c r="D1" s="6"/>
      <c r="E1" s="1"/>
      <c r="F1" s="7"/>
      <c r="G1" s="7"/>
    </row>
    <row r="2" customFormat="false" ht="22.05" hidden="false" customHeight="false" outlineLevel="0" collapsed="false">
      <c r="A2" s="4" t="s">
        <v>1</v>
      </c>
      <c r="B2" s="4" t="s">
        <v>2</v>
      </c>
      <c r="C2" s="8"/>
      <c r="D2" s="8"/>
      <c r="E2" s="1"/>
      <c r="F2" s="7"/>
      <c r="G2" s="7"/>
    </row>
    <row r="3" customFormat="false" ht="22.05" hidden="false" customHeight="false" outlineLevel="0" collapsed="false">
      <c r="A3" s="9" t="s">
        <v>3</v>
      </c>
      <c r="B3" s="9"/>
      <c r="C3" s="10"/>
      <c r="D3" s="10"/>
      <c r="E3" s="1"/>
      <c r="F3" s="7"/>
      <c r="G3" s="7"/>
    </row>
    <row r="4" customFormat="false" ht="12.75" hidden="false" customHeight="true" outlineLevel="0" collapsed="false">
      <c r="A4" s="11" t="s">
        <v>4</v>
      </c>
      <c r="B4" s="12"/>
      <c r="E4" s="1"/>
      <c r="F4" s="7"/>
      <c r="G4" s="7"/>
    </row>
    <row r="5" customFormat="false" ht="12.75" hidden="false" customHeight="true" outlineLevel="0" collapsed="false">
      <c r="A5" s="11" t="s">
        <v>5</v>
      </c>
      <c r="B5" s="12"/>
      <c r="E5" s="1"/>
      <c r="F5" s="7"/>
      <c r="G5" s="7"/>
    </row>
    <row r="6" customFormat="false" ht="12.75" hidden="false" customHeight="true" outlineLevel="0" collapsed="false">
      <c r="A6" s="13" t="s">
        <v>6</v>
      </c>
      <c r="B6" s="14"/>
      <c r="E6" s="1"/>
      <c r="F6" s="7"/>
      <c r="G6" s="7"/>
    </row>
    <row r="7" customFormat="false" ht="12.75" hidden="false" customHeight="true" outlineLevel="0" collapsed="false">
      <c r="A7" s="15" t="s">
        <v>7</v>
      </c>
      <c r="B7" s="16"/>
      <c r="E7" s="1"/>
      <c r="F7" s="7"/>
      <c r="G7" s="7"/>
      <c r="H7" s="7"/>
      <c r="J7" s="17"/>
    </row>
    <row r="8" customFormat="false" ht="12.75" hidden="false" customHeight="true" outlineLevel="0" collapsed="false">
      <c r="A8" s="18" t="s">
        <v>8</v>
      </c>
      <c r="B8" s="19"/>
      <c r="E8" s="1"/>
      <c r="F8" s="7"/>
      <c r="G8" s="7"/>
      <c r="H8" s="7"/>
      <c r="J8" s="20"/>
      <c r="K8" s="20"/>
      <c r="L8" s="20"/>
      <c r="M8" s="20"/>
      <c r="N8" s="20"/>
      <c r="O8" s="21"/>
    </row>
    <row r="9" s="17" customFormat="true" ht="12.75" hidden="false" customHeight="true" outlineLevel="0" collapsed="false">
      <c r="A9" s="18" t="s">
        <v>6</v>
      </c>
      <c r="B9" s="19"/>
      <c r="E9" s="1"/>
      <c r="F9" s="7"/>
      <c r="G9" s="7"/>
      <c r="H9" s="7"/>
      <c r="I9" s="1"/>
      <c r="J9" s="20"/>
      <c r="K9" s="20"/>
      <c r="L9" s="20"/>
      <c r="M9" s="20"/>
      <c r="N9" s="20"/>
      <c r="O9" s="21"/>
      <c r="Q9" s="3"/>
    </row>
    <row r="10" s="17" customFormat="true" ht="12.75" hidden="false" customHeight="true" outlineLevel="0" collapsed="false">
      <c r="A10" s="18" t="s">
        <v>9</v>
      </c>
      <c r="B10" s="22"/>
      <c r="E10" s="1"/>
      <c r="F10" s="7"/>
      <c r="G10" s="7"/>
      <c r="H10" s="7"/>
      <c r="I10" s="1"/>
      <c r="J10" s="20"/>
      <c r="K10" s="20"/>
      <c r="L10" s="20"/>
      <c r="M10" s="20"/>
      <c r="N10" s="20"/>
      <c r="O10" s="21"/>
      <c r="Q10" s="3"/>
    </row>
    <row r="11" customFormat="false" ht="12.75" hidden="false" customHeight="true" outlineLevel="0" collapsed="false">
      <c r="A11" s="23" t="s">
        <v>10</v>
      </c>
      <c r="B11" s="24" t="n">
        <f aca="false">100*SUM(F14:F99)/SUM(D14:D99)</f>
        <v>0</v>
      </c>
      <c r="E11" s="1"/>
      <c r="F11" s="7"/>
      <c r="G11" s="7"/>
      <c r="H11" s="7"/>
      <c r="J11" s="20"/>
      <c r="K11" s="20"/>
      <c r="L11" s="20"/>
      <c r="M11" s="20"/>
      <c r="N11" s="20"/>
      <c r="O11" s="21"/>
      <c r="P11" s="17"/>
      <c r="Q11" s="25"/>
    </row>
    <row r="12" customFormat="false" ht="12.75" hidden="false" customHeight="true" outlineLevel="0" collapsed="false">
      <c r="A12" s="26"/>
      <c r="B12" s="17"/>
      <c r="E12" s="1"/>
      <c r="F12" s="7"/>
      <c r="G12" s="7"/>
      <c r="H12" s="7"/>
      <c r="J12" s="20"/>
      <c r="K12" s="20"/>
      <c r="L12" s="20"/>
      <c r="M12" s="20"/>
      <c r="N12" s="20"/>
      <c r="O12" s="20"/>
      <c r="P12" s="17"/>
      <c r="Q12" s="25"/>
    </row>
    <row r="13" s="34" customFormat="true" ht="20.7" hidden="false" customHeight="true" outlineLevel="0" collapsed="false">
      <c r="A13" s="27"/>
      <c r="B13" s="28" t="s">
        <v>11</v>
      </c>
      <c r="C13" s="28"/>
      <c r="D13" s="29" t="s">
        <v>12</v>
      </c>
      <c r="E13" s="30"/>
      <c r="F13" s="30" t="s">
        <v>13</v>
      </c>
      <c r="G13" s="27"/>
      <c r="H13" s="27"/>
      <c r="I13" s="31"/>
      <c r="J13" s="32"/>
      <c r="K13" s="32"/>
      <c r="L13" s="32"/>
      <c r="M13" s="32"/>
      <c r="N13" s="32"/>
      <c r="O13" s="32"/>
      <c r="P13" s="28"/>
      <c r="Q13" s="33"/>
    </row>
    <row r="14" customFormat="false" ht="12.75" hidden="false" customHeight="true" outlineLevel="0" collapsed="false">
      <c r="B14" s="0" t="s">
        <v>14</v>
      </c>
      <c r="C14" s="35" t="s">
        <v>15</v>
      </c>
      <c r="D14" s="0" t="n">
        <v>1</v>
      </c>
      <c r="E14" s="0" t="n">
        <f aca="false">VLOOKUP(C14,scoring,2,0)</f>
        <v>0</v>
      </c>
      <c r="F14" s="2" t="n">
        <f aca="false">D14*E14</f>
        <v>0</v>
      </c>
    </row>
    <row r="15" customFormat="false" ht="12.75" hidden="false" customHeight="true" outlineLevel="0" collapsed="false">
      <c r="A15" s="36"/>
      <c r="C15" s="35" t="s">
        <v>15</v>
      </c>
      <c r="D15" s="0" t="n">
        <v>1</v>
      </c>
      <c r="E15" s="0" t="n">
        <f aca="false">VLOOKUP(C15,scoring,2,0)</f>
        <v>0</v>
      </c>
      <c r="F15" s="2" t="n">
        <f aca="false">D15*E15</f>
        <v>0</v>
      </c>
      <c r="H15" s="7"/>
    </row>
    <row r="16" customFormat="false" ht="12.75" hidden="false" customHeight="true" outlineLevel="0" collapsed="false">
      <c r="C16" s="35" t="s">
        <v>15</v>
      </c>
      <c r="D16" s="0" t="n">
        <v>1</v>
      </c>
      <c r="E16" s="0" t="n">
        <f aca="false">VLOOKUP(C16,scoring,2,0)</f>
        <v>0</v>
      </c>
      <c r="F16" s="2" t="n">
        <f aca="false">D16*E16</f>
        <v>0</v>
      </c>
    </row>
    <row r="17" customFormat="false" ht="12.75" hidden="false" customHeight="true" outlineLevel="0" collapsed="false">
      <c r="C17" s="35" t="s">
        <v>15</v>
      </c>
      <c r="D17" s="0" t="n">
        <v>1</v>
      </c>
      <c r="E17" s="0" t="n">
        <f aca="false">VLOOKUP(C17,scoring,2,0)</f>
        <v>0</v>
      </c>
      <c r="F17" s="2" t="n">
        <f aca="false">D17*E17</f>
        <v>0</v>
      </c>
    </row>
    <row r="18" customFormat="false" ht="12.75" hidden="false" customHeight="true" outlineLevel="0" collapsed="false">
      <c r="C18" s="35" t="s">
        <v>15</v>
      </c>
      <c r="D18" s="0" t="n">
        <v>1</v>
      </c>
      <c r="E18" s="0" t="n">
        <f aca="false">VLOOKUP(C18,scoring,2,0)</f>
        <v>0</v>
      </c>
      <c r="F18" s="2" t="n">
        <f aca="false">D18*E18</f>
        <v>0</v>
      </c>
    </row>
    <row r="19" customFormat="false" ht="12.75" hidden="false" customHeight="true" outlineLevel="0" collapsed="false">
      <c r="C19" s="35" t="s">
        <v>15</v>
      </c>
      <c r="D19" s="0" t="n">
        <v>1</v>
      </c>
      <c r="E19" s="0" t="n">
        <f aca="false">VLOOKUP(C19,scoring,2,0)</f>
        <v>0</v>
      </c>
      <c r="F19" s="2" t="n">
        <f aca="false">D19*E19</f>
        <v>0</v>
      </c>
    </row>
    <row r="20" customFormat="false" ht="12.75" hidden="false" customHeight="true" outlineLevel="0" collapsed="false">
      <c r="C20" s="35" t="s">
        <v>15</v>
      </c>
      <c r="D20" s="0" t="n">
        <v>1</v>
      </c>
      <c r="E20" s="0" t="n">
        <f aca="false">VLOOKUP(C20,scoring,2,0)</f>
        <v>0</v>
      </c>
      <c r="F20" s="2" t="n">
        <f aca="false">D20*E20</f>
        <v>0</v>
      </c>
    </row>
    <row r="21" customFormat="false" ht="12.75" hidden="false" customHeight="true" outlineLevel="0" collapsed="false">
      <c r="C21" s="35" t="s">
        <v>15</v>
      </c>
      <c r="D21" s="0" t="n">
        <v>1</v>
      </c>
      <c r="E21" s="0" t="n">
        <f aca="false">VLOOKUP(C21,scoring,2,0)</f>
        <v>0</v>
      </c>
      <c r="F21" s="2" t="n">
        <f aca="false">D21*E21</f>
        <v>0</v>
      </c>
    </row>
    <row r="22" customFormat="false" ht="12.75" hidden="false" customHeight="true" outlineLevel="0" collapsed="false">
      <c r="C22" s="35" t="s">
        <v>15</v>
      </c>
      <c r="D22" s="0" t="n">
        <v>1</v>
      </c>
      <c r="E22" s="0" t="n">
        <f aca="false">VLOOKUP(C22,scoring,2,0)</f>
        <v>0</v>
      </c>
      <c r="F22" s="2" t="n">
        <f aca="false">D22*E22</f>
        <v>0</v>
      </c>
    </row>
    <row r="23" customFormat="false" ht="12.75" hidden="false" customHeight="true" outlineLevel="0" collapsed="false">
      <c r="C23" s="35" t="s">
        <v>15</v>
      </c>
      <c r="D23" s="0" t="n">
        <v>1</v>
      </c>
      <c r="E23" s="0" t="n">
        <f aca="false">VLOOKUP(C23,scoring,2,0)</f>
        <v>0</v>
      </c>
      <c r="F23" s="2" t="n">
        <f aca="false">D23*E23</f>
        <v>0</v>
      </c>
    </row>
    <row r="24" customFormat="false" ht="12.75" hidden="false" customHeight="true" outlineLevel="0" collapsed="false">
      <c r="C24" s="35" t="s">
        <v>15</v>
      </c>
      <c r="D24" s="0" t="n">
        <v>1</v>
      </c>
      <c r="E24" s="0" t="n">
        <f aca="false">VLOOKUP(C24,scoring,2,0)</f>
        <v>0</v>
      </c>
      <c r="F24" s="2" t="n">
        <f aca="false">D24*E24</f>
        <v>0</v>
      </c>
    </row>
    <row r="25" customFormat="false" ht="12.75" hidden="false" customHeight="true" outlineLevel="0" collapsed="false">
      <c r="C25" s="35" t="s">
        <v>15</v>
      </c>
      <c r="D25" s="0" t="n">
        <v>1</v>
      </c>
      <c r="E25" s="0" t="n">
        <f aca="false">VLOOKUP(C25,scoring,2,0)</f>
        <v>0</v>
      </c>
      <c r="F25" s="2" t="n">
        <f aca="false">D25*E25</f>
        <v>0</v>
      </c>
    </row>
    <row r="26" customFormat="false" ht="12.75" hidden="false" customHeight="true" outlineLevel="0" collapsed="false">
      <c r="C26" s="35" t="s">
        <v>15</v>
      </c>
      <c r="D26" s="0" t="n">
        <v>1</v>
      </c>
      <c r="E26" s="0" t="n">
        <f aca="false">VLOOKUP(C26,scoring,2,0)</f>
        <v>0</v>
      </c>
      <c r="F26" s="2" t="n">
        <f aca="false">D26*E26</f>
        <v>0</v>
      </c>
    </row>
    <row r="27" customFormat="false" ht="12.75" hidden="false" customHeight="true" outlineLevel="0" collapsed="false">
      <c r="C27" s="35" t="s">
        <v>15</v>
      </c>
      <c r="D27" s="0" t="n">
        <v>1</v>
      </c>
      <c r="E27" s="0" t="n">
        <f aca="false">VLOOKUP(C27,scoring,2,0)</f>
        <v>0</v>
      </c>
      <c r="F27" s="2" t="n">
        <f aca="false">D27*E27</f>
        <v>0</v>
      </c>
    </row>
    <row r="28" customFormat="false" ht="12.75" hidden="false" customHeight="true" outlineLevel="0" collapsed="false">
      <c r="C28" s="35" t="s">
        <v>15</v>
      </c>
      <c r="D28" s="0" t="n">
        <v>1</v>
      </c>
      <c r="E28" s="0" t="n">
        <f aca="false">VLOOKUP(C28,scoring,2,0)</f>
        <v>0</v>
      </c>
      <c r="F28" s="2" t="n">
        <f aca="false">D28*E28</f>
        <v>0</v>
      </c>
    </row>
    <row r="29" customFormat="false" ht="12.75" hidden="false" customHeight="true" outlineLevel="0" collapsed="false">
      <c r="C29" s="35" t="s">
        <v>15</v>
      </c>
      <c r="D29" s="0" t="n">
        <v>1</v>
      </c>
      <c r="E29" s="0" t="n">
        <f aca="false">VLOOKUP(C29,scoring,2,0)</f>
        <v>0</v>
      </c>
      <c r="F29" s="2" t="n">
        <f aca="false">D29*E29</f>
        <v>0</v>
      </c>
    </row>
    <row r="30" customFormat="false" ht="12.75" hidden="false" customHeight="true" outlineLevel="0" collapsed="false">
      <c r="C30" s="35" t="s">
        <v>15</v>
      </c>
      <c r="D30" s="0" t="n">
        <v>1</v>
      </c>
      <c r="E30" s="0" t="n">
        <f aca="false">VLOOKUP(C30,scoring,2,0)</f>
        <v>0</v>
      </c>
      <c r="F30" s="2" t="n">
        <f aca="false">D30*E30</f>
        <v>0</v>
      </c>
    </row>
    <row r="31" customFormat="false" ht="12.75" hidden="false" customHeight="true" outlineLevel="0" collapsed="false">
      <c r="C31" s="35" t="s">
        <v>15</v>
      </c>
      <c r="D31" s="0" t="n">
        <v>1</v>
      </c>
      <c r="E31" s="0" t="n">
        <f aca="false">VLOOKUP(C31,scoring,2,0)</f>
        <v>0</v>
      </c>
      <c r="F31" s="2" t="n">
        <f aca="false">D31*E31</f>
        <v>0</v>
      </c>
    </row>
    <row r="32" customFormat="false" ht="12.75" hidden="false" customHeight="true" outlineLevel="0" collapsed="false">
      <c r="C32" s="35" t="s">
        <v>15</v>
      </c>
      <c r="D32" s="0" t="n">
        <v>1</v>
      </c>
      <c r="E32" s="0" t="n">
        <f aca="false">VLOOKUP(C32,scoring,2,0)</f>
        <v>0</v>
      </c>
      <c r="F32" s="2" t="n">
        <f aca="false">D32*E32</f>
        <v>0</v>
      </c>
    </row>
    <row r="33" customFormat="false" ht="12.75" hidden="false" customHeight="true" outlineLevel="0" collapsed="false">
      <c r="C33" s="35" t="s">
        <v>15</v>
      </c>
      <c r="D33" s="0" t="n">
        <v>1</v>
      </c>
      <c r="E33" s="0" t="n">
        <f aca="false">VLOOKUP(C33,scoring,2,0)</f>
        <v>0</v>
      </c>
      <c r="F33" s="2" t="n">
        <f aca="false">D33*E33</f>
        <v>0</v>
      </c>
    </row>
    <row r="34" customFormat="false" ht="12.75" hidden="false" customHeight="true" outlineLevel="0" collapsed="false">
      <c r="C34" s="35" t="s">
        <v>15</v>
      </c>
      <c r="D34" s="0" t="n">
        <v>1</v>
      </c>
      <c r="E34" s="0" t="n">
        <f aca="false">VLOOKUP(C34,scoring,2,0)</f>
        <v>0</v>
      </c>
      <c r="F34" s="2" t="n">
        <f aca="false">D34*E34</f>
        <v>0</v>
      </c>
    </row>
    <row r="35" customFormat="false" ht="12.75" hidden="false" customHeight="true" outlineLevel="0" collapsed="false">
      <c r="C35" s="35" t="s">
        <v>15</v>
      </c>
      <c r="D35" s="0" t="n">
        <v>1</v>
      </c>
      <c r="E35" s="0" t="n">
        <f aca="false">VLOOKUP(C35,scoring,2,0)</f>
        <v>0</v>
      </c>
      <c r="F35" s="2" t="n">
        <f aca="false">D35*E35</f>
        <v>0</v>
      </c>
    </row>
    <row r="36" customFormat="false" ht="12.75" hidden="false" customHeight="true" outlineLevel="0" collapsed="false">
      <c r="C36" s="35" t="s">
        <v>15</v>
      </c>
      <c r="D36" s="0" t="n">
        <v>1</v>
      </c>
      <c r="E36" s="0" t="n">
        <f aca="false">VLOOKUP(C36,scoring,2,0)</f>
        <v>0</v>
      </c>
      <c r="F36" s="2" t="n">
        <f aca="false">D36*E36</f>
        <v>0</v>
      </c>
    </row>
    <row r="37" customFormat="false" ht="12.75" hidden="false" customHeight="true" outlineLevel="0" collapsed="false">
      <c r="C37" s="35" t="s">
        <v>15</v>
      </c>
      <c r="D37" s="0" t="n">
        <v>1</v>
      </c>
      <c r="E37" s="0" t="n">
        <f aca="false">VLOOKUP(C37,scoring,2,0)</f>
        <v>0</v>
      </c>
      <c r="F37" s="2" t="n">
        <f aca="false">D37*E37</f>
        <v>0</v>
      </c>
    </row>
    <row r="38" customFormat="false" ht="12.75" hidden="false" customHeight="true" outlineLevel="0" collapsed="false">
      <c r="C38" s="35" t="s">
        <v>15</v>
      </c>
      <c r="D38" s="0" t="n">
        <v>1</v>
      </c>
      <c r="E38" s="0" t="n">
        <f aca="false">VLOOKUP(C38,scoring,2,0)</f>
        <v>0</v>
      </c>
      <c r="F38" s="2" t="n">
        <f aca="false">D38*E38</f>
        <v>0</v>
      </c>
    </row>
    <row r="39" customFormat="false" ht="12.75" hidden="false" customHeight="true" outlineLevel="0" collapsed="false">
      <c r="C39" s="35" t="s">
        <v>15</v>
      </c>
      <c r="D39" s="0" t="n">
        <v>1</v>
      </c>
      <c r="E39" s="0" t="n">
        <f aca="false">VLOOKUP(C39,scoring,2,0)</f>
        <v>0</v>
      </c>
      <c r="F39" s="2" t="n">
        <f aca="false">D39*E39</f>
        <v>0</v>
      </c>
    </row>
    <row r="40" customFormat="false" ht="12.75" hidden="false" customHeight="true" outlineLevel="0" collapsed="false">
      <c r="C40" s="35" t="s">
        <v>15</v>
      </c>
      <c r="D40" s="0" t="n">
        <v>1</v>
      </c>
      <c r="E40" s="0" t="n">
        <f aca="false">VLOOKUP(C40,scoring,2,0)</f>
        <v>0</v>
      </c>
      <c r="F40" s="2" t="n">
        <f aca="false">D40*E40</f>
        <v>0</v>
      </c>
    </row>
    <row r="41" customFormat="false" ht="12.75" hidden="false" customHeight="true" outlineLevel="0" collapsed="false">
      <c r="C41" s="35" t="s">
        <v>15</v>
      </c>
      <c r="D41" s="0" t="n">
        <v>1</v>
      </c>
      <c r="E41" s="0" t="n">
        <f aca="false">VLOOKUP(C41,scoring,2,0)</f>
        <v>0</v>
      </c>
      <c r="F41" s="2" t="n">
        <f aca="false">D41*E41</f>
        <v>0</v>
      </c>
    </row>
    <row r="42" customFormat="false" ht="12.75" hidden="false" customHeight="true" outlineLevel="0" collapsed="false">
      <c r="C42" s="35" t="s">
        <v>15</v>
      </c>
      <c r="D42" s="0" t="n">
        <v>1</v>
      </c>
      <c r="E42" s="0" t="n">
        <f aca="false">VLOOKUP(C42,scoring,2,0)</f>
        <v>0</v>
      </c>
      <c r="F42" s="2" t="n">
        <f aca="false">D42*E42</f>
        <v>0</v>
      </c>
    </row>
    <row r="43" customFormat="false" ht="12.75" hidden="false" customHeight="true" outlineLevel="0" collapsed="false">
      <c r="C43" s="35" t="s">
        <v>15</v>
      </c>
      <c r="D43" s="0" t="n">
        <v>1</v>
      </c>
      <c r="E43" s="0" t="n">
        <f aca="false">VLOOKUP(C43,scoring,2,0)</f>
        <v>0</v>
      </c>
      <c r="F43" s="2" t="n">
        <f aca="false">D43*E43</f>
        <v>0</v>
      </c>
    </row>
    <row r="44" customFormat="false" ht="12.75" hidden="false" customHeight="true" outlineLevel="0" collapsed="false">
      <c r="C44" s="35" t="s">
        <v>15</v>
      </c>
      <c r="D44" s="0" t="n">
        <v>1</v>
      </c>
      <c r="E44" s="0" t="n">
        <f aca="false">VLOOKUP(C44,scoring,2,0)</f>
        <v>0</v>
      </c>
      <c r="F44" s="2" t="n">
        <f aca="false">D44*E44</f>
        <v>0</v>
      </c>
    </row>
    <row r="45" customFormat="false" ht="12.75" hidden="false" customHeight="true" outlineLevel="0" collapsed="false">
      <c r="C45" s="35" t="s">
        <v>15</v>
      </c>
      <c r="D45" s="0" t="n">
        <v>1</v>
      </c>
      <c r="E45" s="0" t="n">
        <f aca="false">VLOOKUP(C45,scoring,2,0)</f>
        <v>0</v>
      </c>
      <c r="F45" s="2" t="n">
        <f aca="false">D45*E45</f>
        <v>0</v>
      </c>
    </row>
    <row r="46" customFormat="false" ht="12.75" hidden="false" customHeight="true" outlineLevel="0" collapsed="false">
      <c r="C46" s="35" t="s">
        <v>15</v>
      </c>
      <c r="D46" s="0" t="n">
        <v>1</v>
      </c>
      <c r="E46" s="0" t="n">
        <f aca="false">VLOOKUP(C46,scoring,2,0)</f>
        <v>0</v>
      </c>
      <c r="F46" s="2" t="n">
        <f aca="false">D46*E46</f>
        <v>0</v>
      </c>
    </row>
    <row r="47" customFormat="false" ht="12.75" hidden="false" customHeight="true" outlineLevel="0" collapsed="false">
      <c r="C47" s="35" t="s">
        <v>15</v>
      </c>
      <c r="D47" s="0" t="n">
        <v>1</v>
      </c>
      <c r="E47" s="0" t="n">
        <f aca="false">VLOOKUP(C47,scoring,2,0)</f>
        <v>0</v>
      </c>
      <c r="F47" s="2" t="n">
        <f aca="false">D47*E47</f>
        <v>0</v>
      </c>
    </row>
    <row r="48" customFormat="false" ht="12.75" hidden="false" customHeight="true" outlineLevel="0" collapsed="false">
      <c r="C48" s="35" t="s">
        <v>15</v>
      </c>
      <c r="D48" s="0" t="n">
        <v>1</v>
      </c>
      <c r="E48" s="0" t="n">
        <f aca="false">VLOOKUP(C48,scoring,2,0)</f>
        <v>0</v>
      </c>
      <c r="F48" s="2" t="n">
        <f aca="false">D48*E48</f>
        <v>0</v>
      </c>
    </row>
    <row r="49" customFormat="false" ht="12.75" hidden="false" customHeight="true" outlineLevel="0" collapsed="false">
      <c r="C49" s="35" t="s">
        <v>15</v>
      </c>
      <c r="D49" s="0" t="n">
        <v>1</v>
      </c>
      <c r="E49" s="0" t="n">
        <f aca="false">VLOOKUP(C49,scoring,2,0)</f>
        <v>0</v>
      </c>
      <c r="F49" s="2" t="n">
        <f aca="false">D49*E49</f>
        <v>0</v>
      </c>
    </row>
    <row r="50" customFormat="false" ht="12.75" hidden="false" customHeight="true" outlineLevel="0" collapsed="false">
      <c r="C50" s="35" t="s">
        <v>15</v>
      </c>
      <c r="D50" s="0" t="n">
        <v>1</v>
      </c>
      <c r="E50" s="0" t="n">
        <f aca="false">VLOOKUP(C50,scoring,2,0)</f>
        <v>0</v>
      </c>
      <c r="F50" s="2" t="n">
        <f aca="false">D50*E50</f>
        <v>0</v>
      </c>
    </row>
    <row r="51" customFormat="false" ht="12.75" hidden="false" customHeight="true" outlineLevel="0" collapsed="false">
      <c r="C51" s="35" t="s">
        <v>15</v>
      </c>
      <c r="D51" s="0" t="n">
        <v>1</v>
      </c>
      <c r="E51" s="0" t="n">
        <f aca="false">VLOOKUP(C51,scoring,2,0)</f>
        <v>0</v>
      </c>
      <c r="F51" s="2" t="n">
        <f aca="false">D51*E51</f>
        <v>0</v>
      </c>
    </row>
    <row r="52" customFormat="false" ht="12.75" hidden="false" customHeight="true" outlineLevel="0" collapsed="false">
      <c r="C52" s="35" t="s">
        <v>15</v>
      </c>
      <c r="D52" s="0" t="n">
        <v>1</v>
      </c>
      <c r="E52" s="0" t="n">
        <f aca="false">VLOOKUP(C52,scoring,2,0)</f>
        <v>0</v>
      </c>
      <c r="F52" s="2" t="n">
        <f aca="false">D52*E52</f>
        <v>0</v>
      </c>
    </row>
    <row r="53" customFormat="false" ht="12.75" hidden="false" customHeight="true" outlineLevel="0" collapsed="false">
      <c r="C53" s="35" t="s">
        <v>15</v>
      </c>
      <c r="D53" s="0" t="n">
        <v>1</v>
      </c>
      <c r="E53" s="0" t="n">
        <f aca="false">VLOOKUP(C53,scoring,2,0)</f>
        <v>0</v>
      </c>
      <c r="F53" s="2" t="n">
        <f aca="false">D53*E53</f>
        <v>0</v>
      </c>
    </row>
    <row r="54" customFormat="false" ht="12.75" hidden="false" customHeight="true" outlineLevel="0" collapsed="false">
      <c r="C54" s="35" t="s">
        <v>15</v>
      </c>
      <c r="D54" s="0" t="n">
        <v>1</v>
      </c>
      <c r="E54" s="0" t="n">
        <f aca="false">VLOOKUP(C54,scoring,2,0)</f>
        <v>0</v>
      </c>
      <c r="F54" s="2" t="n">
        <f aca="false">D54*E54</f>
        <v>0</v>
      </c>
    </row>
    <row r="55" customFormat="false" ht="12.75" hidden="false" customHeight="true" outlineLevel="0" collapsed="false">
      <c r="C55" s="35" t="s">
        <v>15</v>
      </c>
      <c r="D55" s="0" t="n">
        <v>1</v>
      </c>
      <c r="E55" s="0" t="n">
        <f aca="false">VLOOKUP(C55,scoring,2,0)</f>
        <v>0</v>
      </c>
      <c r="F55" s="2" t="n">
        <f aca="false">D55*E55</f>
        <v>0</v>
      </c>
    </row>
    <row r="56" customFormat="false" ht="12.75" hidden="false" customHeight="true" outlineLevel="0" collapsed="false">
      <c r="C56" s="35" t="s">
        <v>15</v>
      </c>
      <c r="D56" s="0" t="n">
        <v>1</v>
      </c>
      <c r="E56" s="0" t="n">
        <f aca="false">VLOOKUP(C56,scoring,2,0)</f>
        <v>0</v>
      </c>
      <c r="F56" s="2" t="n">
        <f aca="false">D56*E56</f>
        <v>0</v>
      </c>
    </row>
    <row r="57" customFormat="false" ht="12.75" hidden="false" customHeight="true" outlineLevel="0" collapsed="false">
      <c r="C57" s="35" t="s">
        <v>15</v>
      </c>
      <c r="D57" s="0" t="n">
        <v>1</v>
      </c>
      <c r="E57" s="0" t="n">
        <f aca="false">VLOOKUP(C57,scoring,2,0)</f>
        <v>0</v>
      </c>
      <c r="F57" s="2" t="n">
        <f aca="false">D57*E57</f>
        <v>0</v>
      </c>
    </row>
    <row r="58" customFormat="false" ht="12.75" hidden="false" customHeight="true" outlineLevel="0" collapsed="false">
      <c r="C58" s="35" t="s">
        <v>15</v>
      </c>
      <c r="D58" s="0" t="n">
        <v>1</v>
      </c>
      <c r="E58" s="0" t="n">
        <f aca="false">VLOOKUP(C58,scoring,2,0)</f>
        <v>0</v>
      </c>
      <c r="F58" s="2" t="n">
        <f aca="false">D58*E58</f>
        <v>0</v>
      </c>
    </row>
    <row r="59" customFormat="false" ht="12.75" hidden="false" customHeight="true" outlineLevel="0" collapsed="false">
      <c r="C59" s="35" t="s">
        <v>15</v>
      </c>
      <c r="D59" s="0" t="n">
        <v>1</v>
      </c>
      <c r="E59" s="0" t="n">
        <f aca="false">VLOOKUP(C59,scoring,2,0)</f>
        <v>0</v>
      </c>
      <c r="F59" s="2" t="n">
        <f aca="false">D59*E59</f>
        <v>0</v>
      </c>
    </row>
    <row r="60" customFormat="false" ht="12.75" hidden="false" customHeight="true" outlineLevel="0" collapsed="false">
      <c r="C60" s="35" t="s">
        <v>15</v>
      </c>
      <c r="D60" s="0" t="n">
        <v>1</v>
      </c>
      <c r="E60" s="0" t="n">
        <f aca="false">VLOOKUP(C60,scoring,2,0)</f>
        <v>0</v>
      </c>
      <c r="F60" s="2" t="n">
        <f aca="false">D60*E60</f>
        <v>0</v>
      </c>
    </row>
    <row r="61" customFormat="false" ht="12.75" hidden="false" customHeight="true" outlineLevel="0" collapsed="false">
      <c r="C61" s="35" t="s">
        <v>15</v>
      </c>
      <c r="D61" s="0" t="n">
        <v>1</v>
      </c>
      <c r="E61" s="0" t="n">
        <f aca="false">VLOOKUP(C61,scoring,2,0)</f>
        <v>0</v>
      </c>
      <c r="F61" s="2" t="n">
        <f aca="false">D61*E61</f>
        <v>0</v>
      </c>
    </row>
    <row r="62" customFormat="false" ht="12.75" hidden="false" customHeight="true" outlineLevel="0" collapsed="false">
      <c r="C62" s="35" t="s">
        <v>15</v>
      </c>
      <c r="D62" s="0" t="n">
        <v>1</v>
      </c>
      <c r="E62" s="0" t="n">
        <f aca="false">VLOOKUP(C62,scoring,2,0)</f>
        <v>0</v>
      </c>
      <c r="F62" s="2" t="n">
        <f aca="false">D62*E62</f>
        <v>0</v>
      </c>
    </row>
    <row r="63" customFormat="false" ht="12.75" hidden="false" customHeight="true" outlineLevel="0" collapsed="false">
      <c r="C63" s="35" t="s">
        <v>15</v>
      </c>
      <c r="D63" s="0" t="n">
        <v>1</v>
      </c>
      <c r="E63" s="0" t="n">
        <f aca="false">VLOOKUP(C63,scoring,2,0)</f>
        <v>0</v>
      </c>
      <c r="F63" s="2" t="n">
        <f aca="false">D63*E63</f>
        <v>0</v>
      </c>
    </row>
    <row r="64" customFormat="false" ht="12.75" hidden="false" customHeight="true" outlineLevel="0" collapsed="false">
      <c r="C64" s="35" t="s">
        <v>15</v>
      </c>
      <c r="D64" s="0" t="n">
        <v>1</v>
      </c>
      <c r="E64" s="0" t="n">
        <f aca="false">VLOOKUP(C64,scoring,2,0)</f>
        <v>0</v>
      </c>
      <c r="F64" s="2" t="n">
        <f aca="false">D64*E64</f>
        <v>0</v>
      </c>
    </row>
    <row r="65" customFormat="false" ht="12.75" hidden="false" customHeight="true" outlineLevel="0" collapsed="false">
      <c r="C65" s="35" t="s">
        <v>15</v>
      </c>
      <c r="D65" s="0" t="n">
        <v>1</v>
      </c>
      <c r="E65" s="0" t="n">
        <f aca="false">VLOOKUP(C65,scoring,2,0)</f>
        <v>0</v>
      </c>
      <c r="F65" s="2" t="n">
        <f aca="false">D65*E65</f>
        <v>0</v>
      </c>
    </row>
    <row r="66" customFormat="false" ht="12.75" hidden="false" customHeight="true" outlineLevel="0" collapsed="false">
      <c r="C66" s="35" t="s">
        <v>15</v>
      </c>
      <c r="D66" s="0" t="n">
        <v>1</v>
      </c>
      <c r="E66" s="0" t="n">
        <f aca="false">VLOOKUP(C66,scoring,2,0)</f>
        <v>0</v>
      </c>
      <c r="F66" s="2" t="n">
        <f aca="false">D66*E66</f>
        <v>0</v>
      </c>
    </row>
    <row r="67" customFormat="false" ht="12.75" hidden="false" customHeight="true" outlineLevel="0" collapsed="false">
      <c r="C67" s="35" t="s">
        <v>15</v>
      </c>
      <c r="D67" s="0" t="n">
        <v>1</v>
      </c>
      <c r="E67" s="0" t="n">
        <f aca="false">VLOOKUP(C67,scoring,2,0)</f>
        <v>0</v>
      </c>
      <c r="F67" s="2" t="n">
        <f aca="false">D67*E67</f>
        <v>0</v>
      </c>
    </row>
    <row r="68" customFormat="false" ht="12.75" hidden="false" customHeight="true" outlineLevel="0" collapsed="false">
      <c r="C68" s="35" t="s">
        <v>15</v>
      </c>
      <c r="D68" s="0" t="n">
        <v>1</v>
      </c>
      <c r="E68" s="0" t="n">
        <f aca="false">VLOOKUP(C68,scoring,2,0)</f>
        <v>0</v>
      </c>
      <c r="F68" s="2" t="n">
        <f aca="false">D68*E68</f>
        <v>0</v>
      </c>
    </row>
    <row r="69" customFormat="false" ht="12.75" hidden="false" customHeight="true" outlineLevel="0" collapsed="false">
      <c r="C69" s="35" t="s">
        <v>15</v>
      </c>
      <c r="D69" s="0" t="n">
        <v>1</v>
      </c>
      <c r="E69" s="0" t="n">
        <f aca="false">VLOOKUP(C69,scoring,2,0)</f>
        <v>0</v>
      </c>
      <c r="F69" s="2" t="n">
        <f aca="false">D69*E69</f>
        <v>0</v>
      </c>
    </row>
    <row r="70" customFormat="false" ht="12.75" hidden="false" customHeight="true" outlineLevel="0" collapsed="false">
      <c r="C70" s="35" t="s">
        <v>15</v>
      </c>
      <c r="D70" s="0" t="n">
        <v>1</v>
      </c>
      <c r="E70" s="0" t="n">
        <f aca="false">VLOOKUP(C70,scoring,2,0)</f>
        <v>0</v>
      </c>
      <c r="F70" s="2" t="n">
        <f aca="false">D70*E70</f>
        <v>0</v>
      </c>
    </row>
    <row r="71" customFormat="false" ht="12.75" hidden="false" customHeight="true" outlineLevel="0" collapsed="false">
      <c r="C71" s="35" t="s">
        <v>15</v>
      </c>
      <c r="D71" s="0" t="n">
        <v>1</v>
      </c>
      <c r="E71" s="0" t="n">
        <f aca="false">VLOOKUP(C71,scoring,2,0)</f>
        <v>0</v>
      </c>
      <c r="F71" s="2" t="n">
        <f aca="false">D71*E71</f>
        <v>0</v>
      </c>
    </row>
    <row r="72" customFormat="false" ht="12.75" hidden="false" customHeight="true" outlineLevel="0" collapsed="false">
      <c r="C72" s="35" t="s">
        <v>15</v>
      </c>
      <c r="D72" s="0" t="n">
        <v>1</v>
      </c>
      <c r="E72" s="0" t="n">
        <f aca="false">VLOOKUP(C72,scoring,2,0)</f>
        <v>0</v>
      </c>
      <c r="F72" s="2" t="n">
        <f aca="false">D72*E72</f>
        <v>0</v>
      </c>
    </row>
    <row r="73" customFormat="false" ht="12.8" hidden="false" customHeight="false" outlineLevel="0" collapsed="false">
      <c r="C73" s="35" t="s">
        <v>15</v>
      </c>
      <c r="D73" s="0" t="n">
        <v>1</v>
      </c>
      <c r="E73" s="0" t="n">
        <f aca="false">VLOOKUP(C73,scoring,2,0)</f>
        <v>0</v>
      </c>
      <c r="F73" s="2" t="n">
        <f aca="false">D73*E73</f>
        <v>0</v>
      </c>
    </row>
    <row r="74" customFormat="false" ht="12.8" hidden="false" customHeight="false" outlineLevel="0" collapsed="false">
      <c r="C74" s="35" t="s">
        <v>15</v>
      </c>
      <c r="D74" s="0" t="n">
        <v>1</v>
      </c>
      <c r="E74" s="0" t="n">
        <f aca="false">VLOOKUP(C74,scoring,2,0)</f>
        <v>0</v>
      </c>
      <c r="F74" s="2" t="n">
        <f aca="false">D74*E74</f>
        <v>0</v>
      </c>
    </row>
    <row r="75" customFormat="false" ht="12.8" hidden="false" customHeight="false" outlineLevel="0" collapsed="false">
      <c r="C75" s="35" t="s">
        <v>15</v>
      </c>
      <c r="D75" s="0" t="n">
        <v>1</v>
      </c>
      <c r="E75" s="0" t="n">
        <f aca="false">VLOOKUP(C75,scoring,2,0)</f>
        <v>0</v>
      </c>
      <c r="F75" s="2" t="n">
        <f aca="false">D75*E75</f>
        <v>0</v>
      </c>
    </row>
    <row r="76" customFormat="false" ht="12.8" hidden="false" customHeight="false" outlineLevel="0" collapsed="false">
      <c r="C76" s="35" t="s">
        <v>15</v>
      </c>
      <c r="D76" s="0" t="n">
        <v>1</v>
      </c>
      <c r="E76" s="0" t="n">
        <f aca="false">VLOOKUP(C76,scoring,2,0)</f>
        <v>0</v>
      </c>
      <c r="F76" s="2" t="n">
        <f aca="false">D76*E76</f>
        <v>0</v>
      </c>
    </row>
    <row r="77" customFormat="false" ht="12.8" hidden="false" customHeight="false" outlineLevel="0" collapsed="false">
      <c r="C77" s="35" t="s">
        <v>15</v>
      </c>
      <c r="D77" s="0" t="n">
        <v>1</v>
      </c>
      <c r="E77" s="0" t="n">
        <f aca="false">VLOOKUP(C77,scoring,2,0)</f>
        <v>0</v>
      </c>
      <c r="F77" s="2" t="n">
        <f aca="false">D77*E77</f>
        <v>0</v>
      </c>
    </row>
    <row r="78" customFormat="false" ht="12.8" hidden="false" customHeight="false" outlineLevel="0" collapsed="false">
      <c r="C78" s="35" t="s">
        <v>15</v>
      </c>
      <c r="D78" s="0" t="n">
        <v>1</v>
      </c>
      <c r="E78" s="0" t="n">
        <f aca="false">VLOOKUP(C78,scoring,2,0)</f>
        <v>0</v>
      </c>
      <c r="F78" s="2" t="n">
        <f aca="false">D78*E78</f>
        <v>0</v>
      </c>
    </row>
    <row r="79" customFormat="false" ht="12.8" hidden="false" customHeight="false" outlineLevel="0" collapsed="false">
      <c r="C79" s="35" t="s">
        <v>15</v>
      </c>
      <c r="D79" s="0" t="n">
        <v>1</v>
      </c>
      <c r="E79" s="0" t="n">
        <f aca="false">VLOOKUP(C79,scoring,2,0)</f>
        <v>0</v>
      </c>
      <c r="F79" s="2" t="n">
        <f aca="false">D79*E79</f>
        <v>0</v>
      </c>
    </row>
    <row r="80" customFormat="false" ht="12.8" hidden="false" customHeight="false" outlineLevel="0" collapsed="false">
      <c r="C80" s="35" t="s">
        <v>15</v>
      </c>
      <c r="D80" s="0" t="n">
        <v>1</v>
      </c>
      <c r="E80" s="0" t="n">
        <f aca="false">VLOOKUP(C80,scoring,2,0)</f>
        <v>0</v>
      </c>
      <c r="F80" s="2" t="n">
        <f aca="false">D80*E80</f>
        <v>0</v>
      </c>
    </row>
    <row r="81" customFormat="false" ht="12.8" hidden="false" customHeight="false" outlineLevel="0" collapsed="false">
      <c r="C81" s="35" t="s">
        <v>15</v>
      </c>
      <c r="D81" s="0" t="n">
        <v>1</v>
      </c>
      <c r="E81" s="0" t="n">
        <f aca="false">VLOOKUP(C81,scoring,2,0)</f>
        <v>0</v>
      </c>
      <c r="F81" s="2" t="n">
        <f aca="false">D81*E81</f>
        <v>0</v>
      </c>
    </row>
    <row r="82" customFormat="false" ht="12.8" hidden="false" customHeight="false" outlineLevel="0" collapsed="false">
      <c r="C82" s="35" t="s">
        <v>15</v>
      </c>
      <c r="D82" s="0" t="n">
        <v>1</v>
      </c>
      <c r="E82" s="0" t="n">
        <f aca="false">VLOOKUP(C82,scoring,2,0)</f>
        <v>0</v>
      </c>
      <c r="F82" s="2" t="n">
        <f aca="false">D82*E82</f>
        <v>0</v>
      </c>
    </row>
    <row r="83" customFormat="false" ht="12.8" hidden="false" customHeight="false" outlineLevel="0" collapsed="false">
      <c r="C83" s="35" t="s">
        <v>15</v>
      </c>
      <c r="D83" s="0" t="n">
        <v>1</v>
      </c>
      <c r="E83" s="0" t="n">
        <f aca="false">VLOOKUP(C83,scoring,2,0)</f>
        <v>0</v>
      </c>
      <c r="F83" s="2" t="n">
        <f aca="false">D83*E83</f>
        <v>0</v>
      </c>
    </row>
    <row r="84" customFormat="false" ht="12.8" hidden="false" customHeight="false" outlineLevel="0" collapsed="false">
      <c r="C84" s="35" t="s">
        <v>15</v>
      </c>
      <c r="D84" s="0" t="n">
        <v>1</v>
      </c>
      <c r="E84" s="0" t="n">
        <f aca="false">VLOOKUP(C84,scoring,2,0)</f>
        <v>0</v>
      </c>
      <c r="F84" s="2" t="n">
        <f aca="false">D84*E84</f>
        <v>0</v>
      </c>
    </row>
    <row r="85" customFormat="false" ht="12.8" hidden="false" customHeight="false" outlineLevel="0" collapsed="false">
      <c r="C85" s="35" t="s">
        <v>15</v>
      </c>
      <c r="D85" s="0" t="n">
        <v>1</v>
      </c>
      <c r="E85" s="0" t="n">
        <f aca="false">VLOOKUP(C85,scoring,2,0)</f>
        <v>0</v>
      </c>
      <c r="F85" s="2" t="n">
        <f aca="false">D85*E85</f>
        <v>0</v>
      </c>
    </row>
    <row r="86" customFormat="false" ht="12.8" hidden="false" customHeight="false" outlineLevel="0" collapsed="false">
      <c r="C86" s="35" t="s">
        <v>15</v>
      </c>
      <c r="D86" s="0" t="n">
        <v>1</v>
      </c>
      <c r="E86" s="0" t="n">
        <f aca="false">VLOOKUP(C86,scoring,2,0)</f>
        <v>0</v>
      </c>
      <c r="F86" s="2" t="n">
        <f aca="false">D86*E86</f>
        <v>0</v>
      </c>
    </row>
    <row r="87" customFormat="false" ht="12.8" hidden="false" customHeight="false" outlineLevel="0" collapsed="false">
      <c r="C87" s="35" t="s">
        <v>15</v>
      </c>
      <c r="D87" s="0" t="n">
        <v>1</v>
      </c>
      <c r="E87" s="0" t="n">
        <f aca="false">VLOOKUP(C87,scoring,2,0)</f>
        <v>0</v>
      </c>
      <c r="F87" s="2" t="n">
        <f aca="false">D87*E87</f>
        <v>0</v>
      </c>
    </row>
    <row r="88" customFormat="false" ht="12.8" hidden="false" customHeight="false" outlineLevel="0" collapsed="false">
      <c r="C88" s="35" t="s">
        <v>15</v>
      </c>
      <c r="D88" s="0" t="n">
        <v>1</v>
      </c>
      <c r="E88" s="0" t="n">
        <f aca="false">VLOOKUP(C88,scoring,2,0)</f>
        <v>0</v>
      </c>
      <c r="F88" s="2" t="n">
        <f aca="false">D88*E88</f>
        <v>0</v>
      </c>
    </row>
    <row r="89" customFormat="false" ht="12.8" hidden="false" customHeight="false" outlineLevel="0" collapsed="false">
      <c r="C89" s="35" t="s">
        <v>15</v>
      </c>
      <c r="D89" s="0" t="n">
        <v>1</v>
      </c>
      <c r="E89" s="0" t="n">
        <f aca="false">VLOOKUP(C89,scoring,2,0)</f>
        <v>0</v>
      </c>
      <c r="F89" s="2" t="n">
        <f aca="false">D89*E89</f>
        <v>0</v>
      </c>
    </row>
    <row r="90" customFormat="false" ht="12.8" hidden="false" customHeight="false" outlineLevel="0" collapsed="false">
      <c r="C90" s="35" t="s">
        <v>15</v>
      </c>
      <c r="D90" s="0" t="n">
        <v>1</v>
      </c>
      <c r="E90" s="0" t="n">
        <f aca="false">VLOOKUP(C90,scoring,2,0)</f>
        <v>0</v>
      </c>
      <c r="F90" s="2" t="n">
        <f aca="false">D90*E90</f>
        <v>0</v>
      </c>
    </row>
    <row r="91" customFormat="false" ht="12.8" hidden="false" customHeight="false" outlineLevel="0" collapsed="false">
      <c r="C91" s="35" t="s">
        <v>15</v>
      </c>
      <c r="D91" s="0" t="n">
        <v>1</v>
      </c>
      <c r="E91" s="0" t="n">
        <f aca="false">VLOOKUP(C91,scoring,2,0)</f>
        <v>0</v>
      </c>
      <c r="F91" s="2" t="n">
        <f aca="false">D91*E91</f>
        <v>0</v>
      </c>
    </row>
    <row r="92" customFormat="false" ht="12.8" hidden="false" customHeight="false" outlineLevel="0" collapsed="false">
      <c r="C92" s="35" t="s">
        <v>15</v>
      </c>
      <c r="D92" s="0" t="n">
        <v>1</v>
      </c>
      <c r="E92" s="0" t="n">
        <f aca="false">VLOOKUP(C92,scoring,2,0)</f>
        <v>0</v>
      </c>
      <c r="F92" s="2" t="n">
        <f aca="false">D92*E92</f>
        <v>0</v>
      </c>
    </row>
    <row r="93" customFormat="false" ht="12.8" hidden="false" customHeight="false" outlineLevel="0" collapsed="false">
      <c r="C93" s="35" t="s">
        <v>15</v>
      </c>
      <c r="D93" s="0" t="n">
        <v>1</v>
      </c>
      <c r="E93" s="0" t="n">
        <f aca="false">VLOOKUP(C93,scoring,2,0)</f>
        <v>0</v>
      </c>
      <c r="F93" s="2" t="n">
        <f aca="false">D93*E93</f>
        <v>0</v>
      </c>
    </row>
    <row r="94" customFormat="false" ht="12.8" hidden="false" customHeight="false" outlineLevel="0" collapsed="false">
      <c r="C94" s="35" t="s">
        <v>15</v>
      </c>
      <c r="D94" s="0" t="n">
        <v>1</v>
      </c>
      <c r="E94" s="0" t="n">
        <f aca="false">VLOOKUP(C94,scoring,2,0)</f>
        <v>0</v>
      </c>
      <c r="F94" s="2" t="n">
        <f aca="false">D94*E94</f>
        <v>0</v>
      </c>
    </row>
    <row r="95" customFormat="false" ht="12.8" hidden="false" customHeight="false" outlineLevel="0" collapsed="false">
      <c r="C95" s="35" t="s">
        <v>15</v>
      </c>
      <c r="D95" s="0" t="n">
        <v>1</v>
      </c>
      <c r="E95" s="0" t="n">
        <f aca="false">VLOOKUP(C95,scoring,2,0)</f>
        <v>0</v>
      </c>
      <c r="F95" s="2" t="n">
        <f aca="false">D95*E95</f>
        <v>0</v>
      </c>
    </row>
    <row r="96" customFormat="false" ht="12.8" hidden="false" customHeight="false" outlineLevel="0" collapsed="false">
      <c r="C96" s="35" t="s">
        <v>15</v>
      </c>
      <c r="D96" s="0" t="n">
        <v>1</v>
      </c>
      <c r="E96" s="0" t="n">
        <f aca="false">VLOOKUP(C96,scoring,2,0)</f>
        <v>0</v>
      </c>
      <c r="F96" s="2" t="n">
        <f aca="false">D96*E96</f>
        <v>0</v>
      </c>
    </row>
    <row r="97" customFormat="false" ht="12.8" hidden="false" customHeight="false" outlineLevel="0" collapsed="false">
      <c r="C97" s="35" t="s">
        <v>15</v>
      </c>
      <c r="D97" s="0" t="n">
        <v>1</v>
      </c>
      <c r="E97" s="0" t="n">
        <f aca="false">VLOOKUP(C97,scoring,2,0)</f>
        <v>0</v>
      </c>
      <c r="F97" s="2" t="n">
        <f aca="false">D97*E97</f>
        <v>0</v>
      </c>
    </row>
    <row r="98" customFormat="false" ht="12.8" hidden="false" customHeight="false" outlineLevel="0" collapsed="false">
      <c r="C98" s="35" t="s">
        <v>15</v>
      </c>
      <c r="D98" s="0" t="n">
        <v>1</v>
      </c>
      <c r="E98" s="0" t="n">
        <f aca="false">VLOOKUP(C98,scoring,2,0)</f>
        <v>0</v>
      </c>
      <c r="F98" s="2" t="n">
        <f aca="false">D98*E98</f>
        <v>0</v>
      </c>
    </row>
    <row r="99" customFormat="false" ht="12.8" hidden="false" customHeight="false" outlineLevel="0" collapsed="false">
      <c r="C99" s="35" t="s">
        <v>15</v>
      </c>
      <c r="D99" s="0" t="n">
        <v>1</v>
      </c>
      <c r="E99" s="0" t="n">
        <f aca="false">VLOOKUP(C99,scoring,2,0)</f>
        <v>0</v>
      </c>
      <c r="F99" s="2" t="n">
        <f aca="false">D99*E99</f>
        <v>0</v>
      </c>
    </row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C14:C99">
    <cfRule type="cellIs" priority="2" operator="equal" aboveAverage="0" equalAverage="0" bottom="0" percent="0" rank="0" text="" dxfId="0">
      <formula>"FAILED"</formula>
    </cfRule>
    <cfRule type="cellIs" priority="3" operator="equal" aboveAverage="0" equalAverage="0" bottom="0" percent="0" rank="0" text="" dxfId="1">
      <formula>"PASSED"</formula>
    </cfRule>
  </conditionalFormatting>
  <dataValidations count="3">
    <dataValidation allowBlank="true" errorStyle="stop" operator="equal" showDropDown="false" showErrorMessage="true" showInputMessage="false" sqref="B4:B6" type="none">
      <formula1>#name?</formula1>
      <formula2>0</formula2>
    </dataValidation>
    <dataValidation allowBlank="true" errorStyle="stop" operator="between" showDropDown="false" showErrorMessage="true" showInputMessage="false" sqref="A1:B2 B10" type="none">
      <formula1>2020/1/1</formula1>
      <formula2>2020/12/31</formula2>
    </dataValidation>
    <dataValidation allowBlank="false" errorStyle="stop" operator="between" showDropDown="false" showErrorMessage="true" showInputMessage="false" sqref="C14:C99" type="list">
      <formula1>scoring_text</formula1>
      <formula2>2020/12/31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5" activeCellId="0" sqref="C15"/>
    </sheetView>
  </sheetViews>
  <sheetFormatPr defaultColWidth="11.66015625" defaultRowHeight="13.2" zeroHeight="false" outlineLevelRow="0" outlineLevelCol="0"/>
  <cols>
    <col collapsed="false" customWidth="true" hidden="false" outlineLevel="0" max="1" min="1" style="0" width="15.34"/>
    <col collapsed="false" customWidth="true" hidden="false" outlineLevel="0" max="3" min="3" style="37" width="59.89"/>
  </cols>
  <sheetData>
    <row r="1" s="17" customFormat="true" ht="13.2" hidden="false" customHeight="false" outlineLevel="0" collapsed="false">
      <c r="A1" s="17" t="s">
        <v>16</v>
      </c>
      <c r="B1" s="17" t="s">
        <v>17</v>
      </c>
      <c r="C1" s="38"/>
    </row>
    <row r="2" customFormat="false" ht="17.85" hidden="false" customHeight="true" outlineLevel="0" collapsed="false">
      <c r="A2" s="37" t="s">
        <v>15</v>
      </c>
      <c r="B2" s="37" t="n">
        <v>0</v>
      </c>
      <c r="C2" s="37" t="s">
        <v>18</v>
      </c>
    </row>
    <row r="3" customFormat="false" ht="17.85" hidden="false" customHeight="true" outlineLevel="0" collapsed="false">
      <c r="A3" s="37" t="s">
        <v>19</v>
      </c>
      <c r="B3" s="37" t="n">
        <v>0</v>
      </c>
      <c r="C3" s="37" t="s">
        <v>20</v>
      </c>
    </row>
    <row r="4" customFormat="false" ht="17.85" hidden="false" customHeight="true" outlineLevel="0" collapsed="false">
      <c r="A4" s="0" t="s">
        <v>21</v>
      </c>
      <c r="B4" s="0" t="n">
        <v>0</v>
      </c>
      <c r="C4" s="37" t="s">
        <v>22</v>
      </c>
    </row>
    <row r="5" customFormat="false" ht="17.85" hidden="false" customHeight="true" outlineLevel="0" collapsed="false">
      <c r="A5" s="0" t="s">
        <v>23</v>
      </c>
      <c r="B5" s="0" t="n">
        <v>0.2</v>
      </c>
      <c r="C5" s="37" t="s">
        <v>24</v>
      </c>
    </row>
    <row r="6" customFormat="false" ht="17.85" hidden="false" customHeight="true" outlineLevel="0" collapsed="false">
      <c r="A6" s="0" t="s">
        <v>25</v>
      </c>
      <c r="B6" s="0" t="n">
        <v>0.4</v>
      </c>
      <c r="C6" s="37" t="s">
        <v>26</v>
      </c>
    </row>
    <row r="7" customFormat="false" ht="17.85" hidden="false" customHeight="true" outlineLevel="0" collapsed="false">
      <c r="A7" s="0" t="s">
        <v>27</v>
      </c>
      <c r="B7" s="0" t="n">
        <v>0.6</v>
      </c>
      <c r="C7" s="37" t="s">
        <v>28</v>
      </c>
    </row>
    <row r="8" customFormat="false" ht="17.85" hidden="false" customHeight="true" outlineLevel="0" collapsed="false">
      <c r="A8" s="0" t="s">
        <v>29</v>
      </c>
      <c r="B8" s="0" t="n">
        <v>0.8</v>
      </c>
      <c r="C8" s="39" t="s">
        <v>30</v>
      </c>
    </row>
    <row r="9" customFormat="false" ht="17.85" hidden="false" customHeight="true" outlineLevel="0" collapsed="false">
      <c r="A9" s="0" t="s">
        <v>31</v>
      </c>
      <c r="B9" s="0" t="n">
        <v>1</v>
      </c>
      <c r="C9" s="37" t="s">
        <v>32</v>
      </c>
    </row>
    <row r="10" customFormat="false" ht="17.85" hidden="false" customHeight="true" outlineLevel="0" collapsed="false">
      <c r="A10" s="0" t="s">
        <v>33</v>
      </c>
      <c r="B10" s="0" t="n">
        <v>1</v>
      </c>
      <c r="C10" s="37" t="s">
        <v>34</v>
      </c>
    </row>
    <row r="11" customFormat="false" ht="17.85" hidden="false" customHeight="true" outlineLevel="0" collapsed="false">
      <c r="A11" s="0" t="s">
        <v>35</v>
      </c>
      <c r="B11" s="0" t="n">
        <v>1</v>
      </c>
      <c r="C11" s="37" t="s">
        <v>36</v>
      </c>
    </row>
    <row r="12" customFormat="false" ht="17.85" hidden="false" customHeight="true" outlineLevel="0" collapsed="false">
      <c r="A12" s="0" t="s">
        <v>37</v>
      </c>
      <c r="B12" s="17" t="n">
        <v>1</v>
      </c>
      <c r="C12" s="37" t="s">
        <v>38</v>
      </c>
    </row>
    <row r="14" customFormat="false" ht="12.8" hidden="false" customHeight="false" outlineLevel="0" collapsed="false"/>
    <row r="15" s="37" customFormat="true" ht="18" hidden="false" customHeight="true" outlineLevel="0" collapsed="false">
      <c r="A15" s="0"/>
      <c r="B15" s="0"/>
      <c r="C15" s="40"/>
    </row>
    <row r="16" s="37" customFormat="true" ht="13.2" hidden="false" customHeight="false" outlineLevel="0" collapsed="false">
      <c r="C16" s="40"/>
    </row>
    <row r="17" s="37" customFormat="true" ht="13.2" hidden="false" customHeight="false" outlineLevel="0" collapsed="false">
      <c r="C17" s="40"/>
    </row>
    <row r="18" s="37" customFormat="true" ht="13.2" hidden="false" customHeight="false" outlineLevel="0" collapsed="false">
      <c r="C18" s="40"/>
    </row>
    <row r="19" s="37" customFormat="true" ht="13.2" hidden="false" customHeight="false" outlineLevel="0" collapsed="false">
      <c r="C19" s="40"/>
    </row>
    <row r="20" s="37" customFormat="true" ht="13.2" hidden="false" customHeight="false" outlineLevel="0" collapsed="false">
      <c r="C20" s="4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ColWidth="11.66015625" defaultRowHeight="13.2" zeroHeight="false" outlineLevelRow="0" outlineLevelCol="0"/>
  <cols>
    <col collapsed="false" customWidth="true" hidden="false" outlineLevel="0" max="1" min="1" style="41" width="11.57"/>
    <col collapsed="false" customWidth="true" hidden="false" outlineLevel="0" max="3" min="3" style="0" width="91.56"/>
  </cols>
  <sheetData>
    <row r="1" s="43" customFormat="true" ht="15.6" hidden="false" customHeight="false" outlineLevel="0" collapsed="false">
      <c r="A1" s="42" t="s">
        <v>9</v>
      </c>
      <c r="B1" s="43" t="s">
        <v>39</v>
      </c>
      <c r="C1" s="43" t="s">
        <v>40</v>
      </c>
      <c r="D1" s="43" t="s">
        <v>41</v>
      </c>
      <c r="E1" s="43" t="s">
        <v>42</v>
      </c>
      <c r="F1" s="43" t="s">
        <v>43</v>
      </c>
    </row>
    <row r="2" customFormat="false" ht="13.2" hidden="false" customHeight="false" outlineLevel="0" collapsed="false">
      <c r="A2" s="41" t="n">
        <v>44014</v>
      </c>
      <c r="B2" s="0" t="s">
        <v>44</v>
      </c>
      <c r="C2" s="0" t="s">
        <v>45</v>
      </c>
      <c r="D2" s="0" t="s">
        <v>44</v>
      </c>
      <c r="E2" s="0" t="s">
        <v>46</v>
      </c>
      <c r="F2" s="0" t="s">
        <v>47</v>
      </c>
    </row>
    <row r="3" customFormat="false" ht="13.2" hidden="false" customHeight="false" outlineLevel="0" collapsed="false">
      <c r="A3" s="41" t="n">
        <v>44015</v>
      </c>
      <c r="B3" s="0" t="s">
        <v>48</v>
      </c>
      <c r="C3" s="0" t="s">
        <v>49</v>
      </c>
      <c r="D3" s="0" t="s">
        <v>50</v>
      </c>
      <c r="E3" s="0" t="s">
        <v>51</v>
      </c>
      <c r="F3" s="0" t="s">
        <v>52</v>
      </c>
    </row>
    <row r="4" customFormat="false" ht="13.2" hidden="false" customHeight="false" outlineLevel="0" collapsed="false">
      <c r="A4" s="41" t="n">
        <v>44018</v>
      </c>
      <c r="B4" s="0" t="s">
        <v>44</v>
      </c>
      <c r="C4" s="0" t="s">
        <v>53</v>
      </c>
      <c r="D4" s="0" t="s">
        <v>54</v>
      </c>
      <c r="E4" s="0" t="s">
        <v>55</v>
      </c>
      <c r="F4" s="0" t="s">
        <v>56</v>
      </c>
    </row>
    <row r="5" customFormat="false" ht="13.2" hidden="false" customHeight="false" outlineLevel="0" collapsed="false">
      <c r="D5" s="0" t="s">
        <v>57</v>
      </c>
      <c r="E5" s="0" t="s">
        <v>58</v>
      </c>
      <c r="F5" s="0" t="s">
        <v>56</v>
      </c>
    </row>
    <row r="6" customFormat="false" ht="13.2" hidden="false" customHeight="false" outlineLevel="0" collapsed="false">
      <c r="D6" s="0" t="s">
        <v>59</v>
      </c>
      <c r="E6" s="0" t="s">
        <v>60</v>
      </c>
      <c r="F6" s="0" t="s">
        <v>61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1068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2021-03-09T10:43:30Z</dcterms:created>
  <dc:creator/>
  <dc:description/>
  <dc:language>en-GB</dc:language>
  <cp:lastModifiedBy>John Williams</cp:lastModifiedBy>
  <dcterms:modified xsi:type="dcterms:W3CDTF">2024-06-19T12:36:34Z</dcterms:modified>
  <cp:revision>219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