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vvele\Downloads\"/>
    </mc:Choice>
  </mc:AlternateContent>
  <xr:revisionPtr revIDLastSave="0" documentId="13_ncr:1_{39CB9E73-1E4A-47E8-8677-70462E88CEA5}" xr6:coauthVersionLast="47" xr6:coauthVersionMax="47" xr10:uidLastSave="{00000000-0000-0000-0000-000000000000}"/>
  <bookViews>
    <workbookView xWindow="-120" yWindow="-120" windowWidth="20730" windowHeight="11040" firstSheet="2" activeTab="6" xr2:uid="{00000000-000D-0000-FFFF-FFFF00000000}"/>
  </bookViews>
  <sheets>
    <sheet name="Barras-1" sheetId="3" r:id="rId1"/>
    <sheet name="Barras-2" sheetId="9" r:id="rId2"/>
    <sheet name="Histograma-1" sheetId="6" r:id="rId3"/>
    <sheet name="Histograma-2" sheetId="8" r:id="rId4"/>
    <sheet name="Cajas-1" sheetId="1" r:id="rId5"/>
    <sheet name="Cajas-2" sheetId="5" r:id="rId6"/>
    <sheet name="Densidad-1" sheetId="4" r:id="rId7"/>
    <sheet name="Densidad-2" sheetId="7" r:id="rId8"/>
  </sheets>
  <definedNames>
    <definedName name="_xlchart.v1.0" hidden="1">'Histograma-2'!$C$3:$C$9</definedName>
    <definedName name="_xlchart.v1.1" hidden="1">'Cajas-1'!$C$2</definedName>
    <definedName name="_xlchart.v1.2" hidden="1">'Cajas-1'!$C$3:$C$52</definedName>
    <definedName name="_xlchart.v1.3" hidden="1">'Cajas-2'!$C$3:$C$42</definedName>
    <definedName name="_xlchart.v1.4" hidden="1">'Cajas-2'!$C$3:$C$42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" l="1"/>
  <c r="C13" i="7"/>
  <c r="C14" i="4"/>
  <c r="C15" i="4"/>
  <c r="F15" i="5"/>
  <c r="F14" i="5"/>
  <c r="F13" i="5"/>
  <c r="F16" i="1"/>
  <c r="F15" i="1"/>
  <c r="F14" i="1"/>
  <c r="G3" i="9"/>
  <c r="G4" i="9" s="1"/>
  <c r="G5" i="9" s="1"/>
  <c r="G6" i="9" s="1"/>
  <c r="G7" i="9" s="1"/>
  <c r="G8" i="9" s="1"/>
  <c r="G9" i="9" s="1"/>
  <c r="D3" i="8" l="1"/>
  <c r="D4" i="8" s="1"/>
  <c r="D5" i="8" s="1"/>
  <c r="D6" i="8" s="1"/>
  <c r="D7" i="8" s="1"/>
  <c r="D8" i="8" s="1"/>
  <c r="D9" i="8" s="1"/>
  <c r="F11" i="3" l="1"/>
  <c r="G3" i="3"/>
  <c r="G4" i="3" s="1"/>
  <c r="G5" i="3" s="1"/>
  <c r="G6" i="3" s="1"/>
  <c r="G7" i="3" s="1"/>
  <c r="G8" i="3" s="1"/>
  <c r="G9" i="3" s="1"/>
  <c r="G10" i="3" s="1"/>
  <c r="D3" i="7" l="1"/>
  <c r="D4" i="7" s="1"/>
  <c r="D5" i="7" s="1"/>
  <c r="D6" i="7" s="1"/>
  <c r="D7" i="7" s="1"/>
  <c r="D8" i="7" s="1"/>
  <c r="D9" i="7" s="1"/>
  <c r="C11" i="4"/>
  <c r="D3" i="4" l="1"/>
  <c r="F3" i="1"/>
  <c r="F11" i="1" s="1"/>
  <c r="C11" i="6"/>
  <c r="D3" i="6"/>
  <c r="D4" i="6" s="1"/>
  <c r="D5" i="6" s="1"/>
  <c r="D6" i="6" s="1"/>
  <c r="D7" i="6" s="1"/>
  <c r="D8" i="6" s="1"/>
  <c r="D9" i="6" s="1"/>
  <c r="D10" i="6" s="1"/>
  <c r="G3" i="5"/>
  <c r="G4" i="5" s="1"/>
  <c r="G5" i="5" s="1"/>
  <c r="G6" i="5" s="1"/>
  <c r="G7" i="5" s="1"/>
  <c r="G8" i="5" s="1"/>
  <c r="G9" i="5" s="1"/>
  <c r="G3" i="1" l="1"/>
  <c r="G4" i="1" s="1"/>
  <c r="G5" i="1" s="1"/>
  <c r="G6" i="1" s="1"/>
  <c r="G7" i="1" s="1"/>
  <c r="G8" i="1" s="1"/>
  <c r="G9" i="1" s="1"/>
  <c r="G10" i="1" s="1"/>
  <c r="D4" i="4"/>
  <c r="D5" i="4"/>
  <c r="D6" i="4" s="1"/>
  <c r="D7" i="4" s="1"/>
  <c r="D8" i="4" s="1"/>
  <c r="D9" i="4" s="1"/>
  <c r="D10" i="4" s="1"/>
</calcChain>
</file>

<file path=xl/sharedStrings.xml><?xml version="1.0" encoding="utf-8"?>
<sst xmlns="http://schemas.openxmlformats.org/spreadsheetml/2006/main" count="52" uniqueCount="10">
  <si>
    <t>Edad</t>
  </si>
  <si>
    <t>f</t>
  </si>
  <si>
    <t>F</t>
  </si>
  <si>
    <t>n</t>
  </si>
  <si>
    <t>Alumno</t>
  </si>
  <si>
    <t>Horas</t>
  </si>
  <si>
    <t>Amigo</t>
  </si>
  <si>
    <t>Promedio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</si>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</sst>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80ED"/>
      <color rgb="FF8CEBF8"/>
      <color rgb="FFA7FF31"/>
      <color rgb="FFCC67F9"/>
      <color rgb="FFFF6565"/>
      <color rgb="FFF2E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Edades por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'Barras-1'!$C$2</c:f>
              <c:strCache>
                <c:ptCount val="1"/>
                <c:pt idx="0">
                  <c:v>Edad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'Barras-1'!$C$3:$C$52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13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17</c:v>
                </c:pt>
                <c:pt idx="18">
                  <c:v>16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14</c:v>
                </c:pt>
                <c:pt idx="28">
                  <c:v>17</c:v>
                </c:pt>
                <c:pt idx="29">
                  <c:v>18</c:v>
                </c:pt>
                <c:pt idx="30">
                  <c:v>15</c:v>
                </c:pt>
                <c:pt idx="31">
                  <c:v>19</c:v>
                </c:pt>
                <c:pt idx="32">
                  <c:v>17</c:v>
                </c:pt>
                <c:pt idx="33">
                  <c:v>13</c:v>
                </c:pt>
                <c:pt idx="34">
                  <c:v>22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19</c:v>
                </c:pt>
                <c:pt idx="42">
                  <c:v>15</c:v>
                </c:pt>
                <c:pt idx="43">
                  <c:v>18</c:v>
                </c:pt>
                <c:pt idx="44">
                  <c:v>17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A-48C5-84DD-9B9B47046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16319231"/>
        <c:axId val="1316318271"/>
      </c:barChart>
      <c:catAx>
        <c:axId val="131631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Alumno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6318271"/>
        <c:crosses val="autoZero"/>
        <c:auto val="1"/>
        <c:lblAlgn val="ctr"/>
        <c:lblOffset val="100"/>
        <c:noMultiLvlLbl val="0"/>
      </c:catAx>
      <c:valAx>
        <c:axId val="1316318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Años</a:t>
                </a:r>
                <a:r>
                  <a:rPr lang="es-CO" baseline="0"/>
                  <a:t> - Edad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63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de sueño</a:t>
            </a:r>
            <a:r>
              <a:rPr lang="en-US" baseline="0"/>
              <a:t> amigos</a:t>
            </a:r>
            <a:endParaRPr lang="en-US"/>
          </a:p>
        </c:rich>
      </c:tx>
      <c:layout>
        <c:manualLayout>
          <c:xMode val="edge"/>
          <c:yMode val="edge"/>
          <c:x val="0.45812720084044228"/>
          <c:y val="2.2952410075348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'Barras-2'!$C$2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'Barras-2'!$C$3:$C$42</c:f>
              <c:numCache>
                <c:formatCode>General</c:formatCode>
                <c:ptCount val="40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E-4BD3-A654-463F6BB6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363711"/>
        <c:axId val="1447345951"/>
      </c:barChart>
      <c:catAx>
        <c:axId val="144736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Amigos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45951"/>
        <c:crosses val="autoZero"/>
        <c:auto val="1"/>
        <c:lblAlgn val="ctr"/>
        <c:lblOffset val="100"/>
        <c:noMultiLvlLbl val="0"/>
      </c:catAx>
      <c:valAx>
        <c:axId val="14473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de</a:t>
                </a:r>
                <a:r>
                  <a:rPr lang="es-CO" baseline="0"/>
                  <a:t> sueño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6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Edades</a:t>
            </a:r>
            <a:r>
              <a:rPr lang="es-CO" baseline="0"/>
              <a:t> Grupo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C163-4CFF-96C3-3D6A6622BF1D}"/>
              </c:ext>
            </c:extLst>
          </c:dPt>
          <c:dPt>
            <c:idx val="1"/>
            <c:invertIfNegative val="0"/>
            <c:bubble3D val="0"/>
            <c:spPr>
              <a:solidFill>
                <a:srgbClr val="FC80ED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C163-4CFF-96C3-3D6A6622BF1D}"/>
              </c:ext>
            </c:extLst>
          </c:dPt>
          <c:dPt>
            <c:idx val="2"/>
            <c:invertIfNegative val="0"/>
            <c:bubble3D val="0"/>
            <c:spPr>
              <a:solidFill>
                <a:srgbClr val="8CEBF8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C163-4CFF-96C3-3D6A6622BF1D}"/>
              </c:ext>
            </c:extLst>
          </c:dPt>
          <c:dPt>
            <c:idx val="3"/>
            <c:invertIfNegative val="0"/>
            <c:bubble3D val="0"/>
            <c:spPr>
              <a:solidFill>
                <a:srgbClr val="A7FF3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C163-4CFF-96C3-3D6A6622BF1D}"/>
              </c:ext>
            </c:extLst>
          </c:dPt>
          <c:dPt>
            <c:idx val="4"/>
            <c:invertIfNegative val="0"/>
            <c:bubble3D val="0"/>
            <c:spPr>
              <a:solidFill>
                <a:srgbClr val="CC67F9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6-C163-4CFF-96C3-3D6A6622BF1D}"/>
              </c:ext>
            </c:extLst>
          </c:dPt>
          <c:dPt>
            <c:idx val="5"/>
            <c:invertIfNegative val="0"/>
            <c:bubble3D val="0"/>
            <c:spPr>
              <a:solidFill>
                <a:srgbClr val="FF6565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C163-4CFF-96C3-3D6A6622BF1D}"/>
              </c:ext>
            </c:extLst>
          </c:dPt>
          <c:dPt>
            <c:idx val="6"/>
            <c:invertIfNegative val="0"/>
            <c:bubble3D val="0"/>
            <c:spPr>
              <a:solidFill>
                <a:srgbClr val="F2E816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8-C163-4CFF-96C3-3D6A6622BF1D}"/>
              </c:ext>
            </c:extLst>
          </c:dPt>
          <c:val>
            <c:numRef>
              <c:f>'Histograma-1'!$C$3:$C$10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3-4CFF-96C3-3D6A6622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47352191"/>
        <c:axId val="1447352671"/>
      </c:barChart>
      <c:lineChart>
        <c:grouping val="standard"/>
        <c:varyColors val="0"/>
        <c:ser>
          <c:idx val="1"/>
          <c:order val="1"/>
          <c:tx>
            <c:v>poligono_frecuencias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'Histograma-1'!$C$3:$C$10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3-4CFF-96C3-3D6A6622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352191"/>
        <c:axId val="1447352671"/>
      </c:lineChart>
      <c:catAx>
        <c:axId val="144735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52671"/>
        <c:crosses val="autoZero"/>
        <c:auto val="1"/>
        <c:lblAlgn val="ctr"/>
        <c:lblOffset val="100"/>
        <c:noMultiLvlLbl val="0"/>
      </c:catAx>
      <c:valAx>
        <c:axId val="14473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Horas</a:t>
            </a:r>
            <a:r>
              <a:rPr lang="es-CO" baseline="0"/>
              <a:t> Grupo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2E81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E8-453F-A7D6-32651DF83AF0}"/>
              </c:ext>
            </c:extLst>
          </c:dPt>
          <c:dPt>
            <c:idx val="1"/>
            <c:invertIfNegative val="0"/>
            <c:bubble3D val="0"/>
            <c:spPr>
              <a:solidFill>
                <a:srgbClr val="FF65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E8-453F-A7D6-32651DF83AF0}"/>
              </c:ext>
            </c:extLst>
          </c:dPt>
          <c:dPt>
            <c:idx val="2"/>
            <c:invertIfNegative val="0"/>
            <c:bubble3D val="0"/>
            <c:spPr>
              <a:solidFill>
                <a:srgbClr val="CC67F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E8-453F-A7D6-32651DF83AF0}"/>
              </c:ext>
            </c:extLst>
          </c:dPt>
          <c:dPt>
            <c:idx val="3"/>
            <c:invertIfNegative val="0"/>
            <c:bubble3D val="0"/>
            <c:spPr>
              <a:solidFill>
                <a:srgbClr val="A7FF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E8-453F-A7D6-32651DF83AF0}"/>
              </c:ext>
            </c:extLst>
          </c:dPt>
          <c:dPt>
            <c:idx val="4"/>
            <c:invertIfNegative val="0"/>
            <c:bubble3D val="0"/>
            <c:spPr>
              <a:solidFill>
                <a:srgbClr val="8CEB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E8-453F-A7D6-32651DF83AF0}"/>
              </c:ext>
            </c:extLst>
          </c:dPt>
          <c:dPt>
            <c:idx val="5"/>
            <c:invertIfNegative val="0"/>
            <c:bubble3D val="0"/>
            <c:spPr>
              <a:solidFill>
                <a:srgbClr val="FC80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6E8-453F-A7D6-32651DF83AF0}"/>
              </c:ext>
            </c:extLst>
          </c:dPt>
          <c:val>
            <c:numRef>
              <c:f>'Histograma-2'!$C$3:$C$9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8-453F-A7D6-32651DF8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47338271"/>
        <c:axId val="1447338751"/>
      </c:barChart>
      <c:lineChart>
        <c:grouping val="standard"/>
        <c:varyColors val="0"/>
        <c:ser>
          <c:idx val="1"/>
          <c:order val="1"/>
          <c:tx>
            <c:v>poligono_frecuencia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'Histograma-2'!$C$3:$C$9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8-453F-A7D6-32651DF8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338271"/>
        <c:axId val="1447338751"/>
      </c:lineChart>
      <c:catAx>
        <c:axId val="144733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38751"/>
        <c:crosses val="autoZero"/>
        <c:auto val="1"/>
        <c:lblAlgn val="ctr"/>
        <c:lblOffset val="100"/>
        <c:noMultiLvlLbl val="0"/>
      </c:catAx>
      <c:valAx>
        <c:axId val="14473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3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'Densidad-1'!$C$2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'Densidad-1'!$B$3:$B$10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</c:numCache>
            </c:numRef>
          </c:xVal>
          <c:yVal>
            <c:numRef>
              <c:f>'Densidad-1'!$C$3:$C$10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0-44C8-97F0-995398B7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68031"/>
        <c:axId val="1447321471"/>
      </c:scatterChart>
      <c:valAx>
        <c:axId val="1447368031"/>
        <c:scaling>
          <c:orientation val="minMax"/>
          <c:max val="22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21471"/>
        <c:crosses val="autoZero"/>
        <c:crossBetween val="midCat"/>
      </c:valAx>
      <c:valAx>
        <c:axId val="1447321471"/>
        <c:scaling>
          <c:orientation val="minMax"/>
          <c:max val="1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6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'Densidad-2'!$C$2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'Densidad-2'!$B$3:$B$9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'Densidad-2'!$C$3:$C$9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B-4C4D-B780-68058A93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31551"/>
        <c:axId val="1447317631"/>
      </c:scatterChart>
      <c:valAx>
        <c:axId val="1447331551"/>
        <c:scaling>
          <c:orientation val="minMax"/>
          <c:max val="12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17631"/>
        <c:crosses val="autoZero"/>
        <c:crossBetween val="midCat"/>
      </c:valAx>
      <c:valAx>
        <c:axId val="1447317631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33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EDAD DEL ALUMNO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EDAD DEL ALUMNO</a:t>
          </a:r>
        </a:p>
      </cx:txPr>
    </cx:title>
    <cx:plotArea>
      <cx:plotAreaRegion>
        <cx:series layoutId="boxWhisker" uniqueId="{5C180A08-9003-4B19-80E1-EEAE93D8FB43}">
          <cx:tx>
            <cx:txData>
              <cx:f>_xlchart.v1.1</cx:f>
              <cx:v>Edad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HORAS AMIGOS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HORAS AMIGOS</a:t>
          </a:r>
        </a:p>
      </cx:txPr>
    </cx:title>
    <cx:plotArea>
      <cx:plotAreaRegion>
        <cx:series layoutId="boxWhisker" uniqueId="{FBE4FAE4-D620-40A8-8560-063374FAE7C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543049</xdr:colOff>
      <xdr:row>11</xdr:row>
      <xdr:rowOff>175369</xdr:rowOff>
    </xdr:from>
    <xdr:to>
      <xdr:col>13</xdr:col>
      <xdr:colOff>540794</xdr:colOff>
      <xdr:row>26</xdr:row>
      <xdr:rowOff>41767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AC5887-1D4E-6566-0064-4617A5EE8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585786</xdr:colOff>
      <xdr:row>11</xdr:row>
      <xdr:rowOff>4762</xdr:rowOff>
    </xdr:from>
    <xdr:to>
      <xdr:col>13</xdr:col>
      <xdr:colOff>400049</xdr:colOff>
      <xdr:row>25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6E6CAB-A8A4-1AD4-4852-876FD3684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469828</xdr:colOff>
      <xdr:row>3</xdr:row>
      <xdr:rowOff>137417</xdr:rowOff>
    </xdr:from>
    <xdr:to>
      <xdr:col>11</xdr:col>
      <xdr:colOff>482671</xdr:colOff>
      <xdr:row>17</xdr:row>
      <xdr:rowOff>183650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08FCF0-2FF0-7533-7590-595D93BC9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1</xdr:row>
      <xdr:rowOff>80962</xdr:rowOff>
    </xdr:from>
    <xdr:to>
      <xdr:col>11</xdr:col>
      <xdr:colOff>204787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331B47-1F0A-3515-684D-DF7806BA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464910</xdr:colOff>
      <xdr:row>17</xdr:row>
      <xdr:rowOff>9175</xdr:rowOff>
    </xdr:from>
    <xdr:to>
      <xdr:col>12</xdr:col>
      <xdr:colOff>521607</xdr:colOff>
      <xdr:row>38</xdr:row>
      <xdr:rowOff>22677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131F744-8B89-DAA7-A7EF-92ACB310A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9821" y="3286229"/>
              <a:ext cx="5975804" cy="40616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642937</xdr:colOff>
      <xdr:row>15</xdr:row>
      <xdr:rowOff>185737</xdr:rowOff>
    </xdr:from>
    <xdr:to>
      <xdr:col>11</xdr:col>
      <xdr:colOff>528637</xdr:colOff>
      <xdr:row>30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5073CB0-22E5-F2BC-D08D-B20BC93D3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2262" y="3043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757237</xdr:colOff>
      <xdr:row>2</xdr:row>
      <xdr:rowOff>14287</xdr:rowOff>
    </xdr:from>
    <xdr:to>
      <xdr:col>10</xdr:col>
      <xdr:colOff>757237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B6731C-1E5A-F285-6896-4FBA24640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0.40729</cdr:x>
      <cdr:y>0.31545</cdr:y>
    </cdr:from>
    <cdr:to>
      <cdr:x>0.40754</cdr:x>
      <cdr:y>0.8941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B33E9198-0E68-BB0D-84BD-C081B6F58025}"/>
            </a:ext>
          </a:extLst>
        </cdr:cNvPr>
        <cdr:cNvCxnSpPr/>
      </cdr:nvCxnSpPr>
      <cdr:spPr>
        <a:xfrm xmlns:a="http://schemas.openxmlformats.org/drawingml/2006/main" flipV="1">
          <a:off x="1865986" y="858384"/>
          <a:ext cx="1128" cy="15745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0.44089</cdr:x>
      <cdr:y>0.19803</cdr:y>
    </cdr:from>
    <cdr:to>
      <cdr:x>0.44125</cdr:x>
      <cdr:y>0.88864</cdr:y>
    </cdr:to>
    <cdr:cxnSp macro="">
      <cdr:nvCxnSpPr>
        <cdr:cNvPr id="7" name="Conector recto 6">
          <a:extLst xmlns:a="http://schemas.openxmlformats.org/drawingml/2006/main">
            <a:ext uri="{FF2B5EF4-FFF2-40B4-BE49-F238E27FC236}">
              <a16:creationId xmlns:a16="http://schemas.microsoft.com/office/drawing/2014/main" id="{10E70DCD-3318-9BD1-2C2D-3AB5C6649FB6}"/>
            </a:ext>
          </a:extLst>
        </cdr:cNvPr>
        <cdr:cNvCxnSpPr/>
      </cdr:nvCxnSpPr>
      <cdr:spPr>
        <a:xfrm xmlns:a="http://schemas.openxmlformats.org/drawingml/2006/main" flipH="1" flipV="1">
          <a:off x="2019903" y="538858"/>
          <a:ext cx="1641" cy="18792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90487</xdr:rowOff>
    </xdr:from>
    <xdr:to>
      <xdr:col>12</xdr:col>
      <xdr:colOff>180975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BC933-F264-E5A0-16AA-419B226A7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637561</xdr:colOff>
      <xdr:row>8</xdr:row>
      <xdr:rowOff>12108</xdr:rowOff>
    </xdr:from>
    <xdr:to>
      <xdr:col>8</xdr:col>
      <xdr:colOff>641727</xdr:colOff>
      <xdr:row>15</xdr:row>
      <xdr:rowOff>53771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B6F06440-9557-CDF2-3027-67E7BDEC3CA5}"/>
            </a:ext>
          </a:extLst>
        </xdr:cNvPr>
        <xdr:cNvCxnSpPr/>
      </xdr:nvCxnSpPr>
      <xdr:spPr>
        <a:xfrm flipH="1">
          <a:off x="5973175" y="1529650"/>
          <a:ext cx="4166" cy="136951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322621</xdr:colOff>
      <xdr:row>6</xdr:row>
      <xdr:rowOff>16144</xdr:rowOff>
    </xdr:from>
    <xdr:to>
      <xdr:col>8</xdr:col>
      <xdr:colOff>322882</xdr:colOff>
      <xdr:row>15</xdr:row>
      <xdr:rowOff>69133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75A22395-3B4E-4C17-A5B7-CA68859362E5}"/>
            </a:ext>
          </a:extLst>
        </xdr:cNvPr>
        <xdr:cNvCxnSpPr/>
      </xdr:nvCxnSpPr>
      <xdr:spPr>
        <a:xfrm flipH="1">
          <a:off x="5658235" y="1154301"/>
          <a:ext cx="261" cy="1760224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2"/>
  <sheetViews>
    <sheetView zoomScale="62" workbookViewId="0">
      <selection activeCell="U19" sqref="U19"/>
    </sheetView>
  </sheetViews>
  <sheetFormatPr baseColWidth="10" defaultRowHeight="15" x14ac:dyDescent="0.25"/>
  <cols>
    <col min="1" max="1" width="6.85546875" customWidth="1"/>
    <col min="4" max="4" width="6.5703125" customWidth="1"/>
    <col min="5" max="5" width="9" customWidth="1"/>
    <col min="6" max="6" width="6.42578125" customWidth="1"/>
    <col min="7" max="7" width="7.42578125" customWidth="1"/>
  </cols>
  <sheetData>
    <row r="2" spans="2:7" x14ac:dyDescent="0.25">
      <c r="B2" s="3" t="s">
        <v>4</v>
      </c>
      <c r="C2" s="3" t="s">
        <v>0</v>
      </c>
      <c r="E2" s="3" t="s">
        <v>0</v>
      </c>
      <c r="F2" s="3" t="s">
        <v>1</v>
      </c>
      <c r="G2" s="3" t="s">
        <v>2</v>
      </c>
    </row>
    <row r="3" spans="2:7" x14ac:dyDescent="0.25">
      <c r="B3" s="1">
        <v>1</v>
      </c>
      <c r="C3" s="1">
        <v>14</v>
      </c>
      <c r="E3" s="1">
        <v>13</v>
      </c>
      <c r="F3" s="1">
        <v>4</v>
      </c>
      <c r="G3" s="1">
        <f>F3</f>
        <v>4</v>
      </c>
    </row>
    <row r="4" spans="2:7" x14ac:dyDescent="0.25">
      <c r="B4" s="1">
        <v>2</v>
      </c>
      <c r="C4" s="1">
        <v>16</v>
      </c>
      <c r="E4" s="1">
        <v>14</v>
      </c>
      <c r="F4" s="1">
        <v>6</v>
      </c>
      <c r="G4" s="1">
        <f>G3+F4</f>
        <v>10</v>
      </c>
    </row>
    <row r="5" spans="2:7" x14ac:dyDescent="0.25">
      <c r="B5" s="1">
        <v>3</v>
      </c>
      <c r="C5" s="1">
        <v>18</v>
      </c>
      <c r="E5" s="1">
        <v>15</v>
      </c>
      <c r="F5" s="1">
        <v>7</v>
      </c>
      <c r="G5" s="1">
        <f t="shared" ref="G5:G10" si="0">G4+F5</f>
        <v>17</v>
      </c>
    </row>
    <row r="6" spans="2:7" x14ac:dyDescent="0.25">
      <c r="B6" s="1">
        <v>4</v>
      </c>
      <c r="C6" s="1">
        <v>16</v>
      </c>
      <c r="E6" s="1">
        <v>16</v>
      </c>
      <c r="F6" s="1">
        <v>8</v>
      </c>
      <c r="G6" s="1">
        <f t="shared" si="0"/>
        <v>25</v>
      </c>
    </row>
    <row r="7" spans="2:7" x14ac:dyDescent="0.25">
      <c r="B7" s="1">
        <v>5</v>
      </c>
      <c r="C7" s="1">
        <v>15</v>
      </c>
      <c r="E7" s="1">
        <v>17</v>
      </c>
      <c r="F7" s="1">
        <v>13</v>
      </c>
      <c r="G7" s="1">
        <f t="shared" si="0"/>
        <v>38</v>
      </c>
    </row>
    <row r="8" spans="2:7" x14ac:dyDescent="0.25">
      <c r="B8" s="1">
        <v>6</v>
      </c>
      <c r="C8" s="1">
        <v>14</v>
      </c>
      <c r="E8" s="1">
        <v>18</v>
      </c>
      <c r="F8" s="1">
        <v>7</v>
      </c>
      <c r="G8" s="1">
        <f t="shared" si="0"/>
        <v>45</v>
      </c>
    </row>
    <row r="9" spans="2:7" x14ac:dyDescent="0.25">
      <c r="B9" s="1">
        <v>7</v>
      </c>
      <c r="C9" s="1">
        <v>16</v>
      </c>
      <c r="E9" s="1">
        <v>19</v>
      </c>
      <c r="F9" s="1">
        <v>4</v>
      </c>
      <c r="G9" s="1">
        <f t="shared" si="0"/>
        <v>49</v>
      </c>
    </row>
    <row r="10" spans="2:7" x14ac:dyDescent="0.25">
      <c r="B10" s="1">
        <v>8</v>
      </c>
      <c r="C10" s="1">
        <v>13</v>
      </c>
      <c r="E10" s="1">
        <v>22</v>
      </c>
      <c r="F10" s="1">
        <v>1</v>
      </c>
      <c r="G10" s="1">
        <f t="shared" si="0"/>
        <v>50</v>
      </c>
    </row>
    <row r="11" spans="2:7" x14ac:dyDescent="0.25">
      <c r="B11" s="1">
        <v>9</v>
      </c>
      <c r="C11" s="1">
        <v>15</v>
      </c>
      <c r="E11" s="1" t="s">
        <v>3</v>
      </c>
      <c r="F11" s="1">
        <f>SUM(F3:F10)</f>
        <v>50</v>
      </c>
      <c r="G11" s="2"/>
    </row>
    <row r="12" spans="2:7" x14ac:dyDescent="0.25">
      <c r="B12" s="1">
        <v>10</v>
      </c>
      <c r="C12" s="1">
        <v>16</v>
      </c>
    </row>
    <row r="13" spans="2:7" x14ac:dyDescent="0.25">
      <c r="B13" s="1">
        <v>11</v>
      </c>
      <c r="C13" s="1">
        <v>14</v>
      </c>
    </row>
    <row r="14" spans="2:7" x14ac:dyDescent="0.25">
      <c r="B14" s="1">
        <v>12</v>
      </c>
      <c r="C14" s="1">
        <v>16</v>
      </c>
    </row>
    <row r="15" spans="2:7" x14ac:dyDescent="0.25">
      <c r="B15" s="1">
        <v>13</v>
      </c>
      <c r="C15" s="1">
        <v>17</v>
      </c>
    </row>
    <row r="16" spans="2:7" x14ac:dyDescent="0.25">
      <c r="B16" s="1">
        <v>14</v>
      </c>
      <c r="C16" s="1">
        <v>13</v>
      </c>
    </row>
    <row r="17" spans="2:3" x14ac:dyDescent="0.25">
      <c r="B17" s="1">
        <v>15</v>
      </c>
      <c r="C17" s="1">
        <v>17</v>
      </c>
    </row>
    <row r="18" spans="2:3" x14ac:dyDescent="0.25">
      <c r="B18" s="1">
        <v>16</v>
      </c>
      <c r="C18" s="1">
        <v>15</v>
      </c>
    </row>
    <row r="19" spans="2:3" x14ac:dyDescent="0.25">
      <c r="B19" s="1">
        <v>17</v>
      </c>
      <c r="C19" s="1">
        <v>14</v>
      </c>
    </row>
    <row r="20" spans="2:3" x14ac:dyDescent="0.25">
      <c r="B20" s="1">
        <v>18</v>
      </c>
      <c r="C20" s="1">
        <v>17</v>
      </c>
    </row>
    <row r="21" spans="2:3" x14ac:dyDescent="0.25">
      <c r="B21" s="1">
        <v>19</v>
      </c>
      <c r="C21" s="1">
        <v>16</v>
      </c>
    </row>
    <row r="22" spans="2:3" x14ac:dyDescent="0.25">
      <c r="B22" s="1">
        <v>20</v>
      </c>
      <c r="C22" s="1">
        <v>13</v>
      </c>
    </row>
    <row r="23" spans="2:3" x14ac:dyDescent="0.25">
      <c r="B23" s="1">
        <v>21</v>
      </c>
      <c r="C23" s="1">
        <v>15</v>
      </c>
    </row>
    <row r="24" spans="2:3" x14ac:dyDescent="0.25">
      <c r="B24" s="1">
        <v>22</v>
      </c>
      <c r="C24" s="1">
        <v>14</v>
      </c>
    </row>
    <row r="25" spans="2:3" x14ac:dyDescent="0.25">
      <c r="B25" s="1">
        <v>23</v>
      </c>
      <c r="C25" s="1">
        <v>17</v>
      </c>
    </row>
    <row r="26" spans="2:3" x14ac:dyDescent="0.25">
      <c r="B26" s="1">
        <v>24</v>
      </c>
      <c r="C26" s="1">
        <v>16</v>
      </c>
    </row>
    <row r="27" spans="2:3" x14ac:dyDescent="0.25">
      <c r="B27" s="1">
        <v>25</v>
      </c>
      <c r="C27" s="1">
        <v>15</v>
      </c>
    </row>
    <row r="28" spans="2:3" x14ac:dyDescent="0.25">
      <c r="B28" s="1">
        <v>26</v>
      </c>
      <c r="C28" s="1">
        <v>17</v>
      </c>
    </row>
    <row r="29" spans="2:3" x14ac:dyDescent="0.25">
      <c r="B29" s="1">
        <v>27</v>
      </c>
      <c r="C29" s="1">
        <v>18</v>
      </c>
    </row>
    <row r="30" spans="2:3" x14ac:dyDescent="0.25">
      <c r="B30" s="1">
        <v>28</v>
      </c>
      <c r="C30" s="1">
        <v>14</v>
      </c>
    </row>
    <row r="31" spans="2:3" x14ac:dyDescent="0.25">
      <c r="B31" s="1">
        <v>29</v>
      </c>
      <c r="C31" s="1">
        <v>17</v>
      </c>
    </row>
    <row r="32" spans="2:3" x14ac:dyDescent="0.25">
      <c r="B32" s="1">
        <v>30</v>
      </c>
      <c r="C32" s="1">
        <v>18</v>
      </c>
    </row>
    <row r="33" spans="2:3" x14ac:dyDescent="0.25">
      <c r="B33" s="1">
        <v>31</v>
      </c>
      <c r="C33" s="1">
        <v>15</v>
      </c>
    </row>
    <row r="34" spans="2:3" x14ac:dyDescent="0.25">
      <c r="B34" s="1">
        <v>32</v>
      </c>
      <c r="C34" s="1">
        <v>19</v>
      </c>
    </row>
    <row r="35" spans="2:3" x14ac:dyDescent="0.25">
      <c r="B35" s="1">
        <v>33</v>
      </c>
      <c r="C35" s="1">
        <v>17</v>
      </c>
    </row>
    <row r="36" spans="2:3" x14ac:dyDescent="0.25">
      <c r="B36" s="1">
        <v>34</v>
      </c>
      <c r="C36" s="1">
        <v>13</v>
      </c>
    </row>
    <row r="37" spans="2:3" x14ac:dyDescent="0.25">
      <c r="B37" s="1">
        <v>35</v>
      </c>
      <c r="C37" s="1">
        <v>22</v>
      </c>
    </row>
    <row r="38" spans="2:3" x14ac:dyDescent="0.25">
      <c r="B38" s="1">
        <v>36</v>
      </c>
      <c r="C38" s="1">
        <v>17</v>
      </c>
    </row>
    <row r="39" spans="2:3" x14ac:dyDescent="0.25">
      <c r="B39" s="1">
        <v>37</v>
      </c>
      <c r="C39" s="1">
        <v>19</v>
      </c>
    </row>
    <row r="40" spans="2:3" x14ac:dyDescent="0.25">
      <c r="B40" s="1">
        <v>38</v>
      </c>
      <c r="C40" s="1">
        <v>18</v>
      </c>
    </row>
    <row r="41" spans="2:3" x14ac:dyDescent="0.25">
      <c r="B41" s="1">
        <v>39</v>
      </c>
      <c r="C41" s="1">
        <v>17</v>
      </c>
    </row>
    <row r="42" spans="2:3" x14ac:dyDescent="0.25">
      <c r="B42" s="1">
        <v>40</v>
      </c>
      <c r="C42" s="1">
        <v>18</v>
      </c>
    </row>
    <row r="43" spans="2:3" x14ac:dyDescent="0.25">
      <c r="B43" s="1">
        <v>41</v>
      </c>
      <c r="C43" s="1">
        <v>17</v>
      </c>
    </row>
    <row r="44" spans="2:3" x14ac:dyDescent="0.25">
      <c r="B44" s="1">
        <v>42</v>
      </c>
      <c r="C44" s="1">
        <v>19</v>
      </c>
    </row>
    <row r="45" spans="2:3" x14ac:dyDescent="0.25">
      <c r="B45" s="1">
        <v>43</v>
      </c>
      <c r="C45" s="1">
        <v>15</v>
      </c>
    </row>
    <row r="46" spans="2:3" x14ac:dyDescent="0.25">
      <c r="B46" s="1">
        <v>44</v>
      </c>
      <c r="C46" s="1">
        <v>18</v>
      </c>
    </row>
    <row r="47" spans="2:3" x14ac:dyDescent="0.25">
      <c r="B47" s="1">
        <v>45</v>
      </c>
      <c r="C47" s="1">
        <v>17</v>
      </c>
    </row>
    <row r="48" spans="2:3" x14ac:dyDescent="0.25">
      <c r="B48" s="1">
        <v>46</v>
      </c>
      <c r="C48" s="1">
        <v>19</v>
      </c>
    </row>
    <row r="49" spans="2:3" x14ac:dyDescent="0.25">
      <c r="B49" s="1">
        <v>47</v>
      </c>
      <c r="C49" s="1">
        <v>18</v>
      </c>
    </row>
    <row r="50" spans="2:3" x14ac:dyDescent="0.25">
      <c r="B50" s="1">
        <v>48</v>
      </c>
      <c r="C50" s="1">
        <v>17</v>
      </c>
    </row>
    <row r="51" spans="2:3" x14ac:dyDescent="0.25">
      <c r="B51" s="1">
        <v>49</v>
      </c>
      <c r="C51" s="1">
        <v>16</v>
      </c>
    </row>
    <row r="52" spans="2:3" x14ac:dyDescent="0.25">
      <c r="B52" s="1">
        <v>50</v>
      </c>
      <c r="C52" s="1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zoomScale="57" workbookViewId="0">
      <selection activeCell="P14" sqref="P14"/>
    </sheetView>
  </sheetViews>
  <sheetFormatPr baseColWidth="10" defaultRowHeight="15" x14ac:dyDescent="0.25"/>
  <cols>
    <col min="1" max="1" width="6.85546875" customWidth="1"/>
    <col min="4" max="4" width="6.5703125" customWidth="1"/>
    <col min="5" max="5" width="9" customWidth="1"/>
    <col min="6" max="6" width="6.42578125" customWidth="1"/>
    <col min="7" max="7" width="7.42578125" customWidth="1"/>
  </cols>
  <sheetData>
    <row r="2" spans="2:7" x14ac:dyDescent="0.25">
      <c r="B2" s="3" t="s">
        <v>6</v>
      </c>
      <c r="C2" s="3" t="s">
        <v>5</v>
      </c>
      <c r="E2" s="3" t="s">
        <v>5</v>
      </c>
      <c r="F2" s="3" t="s">
        <v>1</v>
      </c>
      <c r="G2" s="3" t="s">
        <v>2</v>
      </c>
    </row>
    <row r="3" spans="2:7" x14ac:dyDescent="0.25">
      <c r="B3" s="1">
        <v>1</v>
      </c>
      <c r="C3" s="1">
        <v>9</v>
      </c>
      <c r="E3" s="1">
        <v>6</v>
      </c>
      <c r="F3" s="1">
        <v>3</v>
      </c>
      <c r="G3" s="1">
        <f>F3</f>
        <v>3</v>
      </c>
    </row>
    <row r="4" spans="2:7" x14ac:dyDescent="0.25">
      <c r="B4" s="1">
        <v>2</v>
      </c>
      <c r="C4" s="1">
        <v>6</v>
      </c>
      <c r="E4" s="1">
        <v>7</v>
      </c>
      <c r="F4" s="1">
        <v>8</v>
      </c>
      <c r="G4" s="1">
        <f>G3+F4</f>
        <v>11</v>
      </c>
    </row>
    <row r="5" spans="2:7" x14ac:dyDescent="0.25">
      <c r="B5" s="1">
        <v>3</v>
      </c>
      <c r="C5" s="1">
        <v>8</v>
      </c>
      <c r="E5" s="1">
        <v>8</v>
      </c>
      <c r="F5" s="1">
        <v>11</v>
      </c>
      <c r="G5" s="1">
        <f t="shared" ref="G5:G9" si="0">G4+F5</f>
        <v>22</v>
      </c>
    </row>
    <row r="6" spans="2:7" x14ac:dyDescent="0.25">
      <c r="B6" s="1">
        <v>4</v>
      </c>
      <c r="C6" s="1">
        <v>7</v>
      </c>
      <c r="E6" s="1">
        <v>9</v>
      </c>
      <c r="F6" s="1">
        <v>7</v>
      </c>
      <c r="G6" s="1">
        <f t="shared" si="0"/>
        <v>29</v>
      </c>
    </row>
    <row r="7" spans="2:7" x14ac:dyDescent="0.25">
      <c r="B7" s="1">
        <v>5</v>
      </c>
      <c r="C7" s="1">
        <v>9</v>
      </c>
      <c r="E7" s="1">
        <v>10</v>
      </c>
      <c r="F7" s="1">
        <v>6</v>
      </c>
      <c r="G7" s="1">
        <f t="shared" si="0"/>
        <v>35</v>
      </c>
    </row>
    <row r="8" spans="2:7" x14ac:dyDescent="0.25">
      <c r="B8" s="1">
        <v>6</v>
      </c>
      <c r="C8" s="1">
        <v>12</v>
      </c>
      <c r="E8" s="1">
        <v>11</v>
      </c>
      <c r="F8" s="1">
        <v>4</v>
      </c>
      <c r="G8" s="1">
        <f t="shared" si="0"/>
        <v>39</v>
      </c>
    </row>
    <row r="9" spans="2:7" x14ac:dyDescent="0.25">
      <c r="B9" s="1">
        <v>7</v>
      </c>
      <c r="C9" s="1">
        <v>8</v>
      </c>
      <c r="E9" s="1">
        <v>12</v>
      </c>
      <c r="F9" s="1">
        <v>1</v>
      </c>
      <c r="G9" s="1">
        <f t="shared" si="0"/>
        <v>40</v>
      </c>
    </row>
    <row r="10" spans="2:7" x14ac:dyDescent="0.25">
      <c r="B10" s="1">
        <v>8</v>
      </c>
      <c r="C10" s="1">
        <v>11</v>
      </c>
      <c r="E10" s="1" t="s">
        <v>3</v>
      </c>
      <c r="F10" s="1">
        <v>40</v>
      </c>
      <c r="G10" s="1"/>
    </row>
    <row r="11" spans="2:7" x14ac:dyDescent="0.25">
      <c r="B11" s="1">
        <v>9</v>
      </c>
      <c r="C11" s="1">
        <v>7</v>
      </c>
    </row>
    <row r="12" spans="2:7" x14ac:dyDescent="0.25">
      <c r="B12" s="1">
        <v>10</v>
      </c>
      <c r="C12" s="1">
        <v>10</v>
      </c>
    </row>
    <row r="13" spans="2:7" x14ac:dyDescent="0.25">
      <c r="B13" s="1">
        <v>11</v>
      </c>
      <c r="C13" s="1">
        <v>9</v>
      </c>
    </row>
    <row r="14" spans="2:7" x14ac:dyDescent="0.25">
      <c r="B14" s="1">
        <v>12</v>
      </c>
      <c r="C14" s="1">
        <v>8</v>
      </c>
    </row>
    <row r="15" spans="2:7" x14ac:dyDescent="0.25">
      <c r="B15" s="1">
        <v>13</v>
      </c>
      <c r="C15" s="1">
        <v>10</v>
      </c>
    </row>
    <row r="16" spans="2:7" x14ac:dyDescent="0.25">
      <c r="B16" s="1">
        <v>14</v>
      </c>
      <c r="C16" s="1">
        <v>7</v>
      </c>
    </row>
    <row r="17" spans="2:3" x14ac:dyDescent="0.25">
      <c r="B17" s="1">
        <v>15</v>
      </c>
      <c r="C17" s="1">
        <v>8</v>
      </c>
    </row>
    <row r="18" spans="2:3" x14ac:dyDescent="0.25">
      <c r="B18" s="1">
        <v>16</v>
      </c>
      <c r="C18" s="1">
        <v>9</v>
      </c>
    </row>
    <row r="19" spans="2:3" x14ac:dyDescent="0.25">
      <c r="B19" s="1">
        <v>17</v>
      </c>
      <c r="C19" s="1">
        <v>10</v>
      </c>
    </row>
    <row r="20" spans="2:3" x14ac:dyDescent="0.25">
      <c r="B20" s="1">
        <v>18</v>
      </c>
      <c r="C20" s="1">
        <v>7</v>
      </c>
    </row>
    <row r="21" spans="2:3" x14ac:dyDescent="0.25">
      <c r="B21" s="1">
        <v>19</v>
      </c>
      <c r="C21" s="1">
        <v>6</v>
      </c>
    </row>
    <row r="22" spans="2:3" x14ac:dyDescent="0.25">
      <c r="B22" s="1">
        <v>20</v>
      </c>
      <c r="C22" s="1">
        <v>11</v>
      </c>
    </row>
    <row r="23" spans="2:3" x14ac:dyDescent="0.25">
      <c r="B23" s="1">
        <v>21</v>
      </c>
      <c r="C23" s="1">
        <v>8</v>
      </c>
    </row>
    <row r="24" spans="2:3" x14ac:dyDescent="0.25">
      <c r="B24" s="1">
        <v>22</v>
      </c>
      <c r="C24" s="1">
        <v>9</v>
      </c>
    </row>
    <row r="25" spans="2:3" x14ac:dyDescent="0.25">
      <c r="B25" s="1">
        <v>23</v>
      </c>
      <c r="C25" s="1">
        <v>7</v>
      </c>
    </row>
    <row r="26" spans="2:3" x14ac:dyDescent="0.25">
      <c r="B26" s="1">
        <v>24</v>
      </c>
      <c r="C26" s="1">
        <v>8</v>
      </c>
    </row>
    <row r="27" spans="2:3" x14ac:dyDescent="0.25">
      <c r="B27" s="1">
        <v>25</v>
      </c>
      <c r="C27" s="1">
        <v>10</v>
      </c>
    </row>
    <row r="28" spans="2:3" x14ac:dyDescent="0.25">
      <c r="B28" s="1">
        <v>26</v>
      </c>
      <c r="C28" s="1">
        <v>7</v>
      </c>
    </row>
    <row r="29" spans="2:3" x14ac:dyDescent="0.25">
      <c r="B29" s="1">
        <v>27</v>
      </c>
      <c r="C29" s="1">
        <v>11</v>
      </c>
    </row>
    <row r="30" spans="2:3" x14ac:dyDescent="0.25">
      <c r="B30" s="1">
        <v>28</v>
      </c>
      <c r="C30" s="1">
        <v>9</v>
      </c>
    </row>
    <row r="31" spans="2:3" x14ac:dyDescent="0.25">
      <c r="B31" s="1">
        <v>29</v>
      </c>
      <c r="C31" s="1">
        <v>10</v>
      </c>
    </row>
    <row r="32" spans="2:3" x14ac:dyDescent="0.25">
      <c r="B32" s="1">
        <v>30</v>
      </c>
      <c r="C32" s="1">
        <v>8</v>
      </c>
    </row>
    <row r="33" spans="2:3" x14ac:dyDescent="0.25">
      <c r="B33" s="1">
        <v>31</v>
      </c>
      <c r="C33" s="1">
        <v>6</v>
      </c>
    </row>
    <row r="34" spans="2:3" x14ac:dyDescent="0.25">
      <c r="B34" s="1">
        <v>32</v>
      </c>
      <c r="C34" s="1">
        <v>7</v>
      </c>
    </row>
    <row r="35" spans="2:3" x14ac:dyDescent="0.25">
      <c r="B35" s="1">
        <v>33</v>
      </c>
      <c r="C35" s="1">
        <v>8</v>
      </c>
    </row>
    <row r="36" spans="2:3" x14ac:dyDescent="0.25">
      <c r="B36" s="1">
        <v>34</v>
      </c>
      <c r="C36" s="1">
        <v>9</v>
      </c>
    </row>
    <row r="37" spans="2:3" x14ac:dyDescent="0.25">
      <c r="B37" s="1">
        <v>35</v>
      </c>
      <c r="C37" s="1">
        <v>10</v>
      </c>
    </row>
    <row r="38" spans="2:3" x14ac:dyDescent="0.25">
      <c r="B38" s="1">
        <v>36</v>
      </c>
      <c r="C38" s="1">
        <v>8</v>
      </c>
    </row>
    <row r="39" spans="2:3" x14ac:dyDescent="0.25">
      <c r="B39" s="1">
        <v>37</v>
      </c>
      <c r="C39" s="1">
        <v>7</v>
      </c>
    </row>
    <row r="40" spans="2:3" x14ac:dyDescent="0.25">
      <c r="B40" s="1">
        <v>38</v>
      </c>
      <c r="C40" s="1">
        <v>8</v>
      </c>
    </row>
    <row r="41" spans="2:3" x14ac:dyDescent="0.25">
      <c r="B41" s="1">
        <v>39</v>
      </c>
      <c r="C41" s="1">
        <v>11</v>
      </c>
    </row>
    <row r="42" spans="2:3" x14ac:dyDescent="0.25">
      <c r="B42" s="1">
        <v>40</v>
      </c>
      <c r="C42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1"/>
  <sheetViews>
    <sheetView zoomScale="89" workbookViewId="0">
      <selection activeCell="N10" sqref="N10"/>
    </sheetView>
  </sheetViews>
  <sheetFormatPr baseColWidth="10" defaultRowHeight="15" x14ac:dyDescent="0.25"/>
  <cols>
    <col min="1" max="1" width="5.5703125" customWidth="1"/>
    <col min="2" max="2" width="8.85546875" customWidth="1"/>
    <col min="3" max="3" width="7.42578125" customWidth="1"/>
    <col min="4" max="4" width="8.28515625" customWidth="1"/>
  </cols>
  <sheetData>
    <row r="2" spans="2:4" x14ac:dyDescent="0.25">
      <c r="B2" s="3" t="s">
        <v>0</v>
      </c>
      <c r="C2" s="3" t="s">
        <v>1</v>
      </c>
      <c r="D2" s="3" t="s">
        <v>2</v>
      </c>
    </row>
    <row r="3" spans="2:4" x14ac:dyDescent="0.25">
      <c r="B3" s="1">
        <v>13</v>
      </c>
      <c r="C3" s="1">
        <v>4</v>
      </c>
      <c r="D3" s="1">
        <f>C3</f>
        <v>4</v>
      </c>
    </row>
    <row r="4" spans="2:4" x14ac:dyDescent="0.25">
      <c r="B4" s="1">
        <v>14</v>
      </c>
      <c r="C4" s="1">
        <v>6</v>
      </c>
      <c r="D4" s="1">
        <f>D3+C4</f>
        <v>10</v>
      </c>
    </row>
    <row r="5" spans="2:4" x14ac:dyDescent="0.25">
      <c r="B5" s="1">
        <v>15</v>
      </c>
      <c r="C5" s="1">
        <v>7</v>
      </c>
      <c r="D5" s="1">
        <f t="shared" ref="D5:D10" si="0">D4+C5</f>
        <v>17</v>
      </c>
    </row>
    <row r="6" spans="2:4" x14ac:dyDescent="0.25">
      <c r="B6" s="1">
        <v>16</v>
      </c>
      <c r="C6" s="1">
        <v>8</v>
      </c>
      <c r="D6" s="1">
        <f t="shared" si="0"/>
        <v>25</v>
      </c>
    </row>
    <row r="7" spans="2:4" x14ac:dyDescent="0.25">
      <c r="B7" s="1">
        <v>17</v>
      </c>
      <c r="C7" s="1">
        <v>13</v>
      </c>
      <c r="D7" s="1">
        <f t="shared" si="0"/>
        <v>38</v>
      </c>
    </row>
    <row r="8" spans="2:4" x14ac:dyDescent="0.25">
      <c r="B8" s="1">
        <v>18</v>
      </c>
      <c r="C8" s="1">
        <v>7</v>
      </c>
      <c r="D8" s="1">
        <f t="shared" si="0"/>
        <v>45</v>
      </c>
    </row>
    <row r="9" spans="2:4" x14ac:dyDescent="0.25">
      <c r="B9" s="1">
        <v>19</v>
      </c>
      <c r="C9" s="1">
        <v>4</v>
      </c>
      <c r="D9" s="1">
        <f t="shared" si="0"/>
        <v>49</v>
      </c>
    </row>
    <row r="10" spans="2:4" x14ac:dyDescent="0.25">
      <c r="B10" s="1">
        <v>22</v>
      </c>
      <c r="C10" s="1">
        <v>1</v>
      </c>
      <c r="D10" s="1">
        <f t="shared" si="0"/>
        <v>50</v>
      </c>
    </row>
    <row r="11" spans="2:4" x14ac:dyDescent="0.25">
      <c r="B11" s="1" t="s">
        <v>3</v>
      </c>
      <c r="C11" s="1">
        <f>SUM(C3:C10)</f>
        <v>50</v>
      </c>
      <c r="D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"/>
  <sheetViews>
    <sheetView workbookViewId="0">
      <selection activeCell="M13" sqref="M13"/>
    </sheetView>
  </sheetViews>
  <sheetFormatPr baseColWidth="10" defaultRowHeight="15" x14ac:dyDescent="0.25"/>
  <cols>
    <col min="1" max="1" width="5.5703125" customWidth="1"/>
    <col min="2" max="2" width="8.85546875" customWidth="1"/>
    <col min="3" max="3" width="7.42578125" customWidth="1"/>
    <col min="4" max="4" width="8.28515625" customWidth="1"/>
  </cols>
  <sheetData>
    <row r="2" spans="2:4" x14ac:dyDescent="0.25">
      <c r="B2" s="3" t="s">
        <v>5</v>
      </c>
      <c r="C2" s="3" t="s">
        <v>1</v>
      </c>
      <c r="D2" s="3" t="s">
        <v>2</v>
      </c>
    </row>
    <row r="3" spans="2:4" x14ac:dyDescent="0.25">
      <c r="B3" s="1">
        <v>6</v>
      </c>
      <c r="C3" s="1">
        <v>3</v>
      </c>
      <c r="D3" s="1">
        <f>C3</f>
        <v>3</v>
      </c>
    </row>
    <row r="4" spans="2:4" x14ac:dyDescent="0.25">
      <c r="B4" s="1">
        <v>7</v>
      </c>
      <c r="C4" s="1">
        <v>8</v>
      </c>
      <c r="D4" s="1">
        <f>D3+C4</f>
        <v>11</v>
      </c>
    </row>
    <row r="5" spans="2:4" x14ac:dyDescent="0.25">
      <c r="B5" s="1">
        <v>8</v>
      </c>
      <c r="C5" s="1">
        <v>11</v>
      </c>
      <c r="D5" s="1">
        <f t="shared" ref="D5:D9" si="0">D4+C5</f>
        <v>22</v>
      </c>
    </row>
    <row r="6" spans="2:4" x14ac:dyDescent="0.25">
      <c r="B6" s="1">
        <v>9</v>
      </c>
      <c r="C6" s="1">
        <v>7</v>
      </c>
      <c r="D6" s="1">
        <f t="shared" si="0"/>
        <v>29</v>
      </c>
    </row>
    <row r="7" spans="2:4" x14ac:dyDescent="0.25">
      <c r="B7" s="1">
        <v>10</v>
      </c>
      <c r="C7" s="1">
        <v>6</v>
      </c>
      <c r="D7" s="1">
        <f t="shared" si="0"/>
        <v>35</v>
      </c>
    </row>
    <row r="8" spans="2:4" x14ac:dyDescent="0.25">
      <c r="B8" s="1">
        <v>11</v>
      </c>
      <c r="C8" s="1">
        <v>4</v>
      </c>
      <c r="D8" s="1">
        <f t="shared" si="0"/>
        <v>39</v>
      </c>
    </row>
    <row r="9" spans="2:4" x14ac:dyDescent="0.25">
      <c r="B9" s="1">
        <v>12</v>
      </c>
      <c r="C9" s="1">
        <v>1</v>
      </c>
      <c r="D9" s="1">
        <f t="shared" si="0"/>
        <v>40</v>
      </c>
    </row>
    <row r="10" spans="2:4" x14ac:dyDescent="0.25">
      <c r="B10" s="1" t="s">
        <v>3</v>
      </c>
      <c r="C10" s="1">
        <v>40</v>
      </c>
      <c r="D1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52"/>
  <sheetViews>
    <sheetView zoomScale="86" workbookViewId="0">
      <selection activeCell="M12" sqref="M12"/>
    </sheetView>
  </sheetViews>
  <sheetFormatPr baseColWidth="10" defaultRowHeight="15" x14ac:dyDescent="0.25"/>
  <cols>
    <col min="1" max="1" width="6.85546875" customWidth="1"/>
    <col min="2" max="2" width="9.85546875" customWidth="1"/>
    <col min="3" max="3" width="9.42578125" customWidth="1"/>
    <col min="4" max="4" width="7.140625" customWidth="1"/>
    <col min="5" max="5" width="9.7109375" bestFit="1" customWidth="1"/>
    <col min="6" max="7" width="7.42578125" customWidth="1"/>
    <col min="15" max="15" width="8.5703125" customWidth="1"/>
  </cols>
  <sheetData>
    <row r="2" spans="2:7" x14ac:dyDescent="0.25">
      <c r="B2" s="3" t="s">
        <v>4</v>
      </c>
      <c r="C2" s="3" t="s">
        <v>0</v>
      </c>
      <c r="E2" s="3" t="s">
        <v>0</v>
      </c>
      <c r="F2" s="3" t="s">
        <v>1</v>
      </c>
      <c r="G2" s="3" t="s">
        <v>2</v>
      </c>
    </row>
    <row r="3" spans="2:7" x14ac:dyDescent="0.25">
      <c r="B3" s="1">
        <v>1</v>
      </c>
      <c r="C3" s="1">
        <v>14</v>
      </c>
      <c r="E3" s="1">
        <v>13</v>
      </c>
      <c r="F3" s="1">
        <f>COUNTIF(C3:C52,13)</f>
        <v>4</v>
      </c>
      <c r="G3" s="1">
        <f>F3</f>
        <v>4</v>
      </c>
    </row>
    <row r="4" spans="2:7" x14ac:dyDescent="0.25">
      <c r="B4" s="1">
        <v>2</v>
      </c>
      <c r="C4" s="1">
        <v>16</v>
      </c>
      <c r="E4" s="1">
        <v>14</v>
      </c>
      <c r="F4" s="1">
        <v>6</v>
      </c>
      <c r="G4" s="1">
        <f>G3+F4</f>
        <v>10</v>
      </c>
    </row>
    <row r="5" spans="2:7" x14ac:dyDescent="0.25">
      <c r="B5" s="1">
        <v>3</v>
      </c>
      <c r="C5" s="1">
        <v>18</v>
      </c>
      <c r="E5" s="1">
        <v>15</v>
      </c>
      <c r="F5" s="1">
        <v>7</v>
      </c>
      <c r="G5" s="1">
        <f t="shared" ref="G5:G10" si="0">G4+F5</f>
        <v>17</v>
      </c>
    </row>
    <row r="6" spans="2:7" x14ac:dyDescent="0.25">
      <c r="B6" s="1">
        <v>4</v>
      </c>
      <c r="C6" s="1">
        <v>16</v>
      </c>
      <c r="E6" s="1">
        <v>16</v>
      </c>
      <c r="F6" s="1">
        <v>8</v>
      </c>
      <c r="G6" s="1">
        <f t="shared" si="0"/>
        <v>25</v>
      </c>
    </row>
    <row r="7" spans="2:7" x14ac:dyDescent="0.25">
      <c r="B7" s="1">
        <v>5</v>
      </c>
      <c r="C7" s="1">
        <v>15</v>
      </c>
      <c r="E7" s="1">
        <v>17</v>
      </c>
      <c r="F7" s="1">
        <v>13</v>
      </c>
      <c r="G7" s="1">
        <f t="shared" si="0"/>
        <v>38</v>
      </c>
    </row>
    <row r="8" spans="2:7" x14ac:dyDescent="0.25">
      <c r="B8" s="1">
        <v>6</v>
      </c>
      <c r="C8" s="1">
        <v>14</v>
      </c>
      <c r="E8" s="1">
        <v>18</v>
      </c>
      <c r="F8" s="1">
        <v>7</v>
      </c>
      <c r="G8" s="1">
        <f t="shared" si="0"/>
        <v>45</v>
      </c>
    </row>
    <row r="9" spans="2:7" x14ac:dyDescent="0.25">
      <c r="B9" s="1">
        <v>7</v>
      </c>
      <c r="C9" s="1">
        <v>16</v>
      </c>
      <c r="E9" s="1">
        <v>19</v>
      </c>
      <c r="F9" s="1">
        <v>4</v>
      </c>
      <c r="G9" s="1">
        <f t="shared" si="0"/>
        <v>49</v>
      </c>
    </row>
    <row r="10" spans="2:7" x14ac:dyDescent="0.25">
      <c r="B10" s="1">
        <v>8</v>
      </c>
      <c r="C10" s="1">
        <v>13</v>
      </c>
      <c r="E10" s="1">
        <v>22</v>
      </c>
      <c r="F10" s="1">
        <v>1</v>
      </c>
      <c r="G10" s="1">
        <f t="shared" si="0"/>
        <v>50</v>
      </c>
    </row>
    <row r="11" spans="2:7" x14ac:dyDescent="0.25">
      <c r="B11" s="1">
        <v>9</v>
      </c>
      <c r="C11" s="1">
        <v>15</v>
      </c>
      <c r="E11" s="1" t="s">
        <v>3</v>
      </c>
      <c r="F11" s="1">
        <f>SUM(F3:F10)</f>
        <v>50</v>
      </c>
      <c r="G11" s="2"/>
    </row>
    <row r="12" spans="2:7" x14ac:dyDescent="0.25">
      <c r="B12" s="1">
        <v>10</v>
      </c>
      <c r="C12" s="1">
        <v>16</v>
      </c>
    </row>
    <row r="13" spans="2:7" x14ac:dyDescent="0.25">
      <c r="B13" s="1">
        <v>11</v>
      </c>
      <c r="C13" s="1">
        <v>14</v>
      </c>
    </row>
    <row r="14" spans="2:7" x14ac:dyDescent="0.25">
      <c r="B14" s="1">
        <v>12</v>
      </c>
      <c r="C14" s="1">
        <v>16</v>
      </c>
      <c r="E14" s="7" t="s">
        <v>8</v>
      </c>
      <c r="F14" s="8">
        <f xml:space="preserve"> MEDIAN(C3:C52)</f>
        <v>16.5</v>
      </c>
    </row>
    <row r="15" spans="2:7" x14ac:dyDescent="0.25">
      <c r="B15" s="1">
        <v>13</v>
      </c>
      <c r="C15" s="1">
        <v>17</v>
      </c>
      <c r="E15" s="7" t="s">
        <v>7</v>
      </c>
      <c r="F15" s="8">
        <f xml:space="preserve"> AVERAGE(C3:C52)</f>
        <v>16.28</v>
      </c>
    </row>
    <row r="16" spans="2:7" x14ac:dyDescent="0.25">
      <c r="B16" s="1">
        <v>14</v>
      </c>
      <c r="C16" s="1">
        <v>13</v>
      </c>
      <c r="E16" s="7" t="s">
        <v>9</v>
      </c>
      <c r="F16" s="8">
        <f xml:space="preserve"> MODE(C3:C52)</f>
        <v>17</v>
      </c>
    </row>
    <row r="17" spans="2:3" x14ac:dyDescent="0.25">
      <c r="B17" s="1">
        <v>15</v>
      </c>
      <c r="C17" s="1">
        <v>17</v>
      </c>
    </row>
    <row r="18" spans="2:3" x14ac:dyDescent="0.25">
      <c r="B18" s="1">
        <v>16</v>
      </c>
      <c r="C18" s="1">
        <v>15</v>
      </c>
    </row>
    <row r="19" spans="2:3" x14ac:dyDescent="0.25">
      <c r="B19" s="1">
        <v>17</v>
      </c>
      <c r="C19" s="1">
        <v>14</v>
      </c>
    </row>
    <row r="20" spans="2:3" x14ac:dyDescent="0.25">
      <c r="B20" s="1">
        <v>18</v>
      </c>
      <c r="C20" s="1">
        <v>17</v>
      </c>
    </row>
    <row r="21" spans="2:3" x14ac:dyDescent="0.25">
      <c r="B21" s="1">
        <v>19</v>
      </c>
      <c r="C21" s="1">
        <v>16</v>
      </c>
    </row>
    <row r="22" spans="2:3" x14ac:dyDescent="0.25">
      <c r="B22" s="1">
        <v>20</v>
      </c>
      <c r="C22" s="1">
        <v>13</v>
      </c>
    </row>
    <row r="23" spans="2:3" x14ac:dyDescent="0.25">
      <c r="B23" s="1">
        <v>21</v>
      </c>
      <c r="C23" s="1">
        <v>15</v>
      </c>
    </row>
    <row r="24" spans="2:3" x14ac:dyDescent="0.25">
      <c r="B24" s="1">
        <v>22</v>
      </c>
      <c r="C24" s="1">
        <v>14</v>
      </c>
    </row>
    <row r="25" spans="2:3" x14ac:dyDescent="0.25">
      <c r="B25" s="1">
        <v>23</v>
      </c>
      <c r="C25" s="1">
        <v>17</v>
      </c>
    </row>
    <row r="26" spans="2:3" x14ac:dyDescent="0.25">
      <c r="B26" s="1">
        <v>24</v>
      </c>
      <c r="C26" s="1">
        <v>16</v>
      </c>
    </row>
    <row r="27" spans="2:3" x14ac:dyDescent="0.25">
      <c r="B27" s="1">
        <v>25</v>
      </c>
      <c r="C27" s="1">
        <v>15</v>
      </c>
    </row>
    <row r="28" spans="2:3" x14ac:dyDescent="0.25">
      <c r="B28" s="1">
        <v>26</v>
      </c>
      <c r="C28" s="1">
        <v>17</v>
      </c>
    </row>
    <row r="29" spans="2:3" x14ac:dyDescent="0.25">
      <c r="B29" s="1">
        <v>27</v>
      </c>
      <c r="C29" s="1">
        <v>18</v>
      </c>
    </row>
    <row r="30" spans="2:3" x14ac:dyDescent="0.25">
      <c r="B30" s="1">
        <v>28</v>
      </c>
      <c r="C30" s="1">
        <v>14</v>
      </c>
    </row>
    <row r="31" spans="2:3" x14ac:dyDescent="0.25">
      <c r="B31" s="1">
        <v>29</v>
      </c>
      <c r="C31" s="1">
        <v>17</v>
      </c>
    </row>
    <row r="32" spans="2:3" x14ac:dyDescent="0.25">
      <c r="B32" s="1">
        <v>30</v>
      </c>
      <c r="C32" s="1">
        <v>18</v>
      </c>
    </row>
    <row r="33" spans="2:3" x14ac:dyDescent="0.25">
      <c r="B33" s="1">
        <v>31</v>
      </c>
      <c r="C33" s="1">
        <v>15</v>
      </c>
    </row>
    <row r="34" spans="2:3" x14ac:dyDescent="0.25">
      <c r="B34" s="1">
        <v>32</v>
      </c>
      <c r="C34" s="1">
        <v>19</v>
      </c>
    </row>
    <row r="35" spans="2:3" x14ac:dyDescent="0.25">
      <c r="B35" s="1">
        <v>33</v>
      </c>
      <c r="C35" s="1">
        <v>17</v>
      </c>
    </row>
    <row r="36" spans="2:3" x14ac:dyDescent="0.25">
      <c r="B36" s="1">
        <v>34</v>
      </c>
      <c r="C36" s="1">
        <v>13</v>
      </c>
    </row>
    <row r="37" spans="2:3" x14ac:dyDescent="0.25">
      <c r="B37" s="1">
        <v>35</v>
      </c>
      <c r="C37" s="1">
        <v>22</v>
      </c>
    </row>
    <row r="38" spans="2:3" x14ac:dyDescent="0.25">
      <c r="B38" s="1">
        <v>36</v>
      </c>
      <c r="C38" s="1">
        <v>17</v>
      </c>
    </row>
    <row r="39" spans="2:3" x14ac:dyDescent="0.25">
      <c r="B39" s="1">
        <v>37</v>
      </c>
      <c r="C39" s="1">
        <v>19</v>
      </c>
    </row>
    <row r="40" spans="2:3" x14ac:dyDescent="0.25">
      <c r="B40" s="1">
        <v>38</v>
      </c>
      <c r="C40" s="1">
        <v>18</v>
      </c>
    </row>
    <row r="41" spans="2:3" x14ac:dyDescent="0.25">
      <c r="B41" s="1">
        <v>39</v>
      </c>
      <c r="C41" s="1">
        <v>17</v>
      </c>
    </row>
    <row r="42" spans="2:3" x14ac:dyDescent="0.25">
      <c r="B42" s="1">
        <v>40</v>
      </c>
      <c r="C42" s="1">
        <v>18</v>
      </c>
    </row>
    <row r="43" spans="2:3" x14ac:dyDescent="0.25">
      <c r="B43" s="1">
        <v>41</v>
      </c>
      <c r="C43" s="1">
        <v>17</v>
      </c>
    </row>
    <row r="44" spans="2:3" x14ac:dyDescent="0.25">
      <c r="B44" s="1">
        <v>42</v>
      </c>
      <c r="C44" s="1">
        <v>19</v>
      </c>
    </row>
    <row r="45" spans="2:3" x14ac:dyDescent="0.25">
      <c r="B45" s="1">
        <v>43</v>
      </c>
      <c r="C45" s="1">
        <v>15</v>
      </c>
    </row>
    <row r="46" spans="2:3" x14ac:dyDescent="0.25">
      <c r="B46" s="1">
        <v>44</v>
      </c>
      <c r="C46" s="1">
        <v>18</v>
      </c>
    </row>
    <row r="47" spans="2:3" x14ac:dyDescent="0.25">
      <c r="B47" s="1">
        <v>45</v>
      </c>
      <c r="C47" s="1">
        <v>17</v>
      </c>
    </row>
    <row r="48" spans="2:3" x14ac:dyDescent="0.25">
      <c r="B48" s="1">
        <v>46</v>
      </c>
      <c r="C48" s="1">
        <v>19</v>
      </c>
    </row>
    <row r="49" spans="2:3" x14ac:dyDescent="0.25">
      <c r="B49" s="1">
        <v>47</v>
      </c>
      <c r="C49" s="1">
        <v>18</v>
      </c>
    </row>
    <row r="50" spans="2:3" x14ac:dyDescent="0.25">
      <c r="B50" s="1">
        <v>48</v>
      </c>
      <c r="C50" s="1">
        <v>17</v>
      </c>
    </row>
    <row r="51" spans="2:3" x14ac:dyDescent="0.25">
      <c r="B51" s="1">
        <v>49</v>
      </c>
      <c r="C51" s="1">
        <v>16</v>
      </c>
    </row>
    <row r="52" spans="2:3" x14ac:dyDescent="0.25">
      <c r="B52" s="1">
        <v>50</v>
      </c>
      <c r="C52" s="1">
        <v>17</v>
      </c>
    </row>
  </sheetData>
  <sortState xmlns:xlrd2="http://schemas.microsoft.com/office/spreadsheetml/2017/richdata2" ref="B3:C52">
    <sortCondition ref="B3:B5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2"/>
  <sheetViews>
    <sheetView topLeftCell="A13" workbookViewId="0">
      <selection activeCell="M27" sqref="M27"/>
    </sheetView>
  </sheetViews>
  <sheetFormatPr baseColWidth="10" defaultRowHeight="15" x14ac:dyDescent="0.25"/>
  <cols>
    <col min="1" max="1" width="7.42578125" customWidth="1"/>
    <col min="2" max="2" width="9.85546875" customWidth="1"/>
    <col min="3" max="3" width="9.42578125" customWidth="1"/>
    <col min="4" max="4" width="6.5703125" customWidth="1"/>
    <col min="5" max="5" width="9.7109375" customWidth="1"/>
    <col min="6" max="7" width="7.42578125" customWidth="1"/>
  </cols>
  <sheetData>
    <row r="2" spans="2:7" x14ac:dyDescent="0.25">
      <c r="B2" s="3" t="s">
        <v>6</v>
      </c>
      <c r="C2" s="3" t="s">
        <v>5</v>
      </c>
      <c r="E2" s="3" t="s">
        <v>5</v>
      </c>
      <c r="F2" s="3" t="s">
        <v>1</v>
      </c>
      <c r="G2" s="3" t="s">
        <v>2</v>
      </c>
    </row>
    <row r="3" spans="2:7" x14ac:dyDescent="0.25">
      <c r="B3" s="1">
        <v>1</v>
      </c>
      <c r="C3" s="1">
        <v>9</v>
      </c>
      <c r="E3" s="1">
        <v>6</v>
      </c>
      <c r="F3" s="1">
        <v>3</v>
      </c>
      <c r="G3" s="1">
        <f>F3</f>
        <v>3</v>
      </c>
    </row>
    <row r="4" spans="2:7" x14ac:dyDescent="0.25">
      <c r="B4" s="1">
        <v>2</v>
      </c>
      <c r="C4" s="1">
        <v>6</v>
      </c>
      <c r="E4" s="1">
        <v>7</v>
      </c>
      <c r="F4" s="1">
        <v>8</v>
      </c>
      <c r="G4" s="1">
        <f>G3+F4</f>
        <v>11</v>
      </c>
    </row>
    <row r="5" spans="2:7" x14ac:dyDescent="0.25">
      <c r="B5" s="1">
        <v>3</v>
      </c>
      <c r="C5" s="1">
        <v>8</v>
      </c>
      <c r="E5" s="1">
        <v>8</v>
      </c>
      <c r="F5" s="1">
        <v>11</v>
      </c>
      <c r="G5" s="1">
        <f t="shared" ref="G5:G9" si="0">G4+F5</f>
        <v>22</v>
      </c>
    </row>
    <row r="6" spans="2:7" x14ac:dyDescent="0.25">
      <c r="B6" s="1">
        <v>4</v>
      </c>
      <c r="C6" s="1">
        <v>7</v>
      </c>
      <c r="E6" s="1">
        <v>9</v>
      </c>
      <c r="F6" s="1">
        <v>7</v>
      </c>
      <c r="G6" s="1">
        <f t="shared" si="0"/>
        <v>29</v>
      </c>
    </row>
    <row r="7" spans="2:7" x14ac:dyDescent="0.25">
      <c r="B7" s="1">
        <v>5</v>
      </c>
      <c r="C7" s="1">
        <v>9</v>
      </c>
      <c r="E7" s="1">
        <v>10</v>
      </c>
      <c r="F7" s="1">
        <v>6</v>
      </c>
      <c r="G7" s="1">
        <f t="shared" si="0"/>
        <v>35</v>
      </c>
    </row>
    <row r="8" spans="2:7" x14ac:dyDescent="0.25">
      <c r="B8" s="1">
        <v>6</v>
      </c>
      <c r="C8" s="1">
        <v>12</v>
      </c>
      <c r="E8" s="1">
        <v>11</v>
      </c>
      <c r="F8" s="1">
        <v>4</v>
      </c>
      <c r="G8" s="1">
        <f t="shared" si="0"/>
        <v>39</v>
      </c>
    </row>
    <row r="9" spans="2:7" x14ac:dyDescent="0.25">
      <c r="B9" s="1">
        <v>7</v>
      </c>
      <c r="C9" s="1">
        <v>8</v>
      </c>
      <c r="E9" s="1">
        <v>12</v>
      </c>
      <c r="F9" s="1">
        <v>1</v>
      </c>
      <c r="G9" s="1">
        <f t="shared" si="0"/>
        <v>40</v>
      </c>
    </row>
    <row r="10" spans="2:7" x14ac:dyDescent="0.25">
      <c r="B10" s="1">
        <v>8</v>
      </c>
      <c r="C10" s="1">
        <v>11</v>
      </c>
      <c r="E10" s="1" t="s">
        <v>3</v>
      </c>
      <c r="F10" s="1">
        <v>40</v>
      </c>
      <c r="G10" s="1"/>
    </row>
    <row r="11" spans="2:7" x14ac:dyDescent="0.25">
      <c r="B11" s="1">
        <v>9</v>
      </c>
      <c r="C11" s="1">
        <v>7</v>
      </c>
    </row>
    <row r="12" spans="2:7" x14ac:dyDescent="0.25">
      <c r="B12" s="1">
        <v>10</v>
      </c>
      <c r="C12" s="1">
        <v>10</v>
      </c>
    </row>
    <row r="13" spans="2:7" x14ac:dyDescent="0.25">
      <c r="B13" s="1">
        <v>11</v>
      </c>
      <c r="C13" s="1">
        <v>9</v>
      </c>
      <c r="E13" s="7" t="s">
        <v>8</v>
      </c>
      <c r="F13" s="8">
        <f xml:space="preserve"> MEDIAN(C3:C42)</f>
        <v>8</v>
      </c>
    </row>
    <row r="14" spans="2:7" x14ac:dyDescent="0.25">
      <c r="B14" s="1">
        <v>12</v>
      </c>
      <c r="C14" s="1">
        <v>8</v>
      </c>
      <c r="E14" s="7" t="s">
        <v>7</v>
      </c>
      <c r="F14" s="9">
        <f xml:space="preserve"> AVERAGE(C3:C42)</f>
        <v>8.5250000000000004</v>
      </c>
    </row>
    <row r="15" spans="2:7" x14ac:dyDescent="0.25">
      <c r="B15" s="1">
        <v>13</v>
      </c>
      <c r="C15" s="1">
        <v>10</v>
      </c>
      <c r="E15" s="7" t="s">
        <v>9</v>
      </c>
      <c r="F15" s="8">
        <f xml:space="preserve"> MODE(C3:C42)</f>
        <v>8</v>
      </c>
    </row>
    <row r="16" spans="2:7" x14ac:dyDescent="0.25">
      <c r="B16" s="1">
        <v>14</v>
      </c>
      <c r="C16" s="1">
        <v>7</v>
      </c>
    </row>
    <row r="17" spans="2:3" x14ac:dyDescent="0.25">
      <c r="B17" s="1">
        <v>15</v>
      </c>
      <c r="C17" s="1">
        <v>8</v>
      </c>
    </row>
    <row r="18" spans="2:3" x14ac:dyDescent="0.25">
      <c r="B18" s="1">
        <v>16</v>
      </c>
      <c r="C18" s="1">
        <v>9</v>
      </c>
    </row>
    <row r="19" spans="2:3" x14ac:dyDescent="0.25">
      <c r="B19" s="1">
        <v>17</v>
      </c>
      <c r="C19" s="1">
        <v>10</v>
      </c>
    </row>
    <row r="20" spans="2:3" x14ac:dyDescent="0.25">
      <c r="B20" s="1">
        <v>18</v>
      </c>
      <c r="C20" s="1">
        <v>7</v>
      </c>
    </row>
    <row r="21" spans="2:3" x14ac:dyDescent="0.25">
      <c r="B21" s="1">
        <v>19</v>
      </c>
      <c r="C21" s="1">
        <v>6</v>
      </c>
    </row>
    <row r="22" spans="2:3" x14ac:dyDescent="0.25">
      <c r="B22" s="1">
        <v>20</v>
      </c>
      <c r="C22" s="1">
        <v>11</v>
      </c>
    </row>
    <row r="23" spans="2:3" x14ac:dyDescent="0.25">
      <c r="B23" s="1">
        <v>21</v>
      </c>
      <c r="C23" s="1">
        <v>8</v>
      </c>
    </row>
    <row r="24" spans="2:3" x14ac:dyDescent="0.25">
      <c r="B24" s="1">
        <v>22</v>
      </c>
      <c r="C24" s="1">
        <v>9</v>
      </c>
    </row>
    <row r="25" spans="2:3" x14ac:dyDescent="0.25">
      <c r="B25" s="1">
        <v>23</v>
      </c>
      <c r="C25" s="1">
        <v>7</v>
      </c>
    </row>
    <row r="26" spans="2:3" x14ac:dyDescent="0.25">
      <c r="B26" s="1">
        <v>24</v>
      </c>
      <c r="C26" s="1">
        <v>8</v>
      </c>
    </row>
    <row r="27" spans="2:3" x14ac:dyDescent="0.25">
      <c r="B27" s="1">
        <v>25</v>
      </c>
      <c r="C27" s="1">
        <v>10</v>
      </c>
    </row>
    <row r="28" spans="2:3" x14ac:dyDescent="0.25">
      <c r="B28" s="1">
        <v>26</v>
      </c>
      <c r="C28" s="1">
        <v>7</v>
      </c>
    </row>
    <row r="29" spans="2:3" x14ac:dyDescent="0.25">
      <c r="B29" s="1">
        <v>27</v>
      </c>
      <c r="C29" s="1">
        <v>11</v>
      </c>
    </row>
    <row r="30" spans="2:3" x14ac:dyDescent="0.25">
      <c r="B30" s="1">
        <v>28</v>
      </c>
      <c r="C30" s="1">
        <v>9</v>
      </c>
    </row>
    <row r="31" spans="2:3" x14ac:dyDescent="0.25">
      <c r="B31" s="1">
        <v>29</v>
      </c>
      <c r="C31" s="1">
        <v>10</v>
      </c>
    </row>
    <row r="32" spans="2:3" x14ac:dyDescent="0.25">
      <c r="B32" s="1">
        <v>30</v>
      </c>
      <c r="C32" s="1">
        <v>8</v>
      </c>
    </row>
    <row r="33" spans="2:3" x14ac:dyDescent="0.25">
      <c r="B33" s="1">
        <v>31</v>
      </c>
      <c r="C33" s="1">
        <v>6</v>
      </c>
    </row>
    <row r="34" spans="2:3" x14ac:dyDescent="0.25">
      <c r="B34" s="1">
        <v>32</v>
      </c>
      <c r="C34" s="1">
        <v>7</v>
      </c>
    </row>
    <row r="35" spans="2:3" x14ac:dyDescent="0.25">
      <c r="B35" s="1">
        <v>33</v>
      </c>
      <c r="C35" s="1">
        <v>8</v>
      </c>
    </row>
    <row r="36" spans="2:3" x14ac:dyDescent="0.25">
      <c r="B36" s="1">
        <v>34</v>
      </c>
      <c r="C36" s="1">
        <v>9</v>
      </c>
    </row>
    <row r="37" spans="2:3" x14ac:dyDescent="0.25">
      <c r="B37" s="1">
        <v>35</v>
      </c>
      <c r="C37" s="1">
        <v>10</v>
      </c>
    </row>
    <row r="38" spans="2:3" x14ac:dyDescent="0.25">
      <c r="B38" s="1">
        <v>36</v>
      </c>
      <c r="C38" s="1">
        <v>8</v>
      </c>
    </row>
    <row r="39" spans="2:3" x14ac:dyDescent="0.25">
      <c r="B39" s="1">
        <v>37</v>
      </c>
      <c r="C39" s="1">
        <v>7</v>
      </c>
    </row>
    <row r="40" spans="2:3" x14ac:dyDescent="0.25">
      <c r="B40" s="1">
        <v>38</v>
      </c>
      <c r="C40" s="1">
        <v>8</v>
      </c>
    </row>
    <row r="41" spans="2:3" x14ac:dyDescent="0.25">
      <c r="B41" s="1">
        <v>39</v>
      </c>
      <c r="C41" s="1">
        <v>11</v>
      </c>
    </row>
    <row r="42" spans="2:3" x14ac:dyDescent="0.25">
      <c r="B42" s="1">
        <v>40</v>
      </c>
      <c r="C42" s="1">
        <v>8</v>
      </c>
    </row>
  </sheetData>
  <sortState xmlns:xlrd2="http://schemas.microsoft.com/office/spreadsheetml/2017/richdata2" ref="B3:C42">
    <sortCondition ref="B3:B4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6"/>
  <sheetViews>
    <sheetView tabSelected="1" zoomScale="75" workbookViewId="0">
      <selection activeCell="N16" sqref="N16"/>
    </sheetView>
  </sheetViews>
  <sheetFormatPr baseColWidth="10" defaultRowHeight="15" x14ac:dyDescent="0.25"/>
  <cols>
    <col min="1" max="1" width="6.85546875" customWidth="1"/>
  </cols>
  <sheetData>
    <row r="2" spans="2:4" x14ac:dyDescent="0.25">
      <c r="B2" s="3" t="s">
        <v>0</v>
      </c>
      <c r="C2" s="3" t="s">
        <v>1</v>
      </c>
      <c r="D2" s="3" t="s">
        <v>2</v>
      </c>
    </row>
    <row r="3" spans="2:4" x14ac:dyDescent="0.25">
      <c r="B3" s="1">
        <v>13</v>
      </c>
      <c r="C3" s="1">
        <v>4</v>
      </c>
      <c r="D3" s="1">
        <f>C3</f>
        <v>4</v>
      </c>
    </row>
    <row r="4" spans="2:4" x14ac:dyDescent="0.25">
      <c r="B4" s="1">
        <v>14</v>
      </c>
      <c r="C4" s="1">
        <v>6</v>
      </c>
      <c r="D4" s="1">
        <f t="shared" ref="D4:D10" si="0">D3+C4</f>
        <v>10</v>
      </c>
    </row>
    <row r="5" spans="2:4" x14ac:dyDescent="0.25">
      <c r="B5" s="1">
        <v>15</v>
      </c>
      <c r="C5" s="1">
        <v>7</v>
      </c>
      <c r="D5" s="1">
        <f t="shared" si="0"/>
        <v>17</v>
      </c>
    </row>
    <row r="6" spans="2:4" x14ac:dyDescent="0.25">
      <c r="B6" s="1">
        <v>16</v>
      </c>
      <c r="C6" s="1">
        <v>8</v>
      </c>
      <c r="D6" s="1">
        <f t="shared" si="0"/>
        <v>25</v>
      </c>
    </row>
    <row r="7" spans="2:4" x14ac:dyDescent="0.25">
      <c r="B7" s="1">
        <v>17</v>
      </c>
      <c r="C7" s="1">
        <v>13</v>
      </c>
      <c r="D7" s="1">
        <f t="shared" si="0"/>
        <v>38</v>
      </c>
    </row>
    <row r="8" spans="2:4" x14ac:dyDescent="0.25">
      <c r="B8" s="1">
        <v>18</v>
      </c>
      <c r="C8" s="1">
        <v>7</v>
      </c>
      <c r="D8" s="1">
        <f t="shared" si="0"/>
        <v>45</v>
      </c>
    </row>
    <row r="9" spans="2:4" x14ac:dyDescent="0.25">
      <c r="B9" s="1">
        <v>19</v>
      </c>
      <c r="C9" s="1">
        <v>4</v>
      </c>
      <c r="D9" s="1">
        <f t="shared" si="0"/>
        <v>49</v>
      </c>
    </row>
    <row r="10" spans="2:4" x14ac:dyDescent="0.25">
      <c r="B10" s="1">
        <v>22</v>
      </c>
      <c r="C10" s="1">
        <v>1</v>
      </c>
      <c r="D10" s="1">
        <f t="shared" si="0"/>
        <v>50</v>
      </c>
    </row>
    <row r="11" spans="2:4" x14ac:dyDescent="0.25">
      <c r="B11" s="1" t="s">
        <v>3</v>
      </c>
      <c r="C11" s="1">
        <f>SUM(C3:C10)</f>
        <v>50</v>
      </c>
      <c r="D11" s="2"/>
    </row>
    <row r="14" spans="2:4" x14ac:dyDescent="0.25">
      <c r="B14" s="5" t="s">
        <v>8</v>
      </c>
      <c r="C14" s="6">
        <f xml:space="preserve"> MEDIAN(B3:B10)</f>
        <v>16.5</v>
      </c>
    </row>
    <row r="15" spans="2:4" x14ac:dyDescent="0.25">
      <c r="B15" s="5" t="s">
        <v>7</v>
      </c>
      <c r="C15" s="4">
        <f xml:space="preserve"> AVERAGE(B3:B10)</f>
        <v>16.75</v>
      </c>
    </row>
    <row r="16" spans="2:4" x14ac:dyDescent="0.25">
      <c r="B16" s="5" t="s">
        <v>9</v>
      </c>
      <c r="C16" s="4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5"/>
  <sheetViews>
    <sheetView zoomScale="88" workbookViewId="0">
      <selection activeCell="O13" sqref="O13"/>
    </sheetView>
  </sheetViews>
  <sheetFormatPr baseColWidth="10" defaultRowHeight="15" x14ac:dyDescent="0.25"/>
  <cols>
    <col min="1" max="1" width="7.5703125" customWidth="1"/>
    <col min="2" max="2" width="10" customWidth="1"/>
    <col min="3" max="3" width="7.5703125" customWidth="1"/>
    <col min="4" max="4" width="9.140625" customWidth="1"/>
  </cols>
  <sheetData>
    <row r="2" spans="2:4" x14ac:dyDescent="0.25">
      <c r="B2" s="3" t="s">
        <v>5</v>
      </c>
      <c r="C2" s="3" t="s">
        <v>1</v>
      </c>
      <c r="D2" s="3" t="s">
        <v>2</v>
      </c>
    </row>
    <row r="3" spans="2:4" x14ac:dyDescent="0.25">
      <c r="B3" s="1">
        <v>6</v>
      </c>
      <c r="C3" s="1">
        <v>3</v>
      </c>
      <c r="D3" s="1">
        <f>C3</f>
        <v>3</v>
      </c>
    </row>
    <row r="4" spans="2:4" x14ac:dyDescent="0.25">
      <c r="B4" s="1">
        <v>7</v>
      </c>
      <c r="C4" s="1">
        <v>8</v>
      </c>
      <c r="D4" s="1">
        <f>D3+C4</f>
        <v>11</v>
      </c>
    </row>
    <row r="5" spans="2:4" x14ac:dyDescent="0.25">
      <c r="B5" s="1">
        <v>8</v>
      </c>
      <c r="C5" s="1">
        <v>11</v>
      </c>
      <c r="D5" s="1">
        <f t="shared" ref="D5:D9" si="0">D4+C5</f>
        <v>22</v>
      </c>
    </row>
    <row r="6" spans="2:4" x14ac:dyDescent="0.25">
      <c r="B6" s="1">
        <v>9</v>
      </c>
      <c r="C6" s="1">
        <v>7</v>
      </c>
      <c r="D6" s="1">
        <f t="shared" si="0"/>
        <v>29</v>
      </c>
    </row>
    <row r="7" spans="2:4" x14ac:dyDescent="0.25">
      <c r="B7" s="1">
        <v>10</v>
      </c>
      <c r="C7" s="1">
        <v>6</v>
      </c>
      <c r="D7" s="1">
        <f t="shared" si="0"/>
        <v>35</v>
      </c>
    </row>
    <row r="8" spans="2:4" x14ac:dyDescent="0.25">
      <c r="B8" s="1">
        <v>11</v>
      </c>
      <c r="C8" s="1">
        <v>4</v>
      </c>
      <c r="D8" s="1">
        <f t="shared" si="0"/>
        <v>39</v>
      </c>
    </row>
    <row r="9" spans="2:4" x14ac:dyDescent="0.25">
      <c r="B9" s="1">
        <v>12</v>
      </c>
      <c r="C9" s="1">
        <v>1</v>
      </c>
      <c r="D9" s="1">
        <f t="shared" si="0"/>
        <v>40</v>
      </c>
    </row>
    <row r="10" spans="2:4" x14ac:dyDescent="0.25">
      <c r="B10" s="1" t="s">
        <v>3</v>
      </c>
      <c r="C10" s="1">
        <v>40</v>
      </c>
      <c r="D10" s="1"/>
    </row>
    <row r="13" spans="2:4" x14ac:dyDescent="0.25">
      <c r="B13" s="7" t="s">
        <v>8</v>
      </c>
      <c r="C13" s="10">
        <f xml:space="preserve"> MEDIAN(8)</f>
        <v>8</v>
      </c>
    </row>
    <row r="14" spans="2:4" x14ac:dyDescent="0.25">
      <c r="B14" s="7" t="s">
        <v>7</v>
      </c>
      <c r="C14" s="11">
        <f xml:space="preserve"> AVERAGE(8.5)</f>
        <v>8.5</v>
      </c>
    </row>
    <row r="15" spans="2:4" x14ac:dyDescent="0.25">
      <c r="B15" s="7" t="s">
        <v>9</v>
      </c>
      <c r="C15" s="8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Barras-1</vt:lpstr>
      <vt:lpstr>Barras-2</vt:lpstr>
      <vt:lpstr>Histograma-1</vt:lpstr>
      <vt:lpstr>Histograma-2</vt:lpstr>
      <vt:lpstr>Cajas-1</vt:lpstr>
      <vt:lpstr>Cajas-2</vt:lpstr>
      <vt:lpstr>Densidad-1</vt:lpstr>
      <vt:lpstr>Densidad-2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Giraldo Rodríguez</dc:creator>
  <cp:lastModifiedBy>Vélez C</cp:lastModifiedBy>
  <dcterms:created xsi:type="dcterms:W3CDTF">2025-03-05T16:43:02Z</dcterms:created>
  <dcterms:modified xsi:type="dcterms:W3CDTF">2025-05-12T17:36:57Z</dcterms:modified>
</cp:coreProperties>
</file>