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illis\Documents\GitHub\nixie-clock-ice\KiCad\nixieAccurateClock\"/>
    </mc:Choice>
  </mc:AlternateContent>
  <xr:revisionPtr revIDLastSave="0" documentId="8_{A5F6ACB6-05E1-4CCC-98DF-EFEBAD8FADE4}" xr6:coauthVersionLast="47" xr6:coauthVersionMax="47" xr10:uidLastSave="{00000000-0000-0000-0000-000000000000}"/>
  <bookViews>
    <workbookView xWindow="20" yWindow="20" windowWidth="25580" windowHeight="15260" xr2:uid="{85BE6F36-083D-4018-98F1-367975EE3989}"/>
  </bookViews>
  <sheets>
    <sheet name="clock" sheetId="1" r:id="rId1"/>
    <sheet name="preci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6" i="3"/>
  <c r="B4" i="3"/>
  <c r="B2" i="3"/>
  <c r="B3" i="3" s="1"/>
  <c r="B7" i="3" s="1"/>
  <c r="B2" i="1"/>
  <c r="B23" i="1"/>
  <c r="B4" i="1"/>
  <c r="B3" i="1"/>
  <c r="B7" i="1" s="1"/>
  <c r="B11" i="1" s="1"/>
  <c r="B22" i="1" s="1"/>
  <c r="B21" i="1" s="1"/>
  <c r="B20" i="1" s="1"/>
  <c r="B19" i="1" s="1"/>
  <c r="B18" i="1" s="1"/>
  <c r="B9" i="1"/>
  <c r="B6" i="1"/>
  <c r="B11" i="3" l="1"/>
  <c r="B22" i="3" s="1"/>
  <c r="B8" i="3"/>
  <c r="B8" i="1"/>
  <c r="B21" i="3" l="1"/>
  <c r="B20" i="3" s="1"/>
  <c r="B19" i="3" s="1"/>
  <c r="B18" i="3" s="1"/>
</calcChain>
</file>

<file path=xl/sharedStrings.xml><?xml version="1.0" encoding="utf-8"?>
<sst xmlns="http://schemas.openxmlformats.org/spreadsheetml/2006/main" count="44" uniqueCount="23">
  <si>
    <t>width</t>
  </si>
  <si>
    <t>edge</t>
  </si>
  <si>
    <t>width-working</t>
  </si>
  <si>
    <t>width-unit</t>
  </si>
  <si>
    <t>N-unit</t>
  </si>
  <si>
    <t>N-gaps</t>
  </si>
  <si>
    <t>width-spacing-total</t>
  </si>
  <si>
    <t>width-spacing-average</t>
  </si>
  <si>
    <t>N-gap-large</t>
  </si>
  <si>
    <t>width-gap-large</t>
  </si>
  <si>
    <t>width-gap-small</t>
  </si>
  <si>
    <t>N1</t>
  </si>
  <si>
    <t>X</t>
  </si>
  <si>
    <t>N2</t>
  </si>
  <si>
    <t>N3</t>
  </si>
  <si>
    <t>N4</t>
  </si>
  <si>
    <t>N5</t>
  </si>
  <si>
    <t>N6</t>
  </si>
  <si>
    <t>clock</t>
  </si>
  <si>
    <t>precise</t>
  </si>
  <si>
    <t>offset-right</t>
  </si>
  <si>
    <t>offset-left</t>
  </si>
  <si>
    <t>width-mount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</si>
</sst>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2DD0-EE20-45CA-901A-0F5B3918E4E1}">
  <dimension ref="A1:B23"/>
  <sheetViews>
    <sheetView tabSelected="1" workbookViewId="0"/>
  </sheetViews>
  <sheetFormatPr defaultRowHeight="14.5" x14ac:dyDescent="0.35"/>
  <cols>
    <col min="1" max="1" width="20.1796875" customWidth="1"/>
  </cols>
  <sheetData>
    <row r="1" spans="1:2" x14ac:dyDescent="0.35">
      <c r="A1" t="s">
        <v>0</v>
      </c>
      <c r="B1">
        <v>152.4</v>
      </c>
    </row>
    <row r="2" spans="1:2" x14ac:dyDescent="0.35">
      <c r="A2" t="s">
        <v>1</v>
      </c>
      <c r="B2">
        <f>B13/2</f>
        <v>2</v>
      </c>
    </row>
    <row r="3" spans="1:2" x14ac:dyDescent="0.35">
      <c r="A3" t="s">
        <v>2</v>
      </c>
      <c r="B3">
        <f>B1-(2*B2)</f>
        <v>148.4</v>
      </c>
    </row>
    <row r="4" spans="1:2" x14ac:dyDescent="0.35">
      <c r="A4" t="s">
        <v>3</v>
      </c>
      <c r="B4">
        <f>B14-B15+B13</f>
        <v>16</v>
      </c>
    </row>
    <row r="5" spans="1:2" x14ac:dyDescent="0.35">
      <c r="A5" t="s">
        <v>4</v>
      </c>
      <c r="B5">
        <v>6</v>
      </c>
    </row>
    <row r="6" spans="1:2" x14ac:dyDescent="0.35">
      <c r="A6" t="s">
        <v>5</v>
      </c>
      <c r="B6">
        <f>B5-1</f>
        <v>5</v>
      </c>
    </row>
    <row r="7" spans="1:2" x14ac:dyDescent="0.35">
      <c r="A7" t="s">
        <v>6</v>
      </c>
      <c r="B7">
        <f>B3-(B5*B4)</f>
        <v>52.400000000000006</v>
      </c>
    </row>
    <row r="8" spans="1:2" x14ac:dyDescent="0.35">
      <c r="A8" t="s">
        <v>7</v>
      </c>
      <c r="B8">
        <f>B7/B6</f>
        <v>10.48</v>
      </c>
    </row>
    <row r="9" spans="1:2" x14ac:dyDescent="0.35">
      <c r="A9" t="s">
        <v>8</v>
      </c>
      <c r="B9">
        <f>2</f>
        <v>2</v>
      </c>
    </row>
    <row r="10" spans="1:2" x14ac:dyDescent="0.35">
      <c r="A10" t="s">
        <v>9</v>
      </c>
      <c r="B10">
        <v>13</v>
      </c>
    </row>
    <row r="11" spans="1:2" x14ac:dyDescent="0.35">
      <c r="A11" t="s">
        <v>10</v>
      </c>
      <c r="B11">
        <f>(B7-(B9*B10))/(B6-B9)</f>
        <v>8.8000000000000025</v>
      </c>
    </row>
    <row r="13" spans="1:2" x14ac:dyDescent="0.35">
      <c r="A13" t="s">
        <v>22</v>
      </c>
      <c r="B13">
        <v>4</v>
      </c>
    </row>
    <row r="14" spans="1:2" x14ac:dyDescent="0.35">
      <c r="A14" t="s">
        <v>20</v>
      </c>
      <c r="B14">
        <v>11.25</v>
      </c>
    </row>
    <row r="15" spans="1:2" x14ac:dyDescent="0.35">
      <c r="A15" t="s">
        <v>21</v>
      </c>
      <c r="B15">
        <v>-0.75</v>
      </c>
    </row>
    <row r="17" spans="1:2" x14ac:dyDescent="0.35">
      <c r="A17" t="s">
        <v>18</v>
      </c>
      <c r="B17" t="s">
        <v>12</v>
      </c>
    </row>
    <row r="18" spans="1:2" x14ac:dyDescent="0.35">
      <c r="A18" t="s">
        <v>11</v>
      </c>
      <c r="B18">
        <f>B19+B$4+B$11</f>
        <v>137.15000000000003</v>
      </c>
    </row>
    <row r="19" spans="1:2" x14ac:dyDescent="0.35">
      <c r="A19" t="s">
        <v>13</v>
      </c>
      <c r="B19">
        <f>B20+B$4+B$10</f>
        <v>112.35000000000001</v>
      </c>
    </row>
    <row r="20" spans="1:2" x14ac:dyDescent="0.35">
      <c r="A20" t="s">
        <v>14</v>
      </c>
      <c r="B20">
        <f>B21+B$4+B$11</f>
        <v>83.350000000000009</v>
      </c>
    </row>
    <row r="21" spans="1:2" x14ac:dyDescent="0.35">
      <c r="A21" t="s">
        <v>15</v>
      </c>
      <c r="B21">
        <f>B22+B$4+B$10</f>
        <v>58.550000000000004</v>
      </c>
    </row>
    <row r="22" spans="1:2" x14ac:dyDescent="0.35">
      <c r="A22" t="s">
        <v>16</v>
      </c>
      <c r="B22">
        <f>B23+B$4+B$11</f>
        <v>29.550000000000004</v>
      </c>
    </row>
    <row r="23" spans="1:2" x14ac:dyDescent="0.35">
      <c r="A23" t="s">
        <v>17</v>
      </c>
      <c r="B23">
        <f>B13-B15</f>
        <v>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0301-5E15-47DA-A893-30A57E41F799}">
  <dimension ref="A1:B23"/>
  <sheetViews>
    <sheetView workbookViewId="0"/>
  </sheetViews>
  <sheetFormatPr defaultRowHeight="14.5" x14ac:dyDescent="0.35"/>
  <cols>
    <col min="1" max="1" width="20.1796875" customWidth="1"/>
  </cols>
  <sheetData>
    <row r="1" spans="1:2" x14ac:dyDescent="0.35">
      <c r="A1" t="s">
        <v>0</v>
      </c>
      <c r="B1">
        <v>152.4</v>
      </c>
    </row>
    <row r="2" spans="1:2" x14ac:dyDescent="0.35">
      <c r="A2" t="s">
        <v>1</v>
      </c>
      <c r="B2">
        <f>B13/2</f>
        <v>2</v>
      </c>
    </row>
    <row r="3" spans="1:2" x14ac:dyDescent="0.35">
      <c r="A3" t="s">
        <v>2</v>
      </c>
      <c r="B3">
        <f>B1-(2*B2)</f>
        <v>148.4</v>
      </c>
    </row>
    <row r="4" spans="1:2" x14ac:dyDescent="0.35">
      <c r="A4" t="s">
        <v>3</v>
      </c>
      <c r="B4">
        <f>B14-B15+B13</f>
        <v>16</v>
      </c>
    </row>
    <row r="5" spans="1:2" x14ac:dyDescent="0.35">
      <c r="A5" t="s">
        <v>4</v>
      </c>
      <c r="B5">
        <v>6</v>
      </c>
    </row>
    <row r="6" spans="1:2" x14ac:dyDescent="0.35">
      <c r="A6" t="s">
        <v>5</v>
      </c>
      <c r="B6">
        <f>B5-1</f>
        <v>5</v>
      </c>
    </row>
    <row r="7" spans="1:2" x14ac:dyDescent="0.35">
      <c r="A7" t="s">
        <v>6</v>
      </c>
      <c r="B7">
        <f>B3-(B5*B4)</f>
        <v>52.400000000000006</v>
      </c>
    </row>
    <row r="8" spans="1:2" x14ac:dyDescent="0.35">
      <c r="A8" t="s">
        <v>7</v>
      </c>
      <c r="B8">
        <f>B7/B6</f>
        <v>10.48</v>
      </c>
    </row>
    <row r="9" spans="1:2" x14ac:dyDescent="0.35">
      <c r="A9" t="s">
        <v>8</v>
      </c>
      <c r="B9">
        <v>1</v>
      </c>
    </row>
    <row r="10" spans="1:2" x14ac:dyDescent="0.35">
      <c r="A10" t="s">
        <v>9</v>
      </c>
      <c r="B10">
        <v>19</v>
      </c>
    </row>
    <row r="11" spans="1:2" x14ac:dyDescent="0.35">
      <c r="A11" t="s">
        <v>10</v>
      </c>
      <c r="B11">
        <f>(B7-(B9*B10))/(B6-B9)</f>
        <v>8.3500000000000014</v>
      </c>
    </row>
    <row r="13" spans="1:2" x14ac:dyDescent="0.35">
      <c r="A13" t="s">
        <v>22</v>
      </c>
      <c r="B13">
        <v>4</v>
      </c>
    </row>
    <row r="14" spans="1:2" x14ac:dyDescent="0.35">
      <c r="A14" t="s">
        <v>20</v>
      </c>
      <c r="B14">
        <v>11.25</v>
      </c>
    </row>
    <row r="15" spans="1:2" x14ac:dyDescent="0.35">
      <c r="A15" t="s">
        <v>21</v>
      </c>
      <c r="B15">
        <v>-0.75</v>
      </c>
    </row>
    <row r="17" spans="1:2" x14ac:dyDescent="0.35">
      <c r="A17" t="s">
        <v>19</v>
      </c>
      <c r="B17" t="s">
        <v>12</v>
      </c>
    </row>
    <row r="18" spans="1:2" x14ac:dyDescent="0.35">
      <c r="A18" t="s">
        <v>11</v>
      </c>
      <c r="B18">
        <f>B19+B$4+B$11</f>
        <v>137.15</v>
      </c>
    </row>
    <row r="19" spans="1:2" x14ac:dyDescent="0.35">
      <c r="A19" t="s">
        <v>13</v>
      </c>
      <c r="B19">
        <f>B20+B$4+B$11</f>
        <v>112.80000000000001</v>
      </c>
    </row>
    <row r="20" spans="1:2" x14ac:dyDescent="0.35">
      <c r="A20" t="s">
        <v>14</v>
      </c>
      <c r="B20">
        <f>B21+B$4+B$10</f>
        <v>88.45</v>
      </c>
    </row>
    <row r="21" spans="1:2" x14ac:dyDescent="0.35">
      <c r="A21" t="s">
        <v>15</v>
      </c>
      <c r="B21">
        <f>B22+B$4+B$11</f>
        <v>53.45</v>
      </c>
    </row>
    <row r="22" spans="1:2" x14ac:dyDescent="0.35">
      <c r="A22" t="s">
        <v>16</v>
      </c>
      <c r="B22">
        <f>B23+B$4+B$11</f>
        <v>29.1</v>
      </c>
    </row>
    <row r="23" spans="1:2" x14ac:dyDescent="0.35">
      <c r="A23" t="s">
        <v>17</v>
      </c>
      <c r="B23">
        <f>B13-B15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clock</vt:lpstr>
      <vt:lpstr>precise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2024-01-07T17:21:53Z</dcterms:created>
  <dcterms:modified xsi:type="dcterms:W3CDTF">2024-01-07T21:16:56Z</dcterms:modified>
</cp:coreProperties>
</file>