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illi\Nextcloud\Documents\Projects\nixieclock\nixie-clock-ice\"/>
    </mc:Choice>
  </mc:AlternateContent>
  <xr:revisionPtr revIDLastSave="0" documentId="13_ncr:1_{87C84361-CA6C-44EE-8022-2CA92D6F7E5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ixie Accurate Clock" sheetId="5" r:id="rId1"/>
    <sheet name="IN-14 daughter boar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5" l="1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4" i="5"/>
  <c r="H13" i="5"/>
  <c r="H12" i="5"/>
  <c r="H11" i="5"/>
  <c r="H10" i="5"/>
  <c r="H14" i="3"/>
  <c r="H13" i="3"/>
  <c r="H12" i="3"/>
  <c r="H11" i="3"/>
  <c r="H10" i="3"/>
  <c r="H15" i="3" s="1"/>
  <c r="H15" i="5" l="1"/>
</calcChain>
</file>

<file path=xl/sharedStrings.xml><?xml version="1.0" encoding="utf-8"?>
<sst xmlns="http://schemas.openxmlformats.org/spreadsheetml/2006/main" count="321" uniqueCount="219">
  <si>
    <t>Price</t>
  </si>
  <si>
    <t>Source:</t>
  </si>
  <si>
    <t>Date:</t>
  </si>
  <si>
    <t>Tool:</t>
  </si>
  <si>
    <t>Eeschema 7.0.9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</si>
  <si>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</si>
  <si>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</si>
  <si>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</si>
  <si>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</si>
  <si>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</si>
  <si>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</si>
  <si>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Value</t>
  </si>
  <si>
    <t>LibPart</t>
  </si>
  <si>
    <t>Footprint</t>
  </si>
  <si>
    <t>Datasheet</t>
  </si>
  <si>
    <t>DNP</t>
  </si>
  <si>
    <t>Model</t>
  </si>
  <si>
    <t>C1, C2</t>
  </si>
  <si>
    <t>0.1u</t>
  </si>
  <si>
    <t>:C_Small_1</t>
  </si>
  <si>
    <t>Capacitor_SMD:C_0603_1608Metric</t>
  </si>
  <si>
    <t>https://mm.digikey.com/Volume0/opasdata/d220001/medias/docus/658/CL10B104KB8NNWC_Spec.pdf</t>
  </si>
  <si>
    <t>CL10B104KB8NNWC</t>
  </si>
  <si>
    <t>J1</t>
  </si>
  <si>
    <t>Connector_Generic:Conn_02x05_Odd_Even</t>
  </si>
  <si>
    <t>Connector_PinHeader_2.54mm:PinHeader_2x05_P2.54mm_Vertical</t>
  </si>
  <si>
    <t>https://mm.digikey.com/Volume0/opasdata/d220001/medias/docus/937/Female_Headers.100_DS.pdf</t>
  </si>
  <si>
    <t>PPPC052LFBN-RC</t>
  </si>
  <si>
    <t>N1</t>
  </si>
  <si>
    <t>IN-14</t>
  </si>
  <si>
    <t>00_lib:IN-14</t>
  </si>
  <si>
    <t>00_lib:nixies-us-IN-14</t>
  </si>
  <si>
    <t>https://download.elektronicastynus.be/57/in-14_datasheet.pdf</t>
  </si>
  <si>
    <t>R1</t>
  </si>
  <si>
    <t>33k</t>
  </si>
  <si>
    <t>Device:R</t>
  </si>
  <si>
    <t>Resistor_SMD:R_1206_3216Metric</t>
  </si>
  <si>
    <t>https://www.yageo.com/upload/media/product/app/datasheet/rchip/pyu-rc_group_51_rohs_l.pdf</t>
  </si>
  <si>
    <t>RC1206JR-0733KL</t>
  </si>
  <si>
    <t>U1</t>
  </si>
  <si>
    <t>HV509K6-G</t>
  </si>
  <si>
    <t>00_lib:HV509K6-G</t>
  </si>
  <si>
    <t>Package_DFN_QFN:QFN-32-1EP_5x5mm_P0.5mm_EP3.1x3.1mm_ThermalVias</t>
  </si>
  <si>
    <t>https://ww1.microchip.com/downloads/en/DeviceDoc/hv509.pdf</t>
  </si>
  <si>
    <t>KiCad\nixieAccurateClock\IN-14-daughter\IN-14-daughter.kicad_sch</t>
  </si>
  <si>
    <t>Sub-total</t>
  </si>
  <si>
    <t>Reference</t>
  </si>
  <si>
    <t>C:\Users\willi\Nextcloud\Documents\Projects\nixieclock\nixie-clock-ice\KiCad\nixieAccurateClock\nixieAccurateClock.kicad_sch</t>
  </si>
  <si>
    <t>BT1</t>
  </si>
  <si>
    <t>Battery_Cell</t>
  </si>
  <si>
    <t>C1, C2, C3, C6, C14, C17</t>
  </si>
  <si>
    <t>C4, C7, C8, C9, C11, C13, C15</t>
  </si>
  <si>
    <t>1u</t>
  </si>
  <si>
    <t>C5, C10</t>
  </si>
  <si>
    <t>10u</t>
  </si>
  <si>
    <t>C12</t>
  </si>
  <si>
    <t>1n</t>
  </si>
  <si>
    <t>C16</t>
  </si>
  <si>
    <t>C18</t>
  </si>
  <si>
    <t>C19</t>
  </si>
  <si>
    <t>C20</t>
  </si>
  <si>
    <t>D1, D2, D3</t>
  </si>
  <si>
    <t>SM4004</t>
  </si>
  <si>
    <t>J1, J2, J6, J7, J8</t>
  </si>
  <si>
    <t>Conn_01x02_Pin</t>
  </si>
  <si>
    <t>J3</t>
  </si>
  <si>
    <t>J4</t>
  </si>
  <si>
    <t>J5</t>
  </si>
  <si>
    <t>Conn_Coaxial</t>
  </si>
  <si>
    <t>J9</t>
  </si>
  <si>
    <t>Conn_02x05_Odd_Even</t>
  </si>
  <si>
    <t>L1</t>
  </si>
  <si>
    <t>15u</t>
  </si>
  <si>
    <t>L2</t>
  </si>
  <si>
    <t>820u</t>
  </si>
  <si>
    <t>Q1, Q2, Q3, Q4, Q5</t>
  </si>
  <si>
    <t>BSP88</t>
  </si>
  <si>
    <t>R1, R2, R10, R13</t>
  </si>
  <si>
    <t>4.7k</t>
  </si>
  <si>
    <t>R3, R11</t>
  </si>
  <si>
    <t>62k</t>
  </si>
  <si>
    <t>R4</t>
  </si>
  <si>
    <t>27k</t>
  </si>
  <si>
    <t>R5, R17</t>
  </si>
  <si>
    <t>40m</t>
  </si>
  <si>
    <t>R6, R7, R8, R16, R18, R22, R26, R27, R28, R30</t>
  </si>
  <si>
    <t>100k</t>
  </si>
  <si>
    <t>R9</t>
  </si>
  <si>
    <t>R12, R29</t>
  </si>
  <si>
    <t>10M</t>
  </si>
  <si>
    <t>R14, R15</t>
  </si>
  <si>
    <t>1k</t>
  </si>
  <si>
    <t>R19</t>
  </si>
  <si>
    <t>220k</t>
  </si>
  <si>
    <t>R20</t>
  </si>
  <si>
    <t>2.7M</t>
  </si>
  <si>
    <t>R21, R31, R32</t>
  </si>
  <si>
    <t>10k</t>
  </si>
  <si>
    <t>R23</t>
  </si>
  <si>
    <t>15k</t>
  </si>
  <si>
    <t>R24</t>
  </si>
  <si>
    <t>1M</t>
  </si>
  <si>
    <t>R25</t>
  </si>
  <si>
    <t>RV1</t>
  </si>
  <si>
    <t>SW1</t>
  </si>
  <si>
    <t>SW_DIP_x08</t>
  </si>
  <si>
    <t>TP1, TP2, TP3, TP4, TP5, TP6, TP7, TP8, TP9, TP10, TP11, TP12, TP13, TP14, TP15, TP16, TP17, TP18, TP19, TP20</t>
  </si>
  <si>
    <t>TestPoint</t>
  </si>
  <si>
    <t>MCP23008-xSO</t>
  </si>
  <si>
    <t>U2</t>
  </si>
  <si>
    <t>pico iCE</t>
  </si>
  <si>
    <t>U3</t>
  </si>
  <si>
    <t>LTR-329ALS-01</t>
  </si>
  <si>
    <t>U4</t>
  </si>
  <si>
    <t>PX1125T</t>
  </si>
  <si>
    <t>U5, U6</t>
  </si>
  <si>
    <t>LM51561HPWPR</t>
  </si>
  <si>
    <t>~</t>
  </si>
  <si>
    <t>U13</t>
  </si>
  <si>
    <t>ADC0820BCWMX</t>
  </si>
  <si>
    <t>U14</t>
  </si>
  <si>
    <t>TXB0108PWR</t>
  </si>
  <si>
    <t>U15</t>
  </si>
  <si>
    <t>Device:Battery_Cell</t>
  </si>
  <si>
    <t>Battery:BatteryHolder_Keystone_103_1x20mm</t>
  </si>
  <si>
    <t>https://www.keyelco.com/userAssets/file/M65p3.pdf</t>
  </si>
  <si>
    <t>Device:C_Small</t>
  </si>
  <si>
    <t>Device:C</t>
  </si>
  <si>
    <t>https://mm.digikey.com/Volume0/opasdata/d220001/medias/docus/609/CL10A105KA8NNNC_Spec.pdf</t>
  </si>
  <si>
    <t>Device:C_Polarized</t>
  </si>
  <si>
    <t>Capacitor_THT:CP_Radial_D10.0mm_P5.00mm</t>
  </si>
  <si>
    <t>https://www.nichicon.co.jp/english/products/pdfs/e-uvc.pdf</t>
  </si>
  <si>
    <t>https://connect.kemet.com:7667/gateway/IntelliData-ComponentDocumentation/1.0/download/datasheet/C0603C102K5RACTU</t>
  </si>
  <si>
    <t>:C_Small_4</t>
  </si>
  <si>
    <t>:C_Small_2</t>
  </si>
  <si>
    <t>:C_Small_3</t>
  </si>
  <si>
    <t>Diode:SM4004</t>
  </si>
  <si>
    <t>Diode_SMD:D_MELF</t>
  </si>
  <si>
    <t>http://cdn-reichelt.de/documents/datenblatt/A400/SMD1N400%23DIO.pdf</t>
  </si>
  <si>
    <t>Connector:Conn_01x02_Pin</t>
  </si>
  <si>
    <t>Connector_PinHeader_2.54mm:PinHeader_1x02_P2.54mm_Vertical</t>
  </si>
  <si>
    <t>https://app.adam-tech.com/products/download/data_sheet/201605/ph1-xx-ua-data-sheet.pdf</t>
  </si>
  <si>
    <t>:Conn_01x02_Pin_1</t>
  </si>
  <si>
    <t>:Conn_01x02_Pin_2</t>
  </si>
  <si>
    <t>Connector:Conn_Coaxial</t>
  </si>
  <si>
    <t>00_lib:SMA_Amphenol_132289_EdgeMount</t>
  </si>
  <si>
    <t>https://www.mouser.com/datasheet/2/18/1/amphs06501_1-2259276.pdf</t>
  </si>
  <si>
    <t>Connector_PinSocket_2.54mm:PinSocket_2x05_P2.54mm_Horizontal</t>
  </si>
  <si>
    <t>https://s3.amazonaws.com/catalogspreads-pdf/PAGE123%20.100%20SFH11%20SERIES%20FEMALE%20HDR%20ST%20RA.pdf</t>
  </si>
  <si>
    <t>Device:L</t>
  </si>
  <si>
    <t>00_lib:IND_VLS6045EX-150M</t>
  </si>
  <si>
    <t>https://product.tdk.com/en/system/files?file=dam/doc/product/inductor/inductor/smd/catalog/inductor_commercial_power_vls6045ex_en.pdf</t>
  </si>
  <si>
    <t>00_lib:IND_MSS1583_COC</t>
  </si>
  <si>
    <t>https://www.coilcraft.com/getmedia/fbfe8ea7-f5d8-4484-859e-2285f427326d/mss1583.pdf</t>
  </si>
  <si>
    <t>00_lib:BSP88</t>
  </si>
  <si>
    <t>Package_TO_SOT_SMD:SOT-223-3_TabPin2</t>
  </si>
  <si>
    <t>https://www.infineon.com/dgdl/Infineon-BSP88-DS-v02_02-en.pdf?fileId=db3a30433b47825b013b4b657acf0ca8</t>
  </si>
  <si>
    <t>Resistor_SMD:R_0603_1608Metric</t>
  </si>
  <si>
    <t>https://www.seielect.com/catalog/sei-rmcf_rmcp.pdf</t>
  </si>
  <si>
    <t>https://www.vishay.com/docs/30122/wslp.pdf</t>
  </si>
  <si>
    <t>Resistor_THT:R_Axial_DIN0617_L17.0mm_D6.0mm_P20.32mm_Horizontal</t>
  </si>
  <si>
    <t>https://www.te.com/usa-en/product-8-2176412-0.datasheet.pdf</t>
  </si>
  <si>
    <t>Device:R_Potentiometer</t>
  </si>
  <si>
    <t>Potentiometer_THT:Potentiometer_Bourns_3266Z_Horizontal</t>
  </si>
  <si>
    <t>https://www.bourns.com/docs/Product-Datasheets/3266.pdf</t>
  </si>
  <si>
    <t>Switch:SW_DIP_x08</t>
  </si>
  <si>
    <t>Button_Switch_THT:SW_DIP_SPSTx08_Slide_6.7x21.88mm_W7.62mm_P2.54mm_LowProfile</t>
  </si>
  <si>
    <t>https://www.te.com/commerce/DocumentDelivery/DDEController?Action=srchrtrv&amp;DocNm=ADE_ADP_ADF_Datasheet&amp;DocType=Data+Sheet&amp;DocLang=English&amp;DocFormat=pdf&amp;PartCntxt=1825057-7</t>
  </si>
  <si>
    <t>Connector:TestPoint</t>
  </si>
  <si>
    <t>TestPoint:TestPoint_Loop_D2.54mm_Drill1.5mm_Beaded</t>
  </si>
  <si>
    <t>https://www.keyelco.com/userAssets/file/M65p56.pdf</t>
  </si>
  <si>
    <t>Interface_Expansion:MCP23008-xSO</t>
  </si>
  <si>
    <t>Package_SO:SOIC-18W_7.5x11.6mm_P1.27mm</t>
  </si>
  <si>
    <t>http://ww1.microchip.com/downloads/en/DeviceDoc/MCP23008-MCP23S08-Data-Sheet-20001919F.pdf</t>
  </si>
  <si>
    <t>00_lib:pico_iCE</t>
  </si>
  <si>
    <t>00_lib:pico iCE</t>
  </si>
  <si>
    <t>https://pico-ice.tinyvision.ai/</t>
  </si>
  <si>
    <t>00_lib:LTR-329ALS-01</t>
  </si>
  <si>
    <t>00_lib:LTR-329ALS-01_LTO</t>
  </si>
  <si>
    <t>https://optoelectronics.liteon.com/upload/download/DS86-2014-0006/LTR-329ALS-01_DS_V1.pdf</t>
  </si>
  <si>
    <t>00_lib:PX1125T</t>
  </si>
  <si>
    <t>https://navspark.mybigcommerce.com/content/PX1125T_DS.pdf</t>
  </si>
  <si>
    <t>00_lib:LM51561HPWPR</t>
  </si>
  <si>
    <t>00_lib:PWP0014H-IPC_C</t>
  </si>
  <si>
    <t>http://www.ti.com/general/docs/suppproductinfo.tsp?distId=10&amp;gotoUrl=http%3A%2F%2Fwww.ti.com%2Flit%2Fgpn%2FLM5156H</t>
  </si>
  <si>
    <t>00_lib:nixie_daughter_board</t>
  </si>
  <si>
    <t>00_lib:IN-14 daughter board</t>
  </si>
  <si>
    <t>00_lib:ADC0820-N</t>
  </si>
  <si>
    <t>Package_SO:SOIC-20W_7.5x12.8mm_P1.27mm</t>
  </si>
  <si>
    <t>https://www.ti.com/lit/ds/symlink/adc0820-n.pdf</t>
  </si>
  <si>
    <t>00_lib:TXB0108PWR</t>
  </si>
  <si>
    <t>Package_SO:TSSOP-20_4.4x6.5mm_P0.65mm</t>
  </si>
  <si>
    <t>http://www.ti.com/lit/ds/symlink/txb0108.pdf</t>
  </si>
  <si>
    <t>:TXB0108PWR_1</t>
  </si>
  <si>
    <t>CL10A105KA8NNNC</t>
  </si>
  <si>
    <t>UVC2G100MPD1TD</t>
  </si>
  <si>
    <t>C0603C102K5RAC7867</t>
  </si>
  <si>
    <t>PH1-02-UA</t>
  </si>
  <si>
    <t>SFH11-PBPC-D05-RA-BK</t>
  </si>
  <si>
    <t>VLS6045EX-150M</t>
  </si>
  <si>
    <t>MSS1583-824K</t>
  </si>
  <si>
    <t>RC0603JR-074K7L</t>
  </si>
  <si>
    <t>RMCF0603FT62K0</t>
  </si>
  <si>
    <t>RC0603FR-0727KL</t>
  </si>
  <si>
    <t>WSLP0603R0400FEB</t>
  </si>
  <si>
    <t>RC0603JR-07100KL</t>
  </si>
  <si>
    <t>RC0603JR-07470RL</t>
  </si>
  <si>
    <t>RMCF0603FT10M0</t>
  </si>
  <si>
    <t>RC0603FR-071KL</t>
  </si>
  <si>
    <t>RMCF0603FT220K</t>
  </si>
  <si>
    <t>RC0603JR-072M7L</t>
  </si>
  <si>
    <t>RC0603FR-0710KL</t>
  </si>
  <si>
    <t>RC0603FR-071K5L</t>
  </si>
  <si>
    <t>RMCF0603FT1M00</t>
  </si>
  <si>
    <t>ROX5SSJ10K</t>
  </si>
  <si>
    <t>3266Z-1-104LF</t>
  </si>
  <si>
    <t>1825057-7</t>
  </si>
  <si>
    <t>ADC0820BCWMX/NOPB</t>
  </si>
  <si>
    <t>U7, U8, U9, U10, U11, 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</si>
</sst>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120-68A1-4021-9F61-63CF243C8D9C}">
  <dimension ref="A1:K54"/>
  <sheetViews>
    <sheetView tabSelected="1" workbookViewId="0"/>
  </sheetViews>
  <sheetFormatPr defaultRowHeight="14.4" x14ac:dyDescent="0.55000000000000004"/>
  <cols>
    <col min="1" max="1" width="15.734375" bestFit="1" customWidth="1"/>
    <col min="2" max="2" width="14.15625" bestFit="1" customWidth="1"/>
    <col min="3" max="3" width="89.68359375" customWidth="1"/>
    <col min="4" max="4" width="15.20703125" customWidth="1"/>
    <col min="5" max="5" width="17.68359375" customWidth="1"/>
    <col min="9" max="9" width="35.68359375" bestFit="1" customWidth="1"/>
    <col min="10" max="10" width="63.734375" bestFit="1" customWidth="1"/>
    <col min="11" max="11" width="84.47265625" bestFit="1" customWidth="1"/>
  </cols>
  <sheetData>
    <row r="1" spans="1:11" x14ac:dyDescent="0.55000000000000004">
      <c r="A1" t="s">
        <v>1</v>
      </c>
      <c r="B1" t="s">
        <v>47</v>
      </c>
    </row>
    <row r="2" spans="1:11" x14ac:dyDescent="0.55000000000000004">
      <c r="A2" t="s">
        <v>2</v>
      </c>
      <c r="B2" s="2">
        <v>45304.804212962961</v>
      </c>
    </row>
    <row r="3" spans="1:11" x14ac:dyDescent="0.55000000000000004">
      <c r="A3" t="s">
        <v>3</v>
      </c>
      <c r="B3" t="s">
        <v>4</v>
      </c>
    </row>
    <row r="4" spans="1:11" x14ac:dyDescent="0.55000000000000004">
      <c r="A4" t="s">
        <v>5</v>
      </c>
      <c r="B4" t="s">
        <v>6</v>
      </c>
    </row>
    <row r="5" spans="1:11" x14ac:dyDescent="0.55000000000000004">
      <c r="A5" t="s">
        <v>7</v>
      </c>
      <c r="B5">
        <v>109</v>
      </c>
    </row>
    <row r="7" spans="1:11" x14ac:dyDescent="0.55000000000000004">
      <c r="A7" t="s">
        <v>8</v>
      </c>
    </row>
    <row r="9" spans="1:11" x14ac:dyDescent="0.55000000000000004">
      <c r="A9" t="s">
        <v>9</v>
      </c>
      <c r="B9" t="s">
        <v>10</v>
      </c>
      <c r="C9" t="s">
        <v>46</v>
      </c>
      <c r="D9" t="s">
        <v>11</v>
      </c>
      <c r="E9" t="s">
        <v>16</v>
      </c>
      <c r="F9" t="s">
        <v>15</v>
      </c>
      <c r="G9" t="s">
        <v>0</v>
      </c>
      <c r="H9" t="s">
        <v>45</v>
      </c>
      <c r="I9" t="s">
        <v>12</v>
      </c>
      <c r="J9" t="s">
        <v>13</v>
      </c>
      <c r="K9" t="s">
        <v>14</v>
      </c>
    </row>
    <row r="10" spans="1:11" x14ac:dyDescent="0.55000000000000004">
      <c r="A10">
        <v>1</v>
      </c>
      <c r="B10">
        <v>1</v>
      </c>
      <c r="C10" t="s">
        <v>48</v>
      </c>
      <c r="D10" t="s">
        <v>49</v>
      </c>
      <c r="E10">
        <v>103</v>
      </c>
      <c r="G10" s="1">
        <v>1.5</v>
      </c>
      <c r="H10" s="1">
        <f>B10*G10</f>
        <v>1.5</v>
      </c>
      <c r="I10" t="s">
        <v>123</v>
      </c>
      <c r="J10" t="s">
        <v>124</v>
      </c>
      <c r="K10" t="s">
        <v>125</v>
      </c>
    </row>
    <row r="11" spans="1:11" x14ac:dyDescent="0.55000000000000004">
      <c r="A11">
        <v>2</v>
      </c>
      <c r="B11">
        <v>6</v>
      </c>
      <c r="C11" t="s">
        <v>50</v>
      </c>
      <c r="D11" t="s">
        <v>18</v>
      </c>
      <c r="E11" t="s">
        <v>22</v>
      </c>
      <c r="G11" s="1">
        <v>0.1</v>
      </c>
      <c r="H11" s="1">
        <f>B11*G11</f>
        <v>0.60000000000000009</v>
      </c>
      <c r="I11" t="s">
        <v>126</v>
      </c>
      <c r="J11" t="s">
        <v>20</v>
      </c>
      <c r="K11" t="s">
        <v>21</v>
      </c>
    </row>
    <row r="12" spans="1:11" x14ac:dyDescent="0.55000000000000004">
      <c r="A12">
        <v>3</v>
      </c>
      <c r="B12">
        <v>7</v>
      </c>
      <c r="C12" t="s">
        <v>51</v>
      </c>
      <c r="D12" t="s">
        <v>52</v>
      </c>
      <c r="E12" t="s">
        <v>194</v>
      </c>
      <c r="G12" s="1">
        <v>0.1</v>
      </c>
      <c r="H12" s="1">
        <f>B12*G12</f>
        <v>0.70000000000000007</v>
      </c>
      <c r="I12" t="s">
        <v>127</v>
      </c>
      <c r="J12" t="s">
        <v>20</v>
      </c>
      <c r="K12" t="s">
        <v>128</v>
      </c>
    </row>
    <row r="13" spans="1:11" x14ac:dyDescent="0.55000000000000004">
      <c r="A13">
        <v>4</v>
      </c>
      <c r="B13">
        <v>2</v>
      </c>
      <c r="C13" t="s">
        <v>53</v>
      </c>
      <c r="D13" t="s">
        <v>54</v>
      </c>
      <c r="E13" t="s">
        <v>195</v>
      </c>
      <c r="G13" s="1">
        <v>1.03</v>
      </c>
      <c r="H13" s="1">
        <f>B13*G13</f>
        <v>2.06</v>
      </c>
      <c r="I13" t="s">
        <v>129</v>
      </c>
      <c r="J13" t="s">
        <v>130</v>
      </c>
      <c r="K13" t="s">
        <v>131</v>
      </c>
    </row>
    <row r="14" spans="1:11" x14ac:dyDescent="0.55000000000000004">
      <c r="A14">
        <v>5</v>
      </c>
      <c r="B14">
        <v>1</v>
      </c>
      <c r="C14" t="s">
        <v>55</v>
      </c>
      <c r="D14" t="s">
        <v>56</v>
      </c>
      <c r="E14" t="s">
        <v>196</v>
      </c>
      <c r="G14" s="1">
        <v>0.1</v>
      </c>
      <c r="H14" s="1">
        <f>B14*G14</f>
        <v>0.1</v>
      </c>
      <c r="I14" t="s">
        <v>127</v>
      </c>
      <c r="J14" t="s">
        <v>20</v>
      </c>
      <c r="K14" t="s">
        <v>132</v>
      </c>
    </row>
    <row r="15" spans="1:11" x14ac:dyDescent="0.55000000000000004">
      <c r="A15">
        <v>6</v>
      </c>
      <c r="B15">
        <v>1</v>
      </c>
      <c r="C15" t="s">
        <v>57</v>
      </c>
      <c r="D15" t="s">
        <v>18</v>
      </c>
      <c r="E15" t="s">
        <v>22</v>
      </c>
      <c r="G15" s="1">
        <v>0.1</v>
      </c>
      <c r="H15" s="1">
        <f>SUM(H10:H14)</f>
        <v>4.96</v>
      </c>
      <c r="I15" t="s">
        <v>19</v>
      </c>
      <c r="J15" t="s">
        <v>20</v>
      </c>
      <c r="K15" t="s">
        <v>21</v>
      </c>
    </row>
    <row r="16" spans="1:11" x14ac:dyDescent="0.55000000000000004">
      <c r="A16">
        <v>7</v>
      </c>
      <c r="B16">
        <v>1</v>
      </c>
      <c r="C16" t="s">
        <v>58</v>
      </c>
      <c r="D16" t="s">
        <v>18</v>
      </c>
      <c r="E16" t="s">
        <v>22</v>
      </c>
      <c r="G16" s="1">
        <v>0.1</v>
      </c>
      <c r="H16" s="1">
        <f t="shared" ref="H16:H53" si="0">B16*G16</f>
        <v>0.1</v>
      </c>
      <c r="I16" t="s">
        <v>133</v>
      </c>
      <c r="J16" t="s">
        <v>20</v>
      </c>
      <c r="K16" t="s">
        <v>21</v>
      </c>
    </row>
    <row r="17" spans="1:11" x14ac:dyDescent="0.55000000000000004">
      <c r="A17">
        <v>8</v>
      </c>
      <c r="B17">
        <v>1</v>
      </c>
      <c r="C17" t="s">
        <v>59</v>
      </c>
      <c r="D17" t="s">
        <v>18</v>
      </c>
      <c r="E17" t="s">
        <v>22</v>
      </c>
      <c r="G17" s="1">
        <v>0.1</v>
      </c>
      <c r="H17" s="1">
        <f t="shared" si="0"/>
        <v>0.1</v>
      </c>
      <c r="I17" t="s">
        <v>134</v>
      </c>
      <c r="J17" t="s">
        <v>20</v>
      </c>
      <c r="K17" t="s">
        <v>21</v>
      </c>
    </row>
    <row r="18" spans="1:11" x14ac:dyDescent="0.55000000000000004">
      <c r="A18">
        <v>9</v>
      </c>
      <c r="B18">
        <v>1</v>
      </c>
      <c r="C18" t="s">
        <v>60</v>
      </c>
      <c r="D18" t="s">
        <v>18</v>
      </c>
      <c r="E18" t="s">
        <v>22</v>
      </c>
      <c r="G18" s="1">
        <v>0.1</v>
      </c>
      <c r="H18" s="1">
        <f t="shared" si="0"/>
        <v>0.1</v>
      </c>
      <c r="I18" t="s">
        <v>135</v>
      </c>
      <c r="J18" t="s">
        <v>20</v>
      </c>
      <c r="K18" t="s">
        <v>21</v>
      </c>
    </row>
    <row r="19" spans="1:11" x14ac:dyDescent="0.55000000000000004">
      <c r="A19">
        <v>10</v>
      </c>
      <c r="B19">
        <v>3</v>
      </c>
      <c r="C19" t="s">
        <v>61</v>
      </c>
      <c r="D19" t="s">
        <v>62</v>
      </c>
      <c r="E19" t="s">
        <v>62</v>
      </c>
      <c r="G19" s="1">
        <v>0.27</v>
      </c>
      <c r="H19" s="1">
        <f t="shared" si="0"/>
        <v>0.81</v>
      </c>
      <c r="I19" t="s">
        <v>136</v>
      </c>
      <c r="J19" t="s">
        <v>137</v>
      </c>
      <c r="K19" t="s">
        <v>138</v>
      </c>
    </row>
    <row r="20" spans="1:11" x14ac:dyDescent="0.55000000000000004">
      <c r="A20">
        <v>11</v>
      </c>
      <c r="B20">
        <v>5</v>
      </c>
      <c r="C20" t="s">
        <v>63</v>
      </c>
      <c r="D20" t="s">
        <v>64</v>
      </c>
      <c r="E20" t="s">
        <v>197</v>
      </c>
      <c r="G20" s="1">
        <v>0.1</v>
      </c>
      <c r="H20" s="1">
        <f t="shared" si="0"/>
        <v>0.5</v>
      </c>
      <c r="I20" t="s">
        <v>139</v>
      </c>
      <c r="J20" t="s">
        <v>140</v>
      </c>
      <c r="K20" t="s">
        <v>141</v>
      </c>
    </row>
    <row r="21" spans="1:11" x14ac:dyDescent="0.55000000000000004">
      <c r="A21">
        <v>12</v>
      </c>
      <c r="B21">
        <v>1</v>
      </c>
      <c r="C21" t="s">
        <v>65</v>
      </c>
      <c r="D21" t="s">
        <v>64</v>
      </c>
      <c r="E21" t="s">
        <v>197</v>
      </c>
      <c r="G21" s="1">
        <v>0.1</v>
      </c>
      <c r="H21" s="1">
        <f t="shared" si="0"/>
        <v>0.1</v>
      </c>
      <c r="I21" t="s">
        <v>142</v>
      </c>
      <c r="J21" t="s">
        <v>140</v>
      </c>
      <c r="K21" t="s">
        <v>141</v>
      </c>
    </row>
    <row r="22" spans="1:11" x14ac:dyDescent="0.55000000000000004">
      <c r="A22">
        <v>13</v>
      </c>
      <c r="B22">
        <v>1</v>
      </c>
      <c r="C22" t="s">
        <v>66</v>
      </c>
      <c r="D22" t="s">
        <v>64</v>
      </c>
      <c r="E22" t="s">
        <v>197</v>
      </c>
      <c r="G22" s="1">
        <v>0.1</v>
      </c>
      <c r="H22" s="1">
        <f t="shared" si="0"/>
        <v>0.1</v>
      </c>
      <c r="I22" t="s">
        <v>143</v>
      </c>
      <c r="J22" t="s">
        <v>140</v>
      </c>
      <c r="K22" t="s">
        <v>141</v>
      </c>
    </row>
    <row r="23" spans="1:11" x14ac:dyDescent="0.55000000000000004">
      <c r="A23">
        <v>14</v>
      </c>
      <c r="B23">
        <v>1</v>
      </c>
      <c r="C23" t="s">
        <v>67</v>
      </c>
      <c r="D23" t="s">
        <v>68</v>
      </c>
      <c r="E23">
        <v>132289</v>
      </c>
      <c r="G23" s="1">
        <v>7.55</v>
      </c>
      <c r="H23" s="1">
        <f t="shared" si="0"/>
        <v>7.55</v>
      </c>
      <c r="I23" t="s">
        <v>144</v>
      </c>
      <c r="J23" t="s">
        <v>145</v>
      </c>
      <c r="K23" t="s">
        <v>146</v>
      </c>
    </row>
    <row r="24" spans="1:11" x14ac:dyDescent="0.55000000000000004">
      <c r="A24">
        <v>15</v>
      </c>
      <c r="B24">
        <v>1</v>
      </c>
      <c r="C24" t="s">
        <v>69</v>
      </c>
      <c r="D24" t="s">
        <v>70</v>
      </c>
      <c r="E24" t="s">
        <v>198</v>
      </c>
      <c r="G24" s="1">
        <v>0.81</v>
      </c>
      <c r="H24" s="1">
        <f t="shared" si="0"/>
        <v>0.81</v>
      </c>
      <c r="I24" t="s">
        <v>24</v>
      </c>
      <c r="J24" t="s">
        <v>147</v>
      </c>
      <c r="K24" t="s">
        <v>148</v>
      </c>
    </row>
    <row r="25" spans="1:11" x14ac:dyDescent="0.55000000000000004">
      <c r="A25">
        <v>16</v>
      </c>
      <c r="B25">
        <v>1</v>
      </c>
      <c r="C25" t="s">
        <v>71</v>
      </c>
      <c r="D25" t="s">
        <v>72</v>
      </c>
      <c r="E25" t="s">
        <v>199</v>
      </c>
      <c r="G25" s="1">
        <v>0.41</v>
      </c>
      <c r="H25" s="1">
        <f t="shared" si="0"/>
        <v>0.41</v>
      </c>
      <c r="I25" t="s">
        <v>149</v>
      </c>
      <c r="J25" t="s">
        <v>150</v>
      </c>
      <c r="K25" t="s">
        <v>151</v>
      </c>
    </row>
    <row r="26" spans="1:11" x14ac:dyDescent="0.55000000000000004">
      <c r="A26">
        <v>17</v>
      </c>
      <c r="B26">
        <v>1</v>
      </c>
      <c r="C26" t="s">
        <v>73</v>
      </c>
      <c r="D26" t="s">
        <v>74</v>
      </c>
      <c r="E26" t="s">
        <v>200</v>
      </c>
      <c r="G26" s="1">
        <v>4.07</v>
      </c>
      <c r="H26" s="1">
        <f t="shared" si="0"/>
        <v>4.07</v>
      </c>
      <c r="I26" t="s">
        <v>149</v>
      </c>
      <c r="J26" t="s">
        <v>152</v>
      </c>
      <c r="K26" t="s">
        <v>153</v>
      </c>
    </row>
    <row r="27" spans="1:11" x14ac:dyDescent="0.55000000000000004">
      <c r="A27">
        <v>18</v>
      </c>
      <c r="B27">
        <v>5</v>
      </c>
      <c r="C27" t="s">
        <v>75</v>
      </c>
      <c r="D27" t="s">
        <v>76</v>
      </c>
      <c r="E27" t="s">
        <v>76</v>
      </c>
      <c r="G27" s="1">
        <v>0.6</v>
      </c>
      <c r="H27" s="1">
        <f t="shared" si="0"/>
        <v>3</v>
      </c>
      <c r="I27" t="s">
        <v>154</v>
      </c>
      <c r="J27" t="s">
        <v>155</v>
      </c>
      <c r="K27" t="s">
        <v>156</v>
      </c>
    </row>
    <row r="28" spans="1:11" x14ac:dyDescent="0.55000000000000004">
      <c r="A28">
        <v>19</v>
      </c>
      <c r="B28">
        <v>4</v>
      </c>
      <c r="C28" t="s">
        <v>77</v>
      </c>
      <c r="D28" t="s">
        <v>78</v>
      </c>
      <c r="E28" t="s">
        <v>201</v>
      </c>
      <c r="G28" s="1">
        <v>0.1</v>
      </c>
      <c r="H28" s="1">
        <f t="shared" si="0"/>
        <v>0.4</v>
      </c>
      <c r="I28" t="s">
        <v>35</v>
      </c>
      <c r="J28" t="s">
        <v>157</v>
      </c>
      <c r="K28" t="s">
        <v>37</v>
      </c>
    </row>
    <row r="29" spans="1:11" x14ac:dyDescent="0.55000000000000004">
      <c r="A29">
        <v>20</v>
      </c>
      <c r="B29">
        <v>2</v>
      </c>
      <c r="C29" t="s">
        <v>79</v>
      </c>
      <c r="D29" t="s">
        <v>80</v>
      </c>
      <c r="E29" t="s">
        <v>202</v>
      </c>
      <c r="G29" s="1">
        <v>0.1</v>
      </c>
      <c r="H29" s="1">
        <f t="shared" si="0"/>
        <v>0.2</v>
      </c>
      <c r="I29" t="s">
        <v>35</v>
      </c>
      <c r="J29" t="s">
        <v>157</v>
      </c>
      <c r="K29" t="s">
        <v>158</v>
      </c>
    </row>
    <row r="30" spans="1:11" x14ac:dyDescent="0.55000000000000004">
      <c r="A30">
        <v>21</v>
      </c>
      <c r="B30">
        <v>1</v>
      </c>
      <c r="C30" t="s">
        <v>81</v>
      </c>
      <c r="D30" t="s">
        <v>82</v>
      </c>
      <c r="E30" t="s">
        <v>203</v>
      </c>
      <c r="G30" s="1">
        <v>0.1</v>
      </c>
      <c r="H30" s="1">
        <f t="shared" si="0"/>
        <v>0.1</v>
      </c>
      <c r="I30" t="s">
        <v>35</v>
      </c>
      <c r="J30" t="s">
        <v>157</v>
      </c>
      <c r="K30" t="s">
        <v>37</v>
      </c>
    </row>
    <row r="31" spans="1:11" x14ac:dyDescent="0.55000000000000004">
      <c r="A31">
        <v>22</v>
      </c>
      <c r="B31">
        <v>2</v>
      </c>
      <c r="C31" t="s">
        <v>83</v>
      </c>
      <c r="D31" t="s">
        <v>84</v>
      </c>
      <c r="E31" t="s">
        <v>204</v>
      </c>
      <c r="G31" s="1">
        <v>0.74</v>
      </c>
      <c r="H31" s="1">
        <f t="shared" si="0"/>
        <v>1.48</v>
      </c>
      <c r="I31" t="s">
        <v>35</v>
      </c>
      <c r="J31" t="s">
        <v>157</v>
      </c>
      <c r="K31" t="s">
        <v>159</v>
      </c>
    </row>
    <row r="32" spans="1:11" x14ac:dyDescent="0.55000000000000004">
      <c r="A32">
        <v>23</v>
      </c>
      <c r="B32">
        <v>10</v>
      </c>
      <c r="C32" t="s">
        <v>85</v>
      </c>
      <c r="D32" t="s">
        <v>86</v>
      </c>
      <c r="E32" t="s">
        <v>205</v>
      </c>
      <c r="G32" s="1">
        <v>0.1</v>
      </c>
      <c r="H32" s="1">
        <f t="shared" si="0"/>
        <v>1</v>
      </c>
      <c r="I32" t="s">
        <v>35</v>
      </c>
      <c r="J32" t="s">
        <v>157</v>
      </c>
      <c r="K32" t="s">
        <v>37</v>
      </c>
    </row>
    <row r="33" spans="1:11" x14ac:dyDescent="0.55000000000000004">
      <c r="A33">
        <v>24</v>
      </c>
      <c r="B33">
        <v>1</v>
      </c>
      <c r="C33" t="s">
        <v>87</v>
      </c>
      <c r="D33">
        <v>470</v>
      </c>
      <c r="E33" t="s">
        <v>206</v>
      </c>
      <c r="G33" s="1">
        <v>0.1</v>
      </c>
      <c r="H33" s="1">
        <f t="shared" si="0"/>
        <v>0.1</v>
      </c>
      <c r="I33" t="s">
        <v>35</v>
      </c>
      <c r="J33" t="s">
        <v>157</v>
      </c>
      <c r="K33" t="s">
        <v>37</v>
      </c>
    </row>
    <row r="34" spans="1:11" x14ac:dyDescent="0.55000000000000004">
      <c r="A34">
        <v>25</v>
      </c>
      <c r="B34">
        <v>2</v>
      </c>
      <c r="C34" t="s">
        <v>88</v>
      </c>
      <c r="D34" t="s">
        <v>89</v>
      </c>
      <c r="E34" t="s">
        <v>207</v>
      </c>
      <c r="G34" s="1">
        <v>0.1</v>
      </c>
      <c r="H34" s="1">
        <f t="shared" si="0"/>
        <v>0.2</v>
      </c>
      <c r="I34" t="s">
        <v>35</v>
      </c>
      <c r="J34" t="s">
        <v>157</v>
      </c>
      <c r="K34" t="s">
        <v>158</v>
      </c>
    </row>
    <row r="35" spans="1:11" x14ac:dyDescent="0.55000000000000004">
      <c r="A35">
        <v>26</v>
      </c>
      <c r="B35">
        <v>2</v>
      </c>
      <c r="C35" t="s">
        <v>90</v>
      </c>
      <c r="D35" t="s">
        <v>91</v>
      </c>
      <c r="E35" t="s">
        <v>208</v>
      </c>
      <c r="G35" s="1">
        <v>0.1</v>
      </c>
      <c r="H35" s="1">
        <f t="shared" si="0"/>
        <v>0.2</v>
      </c>
      <c r="I35" t="s">
        <v>35</v>
      </c>
      <c r="J35" t="s">
        <v>157</v>
      </c>
      <c r="K35" t="s">
        <v>37</v>
      </c>
    </row>
    <row r="36" spans="1:11" x14ac:dyDescent="0.55000000000000004">
      <c r="A36">
        <v>27</v>
      </c>
      <c r="B36">
        <v>1</v>
      </c>
      <c r="C36" t="s">
        <v>92</v>
      </c>
      <c r="D36" t="s">
        <v>93</v>
      </c>
      <c r="E36" t="s">
        <v>209</v>
      </c>
      <c r="G36" s="1">
        <v>0.1</v>
      </c>
      <c r="H36" s="1">
        <f t="shared" si="0"/>
        <v>0.1</v>
      </c>
      <c r="I36" t="s">
        <v>35</v>
      </c>
      <c r="J36" t="s">
        <v>157</v>
      </c>
      <c r="K36" t="s">
        <v>158</v>
      </c>
    </row>
    <row r="37" spans="1:11" x14ac:dyDescent="0.55000000000000004">
      <c r="A37">
        <v>28</v>
      </c>
      <c r="B37">
        <v>1</v>
      </c>
      <c r="C37" t="s">
        <v>94</v>
      </c>
      <c r="D37" t="s">
        <v>95</v>
      </c>
      <c r="E37" t="s">
        <v>210</v>
      </c>
      <c r="G37" s="1">
        <v>0.1</v>
      </c>
      <c r="H37" s="1">
        <f t="shared" si="0"/>
        <v>0.1</v>
      </c>
      <c r="I37" t="s">
        <v>35</v>
      </c>
      <c r="J37" t="s">
        <v>157</v>
      </c>
      <c r="K37" t="s">
        <v>37</v>
      </c>
    </row>
    <row r="38" spans="1:11" x14ac:dyDescent="0.55000000000000004">
      <c r="A38">
        <v>29</v>
      </c>
      <c r="B38">
        <v>3</v>
      </c>
      <c r="C38" t="s">
        <v>96</v>
      </c>
      <c r="D38" t="s">
        <v>97</v>
      </c>
      <c r="E38" t="s">
        <v>211</v>
      </c>
      <c r="G38" s="1">
        <v>0.1</v>
      </c>
      <c r="H38" s="1">
        <f t="shared" si="0"/>
        <v>0.30000000000000004</v>
      </c>
      <c r="I38" t="s">
        <v>35</v>
      </c>
      <c r="J38" t="s">
        <v>157</v>
      </c>
      <c r="K38" t="s">
        <v>37</v>
      </c>
    </row>
    <row r="39" spans="1:11" x14ac:dyDescent="0.55000000000000004">
      <c r="A39">
        <v>30</v>
      </c>
      <c r="B39">
        <v>1</v>
      </c>
      <c r="C39" t="s">
        <v>98</v>
      </c>
      <c r="D39" t="s">
        <v>99</v>
      </c>
      <c r="E39" t="s">
        <v>212</v>
      </c>
      <c r="G39" s="1">
        <v>0.1</v>
      </c>
      <c r="H39" s="1">
        <f t="shared" si="0"/>
        <v>0.1</v>
      </c>
      <c r="I39" t="s">
        <v>35</v>
      </c>
      <c r="J39" t="s">
        <v>157</v>
      </c>
      <c r="K39" t="s">
        <v>37</v>
      </c>
    </row>
    <row r="40" spans="1:11" x14ac:dyDescent="0.55000000000000004">
      <c r="A40">
        <v>31</v>
      </c>
      <c r="B40">
        <v>1</v>
      </c>
      <c r="C40" t="s">
        <v>100</v>
      </c>
      <c r="D40" t="s">
        <v>101</v>
      </c>
      <c r="E40" t="s">
        <v>213</v>
      </c>
      <c r="G40" s="1">
        <v>0.1</v>
      </c>
      <c r="H40" s="1">
        <f t="shared" si="0"/>
        <v>0.1</v>
      </c>
      <c r="I40" t="s">
        <v>35</v>
      </c>
      <c r="J40" t="s">
        <v>157</v>
      </c>
      <c r="K40" t="s">
        <v>158</v>
      </c>
    </row>
    <row r="41" spans="1:11" x14ac:dyDescent="0.55000000000000004">
      <c r="A41">
        <v>32</v>
      </c>
      <c r="B41">
        <v>1</v>
      </c>
      <c r="C41" t="s">
        <v>102</v>
      </c>
      <c r="D41" t="s">
        <v>97</v>
      </c>
      <c r="E41" t="s">
        <v>214</v>
      </c>
      <c r="G41" s="1">
        <v>0.6</v>
      </c>
      <c r="H41" s="1">
        <f t="shared" si="0"/>
        <v>0.6</v>
      </c>
      <c r="I41" t="s">
        <v>35</v>
      </c>
      <c r="J41" t="s">
        <v>160</v>
      </c>
      <c r="K41" t="s">
        <v>161</v>
      </c>
    </row>
    <row r="42" spans="1:11" x14ac:dyDescent="0.55000000000000004">
      <c r="A42">
        <v>33</v>
      </c>
      <c r="B42">
        <v>1</v>
      </c>
      <c r="C42" t="s">
        <v>103</v>
      </c>
      <c r="D42" t="s">
        <v>86</v>
      </c>
      <c r="E42" t="s">
        <v>215</v>
      </c>
      <c r="G42" s="1">
        <v>4.2</v>
      </c>
      <c r="H42" s="1">
        <f t="shared" si="0"/>
        <v>4.2</v>
      </c>
      <c r="I42" t="s">
        <v>162</v>
      </c>
      <c r="J42" t="s">
        <v>163</v>
      </c>
      <c r="K42" t="s">
        <v>164</v>
      </c>
    </row>
    <row r="43" spans="1:11" x14ac:dyDescent="0.55000000000000004">
      <c r="A43">
        <v>34</v>
      </c>
      <c r="B43">
        <v>1</v>
      </c>
      <c r="C43" t="s">
        <v>104</v>
      </c>
      <c r="D43" t="s">
        <v>105</v>
      </c>
      <c r="E43" t="s">
        <v>216</v>
      </c>
      <c r="G43" s="1">
        <v>1.75</v>
      </c>
      <c r="H43" s="1">
        <f t="shared" si="0"/>
        <v>1.75</v>
      </c>
      <c r="I43" t="s">
        <v>165</v>
      </c>
      <c r="J43" t="s">
        <v>166</v>
      </c>
      <c r="K43" t="s">
        <v>167</v>
      </c>
    </row>
    <row r="44" spans="1:11" x14ac:dyDescent="0.55000000000000004">
      <c r="A44">
        <v>35</v>
      </c>
      <c r="B44">
        <v>20</v>
      </c>
      <c r="C44" t="s">
        <v>106</v>
      </c>
      <c r="D44" t="s">
        <v>107</v>
      </c>
      <c r="E44">
        <v>5001</v>
      </c>
      <c r="G44" s="1">
        <v>0.38</v>
      </c>
      <c r="H44" s="1">
        <f t="shared" si="0"/>
        <v>7.6</v>
      </c>
      <c r="I44" t="s">
        <v>168</v>
      </c>
      <c r="J44" t="s">
        <v>169</v>
      </c>
      <c r="K44" t="s">
        <v>170</v>
      </c>
    </row>
    <row r="45" spans="1:11" x14ac:dyDescent="0.55000000000000004">
      <c r="A45">
        <v>36</v>
      </c>
      <c r="B45">
        <v>1</v>
      </c>
      <c r="C45" t="s">
        <v>39</v>
      </c>
      <c r="D45" t="s">
        <v>108</v>
      </c>
      <c r="G45" s="1">
        <v>1.37</v>
      </c>
      <c r="H45" s="1">
        <f t="shared" si="0"/>
        <v>1.37</v>
      </c>
      <c r="I45" t="s">
        <v>171</v>
      </c>
      <c r="J45" t="s">
        <v>172</v>
      </c>
      <c r="K45" t="s">
        <v>173</v>
      </c>
    </row>
    <row r="46" spans="1:11" x14ac:dyDescent="0.55000000000000004">
      <c r="A46">
        <v>37</v>
      </c>
      <c r="B46">
        <v>1</v>
      </c>
      <c r="C46" t="s">
        <v>109</v>
      </c>
      <c r="D46" t="s">
        <v>110</v>
      </c>
      <c r="G46" s="1">
        <v>35</v>
      </c>
      <c r="H46" s="1">
        <f t="shared" si="0"/>
        <v>35</v>
      </c>
      <c r="I46" t="s">
        <v>174</v>
      </c>
      <c r="J46" t="s">
        <v>175</v>
      </c>
      <c r="K46" t="s">
        <v>176</v>
      </c>
    </row>
    <row r="47" spans="1:11" x14ac:dyDescent="0.55000000000000004">
      <c r="A47">
        <v>38</v>
      </c>
      <c r="B47">
        <v>1</v>
      </c>
      <c r="C47" t="s">
        <v>111</v>
      </c>
      <c r="D47" t="s">
        <v>112</v>
      </c>
      <c r="G47" s="1">
        <v>0.97</v>
      </c>
      <c r="H47" s="1">
        <f t="shared" si="0"/>
        <v>0.97</v>
      </c>
      <c r="I47" t="s">
        <v>177</v>
      </c>
      <c r="J47" t="s">
        <v>178</v>
      </c>
      <c r="K47" t="s">
        <v>179</v>
      </c>
    </row>
    <row r="48" spans="1:11" x14ac:dyDescent="0.55000000000000004">
      <c r="A48">
        <v>39</v>
      </c>
      <c r="B48">
        <v>1</v>
      </c>
      <c r="C48" t="s">
        <v>113</v>
      </c>
      <c r="D48" t="s">
        <v>114</v>
      </c>
      <c r="G48" s="1">
        <v>27.8</v>
      </c>
      <c r="H48" s="1">
        <f t="shared" si="0"/>
        <v>27.8</v>
      </c>
      <c r="I48" t="s">
        <v>180</v>
      </c>
      <c r="J48" t="s">
        <v>180</v>
      </c>
      <c r="K48" t="s">
        <v>181</v>
      </c>
    </row>
    <row r="49" spans="1:11" x14ac:dyDescent="0.55000000000000004">
      <c r="A49">
        <v>40</v>
      </c>
      <c r="B49">
        <v>2</v>
      </c>
      <c r="C49" t="s">
        <v>115</v>
      </c>
      <c r="D49" t="s">
        <v>116</v>
      </c>
      <c r="E49" t="s">
        <v>116</v>
      </c>
      <c r="G49" s="1">
        <v>2.1800000000000002</v>
      </c>
      <c r="H49" s="1">
        <f t="shared" si="0"/>
        <v>4.3600000000000003</v>
      </c>
      <c r="I49" t="s">
        <v>182</v>
      </c>
      <c r="J49" t="s">
        <v>183</v>
      </c>
      <c r="K49" t="s">
        <v>184</v>
      </c>
    </row>
    <row r="50" spans="1:11" x14ac:dyDescent="0.55000000000000004">
      <c r="A50">
        <v>41</v>
      </c>
      <c r="B50">
        <v>6</v>
      </c>
      <c r="C50" t="s">
        <v>218</v>
      </c>
      <c r="D50" t="s">
        <v>117</v>
      </c>
      <c r="G50" s="1">
        <v>21.41</v>
      </c>
      <c r="H50" s="1">
        <f t="shared" si="0"/>
        <v>128.46</v>
      </c>
      <c r="I50" t="s">
        <v>185</v>
      </c>
      <c r="J50" t="s">
        <v>186</v>
      </c>
    </row>
    <row r="51" spans="1:11" x14ac:dyDescent="0.55000000000000004">
      <c r="A51">
        <v>42</v>
      </c>
      <c r="B51">
        <v>1</v>
      </c>
      <c r="C51" t="s">
        <v>118</v>
      </c>
      <c r="D51" t="s">
        <v>119</v>
      </c>
      <c r="E51" t="s">
        <v>217</v>
      </c>
      <c r="G51" s="1">
        <v>5.93</v>
      </c>
      <c r="H51" s="1">
        <f t="shared" si="0"/>
        <v>5.93</v>
      </c>
      <c r="I51" t="s">
        <v>187</v>
      </c>
      <c r="J51" t="s">
        <v>188</v>
      </c>
      <c r="K51" t="s">
        <v>189</v>
      </c>
    </row>
    <row r="52" spans="1:11" x14ac:dyDescent="0.55000000000000004">
      <c r="A52">
        <v>43</v>
      </c>
      <c r="B52">
        <v>1</v>
      </c>
      <c r="C52" t="s">
        <v>120</v>
      </c>
      <c r="D52" t="s">
        <v>121</v>
      </c>
      <c r="E52" t="s">
        <v>121</v>
      </c>
      <c r="G52" s="1">
        <v>1.65</v>
      </c>
      <c r="H52" s="1">
        <f t="shared" si="0"/>
        <v>1.65</v>
      </c>
      <c r="I52" t="s">
        <v>190</v>
      </c>
      <c r="J52" t="s">
        <v>191</v>
      </c>
      <c r="K52" t="s">
        <v>192</v>
      </c>
    </row>
    <row r="53" spans="1:11" x14ac:dyDescent="0.55000000000000004">
      <c r="A53">
        <v>44</v>
      </c>
      <c r="B53">
        <v>1</v>
      </c>
      <c r="C53" t="s">
        <v>122</v>
      </c>
      <c r="D53" t="s">
        <v>121</v>
      </c>
      <c r="E53" t="s">
        <v>121</v>
      </c>
      <c r="G53" s="1">
        <v>1.65</v>
      </c>
      <c r="H53" s="1">
        <f t="shared" si="0"/>
        <v>1.65</v>
      </c>
      <c r="I53" t="s">
        <v>193</v>
      </c>
      <c r="J53" t="s">
        <v>191</v>
      </c>
      <c r="K53" t="s">
        <v>192</v>
      </c>
    </row>
    <row r="54" spans="1:11" x14ac:dyDescent="0.55000000000000004">
      <c r="H54" s="1">
        <f>SUM(H10:H53)</f>
        <v>253.29000000000002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BA5-C5EE-4F98-8C61-3A50D8D9D4CD}">
  <dimension ref="A1:K15"/>
  <sheetViews>
    <sheetView workbookViewId="0">
      <selection activeCell="K10" sqref="K10"/>
    </sheetView>
  </sheetViews>
  <sheetFormatPr defaultRowHeight="14.4" x14ac:dyDescent="0.55000000000000004"/>
  <cols>
    <col min="1" max="1" width="15.734375" bestFit="1" customWidth="1"/>
    <col min="2" max="2" width="14.15625" bestFit="1" customWidth="1"/>
    <col min="5" max="5" width="17.68359375" customWidth="1"/>
    <col min="9" max="9" width="35.68359375" bestFit="1" customWidth="1"/>
    <col min="10" max="10" width="63.734375" bestFit="1" customWidth="1"/>
    <col min="11" max="11" width="84.47265625" bestFit="1" customWidth="1"/>
  </cols>
  <sheetData>
    <row r="1" spans="1:11" x14ac:dyDescent="0.55000000000000004">
      <c r="A1" t="s">
        <v>1</v>
      </c>
      <c r="B1" t="s">
        <v>44</v>
      </c>
    </row>
    <row r="2" spans="1:11" x14ac:dyDescent="0.55000000000000004">
      <c r="A2" t="s">
        <v>2</v>
      </c>
      <c r="B2" s="2">
        <v>45304.738252314812</v>
      </c>
    </row>
    <row r="3" spans="1:11" x14ac:dyDescent="0.55000000000000004">
      <c r="A3" t="s">
        <v>3</v>
      </c>
      <c r="B3" t="s">
        <v>4</v>
      </c>
    </row>
    <row r="4" spans="1:11" x14ac:dyDescent="0.55000000000000004">
      <c r="A4" t="s">
        <v>5</v>
      </c>
      <c r="B4" t="s">
        <v>6</v>
      </c>
    </row>
    <row r="5" spans="1:11" x14ac:dyDescent="0.55000000000000004">
      <c r="A5" t="s">
        <v>7</v>
      </c>
      <c r="B5">
        <v>6</v>
      </c>
    </row>
    <row r="7" spans="1:11" x14ac:dyDescent="0.55000000000000004">
      <c r="A7" t="s">
        <v>8</v>
      </c>
    </row>
    <row r="9" spans="1:11" x14ac:dyDescent="0.55000000000000004">
      <c r="A9" t="s">
        <v>9</v>
      </c>
      <c r="B9" t="s">
        <v>10</v>
      </c>
      <c r="C9" t="s">
        <v>46</v>
      </c>
      <c r="D9" t="s">
        <v>11</v>
      </c>
      <c r="E9" t="s">
        <v>16</v>
      </c>
      <c r="F9" t="s">
        <v>15</v>
      </c>
      <c r="G9" t="s">
        <v>0</v>
      </c>
      <c r="H9" t="s">
        <v>45</v>
      </c>
      <c r="I9" t="s">
        <v>12</v>
      </c>
      <c r="J9" t="s">
        <v>13</v>
      </c>
      <c r="K9" t="s">
        <v>14</v>
      </c>
    </row>
    <row r="10" spans="1:11" x14ac:dyDescent="0.55000000000000004">
      <c r="A10">
        <v>1</v>
      </c>
      <c r="B10">
        <v>2</v>
      </c>
      <c r="C10" t="s">
        <v>17</v>
      </c>
      <c r="D10" t="s">
        <v>18</v>
      </c>
      <c r="E10" t="s">
        <v>22</v>
      </c>
      <c r="G10" s="1">
        <v>0.1</v>
      </c>
      <c r="H10" s="1">
        <f>B10*G10</f>
        <v>0.2</v>
      </c>
      <c r="I10" t="s">
        <v>19</v>
      </c>
      <c r="J10" t="s">
        <v>20</v>
      </c>
      <c r="K10" t="s">
        <v>21</v>
      </c>
    </row>
    <row r="11" spans="1:11" x14ac:dyDescent="0.55000000000000004">
      <c r="A11">
        <v>2</v>
      </c>
      <c r="B11">
        <v>1</v>
      </c>
      <c r="C11" t="s">
        <v>23</v>
      </c>
      <c r="E11" t="s">
        <v>27</v>
      </c>
      <c r="G11" s="1">
        <v>0.72</v>
      </c>
      <c r="H11" s="1">
        <f>B11*G11</f>
        <v>0.72</v>
      </c>
      <c r="I11" t="s">
        <v>24</v>
      </c>
      <c r="J11" t="s">
        <v>25</v>
      </c>
      <c r="K11" t="s">
        <v>26</v>
      </c>
    </row>
    <row r="12" spans="1:11" x14ac:dyDescent="0.55000000000000004">
      <c r="A12">
        <v>3</v>
      </c>
      <c r="B12">
        <v>1</v>
      </c>
      <c r="C12" t="s">
        <v>28</v>
      </c>
      <c r="E12" t="s">
        <v>29</v>
      </c>
      <c r="G12" s="1">
        <v>17.5</v>
      </c>
      <c r="H12" s="1">
        <f>B12*G12</f>
        <v>17.5</v>
      </c>
      <c r="I12" t="s">
        <v>30</v>
      </c>
      <c r="J12" t="s">
        <v>31</v>
      </c>
      <c r="K12" t="s">
        <v>32</v>
      </c>
    </row>
    <row r="13" spans="1:11" x14ac:dyDescent="0.55000000000000004">
      <c r="A13">
        <v>4</v>
      </c>
      <c r="B13">
        <v>1</v>
      </c>
      <c r="C13" t="s">
        <v>33</v>
      </c>
      <c r="D13" t="s">
        <v>34</v>
      </c>
      <c r="E13" t="s">
        <v>38</v>
      </c>
      <c r="G13" s="1">
        <v>0.1</v>
      </c>
      <c r="H13" s="1">
        <f>B13*G13</f>
        <v>0.1</v>
      </c>
      <c r="I13" t="s">
        <v>35</v>
      </c>
      <c r="J13" t="s">
        <v>36</v>
      </c>
      <c r="K13" t="s">
        <v>37</v>
      </c>
    </row>
    <row r="14" spans="1:11" x14ac:dyDescent="0.55000000000000004">
      <c r="A14">
        <v>5</v>
      </c>
      <c r="B14">
        <v>1</v>
      </c>
      <c r="C14" t="s">
        <v>39</v>
      </c>
      <c r="E14" t="s">
        <v>40</v>
      </c>
      <c r="G14" s="1">
        <v>2.89</v>
      </c>
      <c r="H14" s="1">
        <f>B14*G14</f>
        <v>2.89</v>
      </c>
      <c r="I14" t="s">
        <v>41</v>
      </c>
      <c r="J14" t="s">
        <v>42</v>
      </c>
      <c r="K14" t="s">
        <v>43</v>
      </c>
    </row>
    <row r="15" spans="1:11" x14ac:dyDescent="0.55000000000000004">
      <c r="H15" s="1">
        <f>SUM(H10:H14)</f>
        <v>21.410000000000004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Nixie Accurate Clock</vt:lpstr>
      <vt:lpstr>IN-14 daughter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2019-12-02T16:50:59Z</dcterms:created>
  <dcterms:modified xsi:type="dcterms:W3CDTF">2024-01-14T00:29:01Z</dcterms:modified>
</cp:coreProperties>
</file>