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wzielke\Desktop\Software Engineering\FitnessWebAppDocumentation\FitnessWebAppDocumentation\UseCases\"/>
    </mc:Choice>
  </mc:AlternateContent>
  <xr:revisionPtr revIDLastSave="0" documentId="13_ncr:1_{08E5775C-C1B4-4E8F-915B-97847E1E8C80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E61" i="1"/>
  <c r="D61" i="1"/>
  <c r="F16" i="1"/>
  <c r="G3" i="1"/>
  <c r="G5" i="1"/>
  <c r="G6" i="1"/>
  <c r="C2" i="1"/>
  <c r="E2" i="1" s="1"/>
  <c r="C15" i="1"/>
  <c r="E15" i="1" s="1"/>
  <c r="B16" i="1"/>
  <c r="D16" i="1"/>
  <c r="C6" i="1"/>
  <c r="E6" i="1" s="1"/>
  <c r="C5" i="1"/>
  <c r="E5" i="1" s="1"/>
  <c r="C4" i="1"/>
  <c r="E4" i="1" s="1"/>
  <c r="C3" i="1"/>
  <c r="E3" i="1" s="1"/>
  <c r="G15" i="1" l="1"/>
  <c r="G4" i="1"/>
  <c r="G2" i="1"/>
  <c r="G16" i="1" s="1"/>
  <c r="C16" i="1"/>
  <c r="E16" i="1"/>
  <c r="C62" i="1"/>
</calcChain>
</file>

<file path=xl/sharedStrings.xml><?xml version="1.0" encoding="utf-8"?>
<sst xmlns="http://schemas.openxmlformats.org/spreadsheetml/2006/main" count="42" uniqueCount="26">
  <si>
    <t>UC</t>
  </si>
  <si>
    <t>Documentation</t>
  </si>
  <si>
    <t>Coding</t>
  </si>
  <si>
    <t>Testing</t>
  </si>
  <si>
    <t>Total</t>
  </si>
  <si>
    <t>FP</t>
  </si>
  <si>
    <t>Create Workout</t>
  </si>
  <si>
    <t>Delete Workout</t>
  </si>
  <si>
    <t>Add Exercise</t>
  </si>
  <si>
    <t>Delete Exercise</t>
  </si>
  <si>
    <t xml:space="preserve">Edit Exercise </t>
  </si>
  <si>
    <t>General</t>
  </si>
  <si>
    <t>Gesamt</t>
  </si>
  <si>
    <t>Create User</t>
  </si>
  <si>
    <t>User Login</t>
  </si>
  <si>
    <t>User Logout</t>
  </si>
  <si>
    <t>Enter Personal Data</t>
  </si>
  <si>
    <t>Calculate BMI</t>
  </si>
  <si>
    <t>Start Workout</t>
  </si>
  <si>
    <t>Stop Workout</t>
  </si>
  <si>
    <t>Pause Workout</t>
  </si>
  <si>
    <t>Calculated Time</t>
  </si>
  <si>
    <t>Total Spent</t>
  </si>
  <si>
    <t>Total Spent (min)</t>
  </si>
  <si>
    <t>Calculated Time (min)</t>
  </si>
  <si>
    <t>Time Spent for calc. Ucs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</si>
</sst>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3" fontId="1" fillId="0" borderId="5" xfId="0" applyNumberFormat="1" applyFont="1" applyFill="1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Font="1" applyBorder="1"/>
    <xf numFmtId="0" fontId="0" fillId="0" borderId="5" xfId="0" applyBorder="1"/>
    <xf numFmtId="3" fontId="0" fillId="0" borderId="7" xfId="0" applyNumberFormat="1" applyBorder="1"/>
    <xf numFmtId="0" fontId="0" fillId="0" borderId="7" xfId="0" applyBorder="1"/>
    <xf numFmtId="0" fontId="1" fillId="3" borderId="7" xfId="0" applyFont="1" applyFill="1" applyBorder="1" applyAlignment="1">
      <alignment horizontal="left"/>
    </xf>
    <xf numFmtId="3" fontId="1" fillId="3" borderId="7" xfId="0" applyNumberFormat="1" applyFont="1" applyFill="1" applyBorder="1" applyAlignment="1">
      <alignment horizontal="left"/>
    </xf>
    <xf numFmtId="0" fontId="0" fillId="2" borderId="7" xfId="0" applyFill="1" applyBorder="1" applyAlignment="1"/>
    <xf numFmtId="0" fontId="2" fillId="3" borderId="7" xfId="0" applyFont="1" applyFill="1" applyBorder="1" applyAlignment="1">
      <alignment horizontal="left"/>
    </xf>
    <xf numFmtId="3" fontId="0" fillId="0" borderId="7" xfId="0" applyNumberFormat="1" applyBorder="1" applyAlignment="1">
      <alignment horizontal="right"/>
    </xf>
    <xf numFmtId="3" fontId="2" fillId="3" borderId="7" xfId="0" applyNumberFormat="1" applyFont="1" applyFill="1" applyBorder="1" applyAlignment="1">
      <alignment horizontal="right"/>
    </xf>
    <xf numFmtId="3" fontId="3" fillId="0" borderId="7" xfId="0" applyNumberFormat="1" applyFont="1" applyBorder="1"/>
    <xf numFmtId="3" fontId="0" fillId="0" borderId="2" xfId="0" applyNumberFormat="1" applyBorder="1" applyAlignment="1">
      <alignment horizontal="right"/>
    </xf>
    <xf numFmtId="3" fontId="0" fillId="3" borderId="12" xfId="0" applyNumberFormat="1" applyFont="1" applyFill="1" applyBorder="1"/>
    <xf numFmtId="4" fontId="0" fillId="4" borderId="8" xfId="0" applyNumberFormat="1" applyFill="1" applyBorder="1" applyAlignment="1">
      <alignment horizontal="right"/>
    </xf>
    <xf numFmtId="3" fontId="0" fillId="0" borderId="9" xfId="0" applyNumberFormat="1" applyBorder="1"/>
    <xf numFmtId="3" fontId="0" fillId="4" borderId="13" xfId="0" applyNumberFormat="1" applyFont="1" applyFill="1" applyBorder="1"/>
    <xf numFmtId="3" fontId="3" fillId="0" borderId="9" xfId="0" applyNumberFormat="1" applyFont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5"/>
  <sheetViews>
    <sheetView tabSelected="1" topLeftCell="A44" zoomScale="160" zoomScaleNormal="160" workbookViewId="0">
      <selection activeCell="B55" sqref="B55"/>
    </sheetView>
  </sheetViews>
  <sheetFormatPr baseColWidth="10" defaultColWidth="8.88671875" defaultRowHeight="14.4" x14ac:dyDescent="0.3"/>
  <cols>
    <col min="1" max="1" width="21.77734375" style="11" customWidth="1"/>
    <col min="2" max="4" width="21.77734375" style="12" customWidth="1"/>
    <col min="5" max="5" width="21.77734375" style="13" customWidth="1"/>
    <col min="6" max="6" width="21.77734375" style="12" customWidth="1"/>
    <col min="7" max="9" width="21.77734375" customWidth="1"/>
  </cols>
  <sheetData>
    <row r="1" spans="1:8" ht="18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5" t="s">
        <v>22</v>
      </c>
      <c r="H1" s="15" t="s">
        <v>21</v>
      </c>
    </row>
    <row r="2" spans="1:8" ht="18.75" customHeight="1" x14ac:dyDescent="0.3">
      <c r="A2" s="4" t="s">
        <v>6</v>
      </c>
      <c r="B2" s="5">
        <v>80</v>
      </c>
      <c r="C2" s="5">
        <f>23*60/5+11+30+120+150</f>
        <v>587</v>
      </c>
      <c r="D2" s="5">
        <v>270</v>
      </c>
      <c r="E2" s="6">
        <f t="shared" ref="E2:E6" si="0">SUM(B2:D2)/60</f>
        <v>15.616666666666667</v>
      </c>
      <c r="F2" s="7">
        <v>376.2</v>
      </c>
      <c r="G2" s="14">
        <f>SUM(B2,C2,D2)</f>
        <v>937</v>
      </c>
      <c r="H2" s="14"/>
    </row>
    <row r="3" spans="1:8" ht="18.75" customHeight="1" x14ac:dyDescent="0.3">
      <c r="A3" s="4" t="s">
        <v>7</v>
      </c>
      <c r="B3" s="7"/>
      <c r="C3" s="5">
        <f>23*60/5+11+30+150</f>
        <v>467</v>
      </c>
      <c r="D3" s="5">
        <v>270</v>
      </c>
      <c r="E3" s="6">
        <f t="shared" si="0"/>
        <v>12.283333333333333</v>
      </c>
      <c r="F3" s="7">
        <v>144.44999999999999</v>
      </c>
      <c r="G3" s="14">
        <f t="shared" ref="G3:G15" si="1">SUM(B3,C3,D3)</f>
        <v>737</v>
      </c>
      <c r="H3" s="14"/>
    </row>
    <row r="4" spans="1:8" ht="18.75" customHeight="1" x14ac:dyDescent="0.3">
      <c r="A4" s="4" t="s">
        <v>8</v>
      </c>
      <c r="B4" s="5">
        <v>120</v>
      </c>
      <c r="C4" s="5">
        <f>27*60/5+11+30+120+30+90</f>
        <v>605</v>
      </c>
      <c r="D4" s="7"/>
      <c r="E4" s="6">
        <f t="shared" si="0"/>
        <v>12.083333333333334</v>
      </c>
      <c r="F4" s="7">
        <v>134.82</v>
      </c>
      <c r="G4" s="14">
        <f t="shared" si="1"/>
        <v>725</v>
      </c>
      <c r="H4" s="14"/>
    </row>
    <row r="5" spans="1:8" ht="18.75" customHeight="1" x14ac:dyDescent="0.3">
      <c r="A5" s="4" t="s">
        <v>9</v>
      </c>
      <c r="B5" s="7"/>
      <c r="C5" s="5">
        <f>27*60/5+11+30+30+90</f>
        <v>485</v>
      </c>
      <c r="D5" s="7"/>
      <c r="E5" s="6">
        <f t="shared" si="0"/>
        <v>8.0833333333333339</v>
      </c>
      <c r="F5" s="7">
        <v>108.07</v>
      </c>
      <c r="G5" s="14">
        <f t="shared" si="1"/>
        <v>485</v>
      </c>
      <c r="H5" s="14"/>
    </row>
    <row r="6" spans="1:8" ht="18.75" customHeight="1" x14ac:dyDescent="0.3">
      <c r="A6" s="4" t="s">
        <v>10</v>
      </c>
      <c r="B6" s="7"/>
      <c r="C6" s="5">
        <f>27*60/5+11+30+30+90</f>
        <v>485</v>
      </c>
      <c r="D6" s="7"/>
      <c r="E6" s="6">
        <f t="shared" si="0"/>
        <v>8.0833333333333339</v>
      </c>
      <c r="F6" s="7">
        <v>166.92</v>
      </c>
      <c r="G6" s="14">
        <f t="shared" si="1"/>
        <v>485</v>
      </c>
      <c r="H6" s="14"/>
    </row>
    <row r="7" spans="1:8" ht="18.75" customHeight="1" x14ac:dyDescent="0.3">
      <c r="A7" s="11" t="s">
        <v>13</v>
      </c>
      <c r="B7" s="5"/>
      <c r="C7" s="5"/>
      <c r="D7" s="5"/>
      <c r="E7" s="6"/>
      <c r="F7" s="12">
        <v>41</v>
      </c>
      <c r="G7" s="14"/>
      <c r="H7">
        <v>551</v>
      </c>
    </row>
    <row r="8" spans="1:8" ht="18.75" customHeight="1" x14ac:dyDescent="0.3">
      <c r="A8" s="11" t="s">
        <v>14</v>
      </c>
      <c r="C8" s="5"/>
      <c r="D8" s="5"/>
      <c r="E8" s="6"/>
      <c r="F8" s="12">
        <v>37</v>
      </c>
      <c r="G8" s="14"/>
      <c r="H8">
        <v>542</v>
      </c>
    </row>
    <row r="9" spans="1:8" ht="18.75" customHeight="1" x14ac:dyDescent="0.3">
      <c r="A9" s="11" t="s">
        <v>15</v>
      </c>
      <c r="B9" s="5"/>
      <c r="C9" s="5"/>
      <c r="E9" s="6"/>
      <c r="F9" s="12">
        <v>31</v>
      </c>
      <c r="G9" s="14"/>
      <c r="H9">
        <v>528</v>
      </c>
    </row>
    <row r="10" spans="1:8" ht="18.75" customHeight="1" x14ac:dyDescent="0.3">
      <c r="A10" s="11" t="s">
        <v>16</v>
      </c>
      <c r="C10" s="5"/>
      <c r="E10" s="6"/>
      <c r="F10" s="12">
        <v>44</v>
      </c>
      <c r="G10" s="14"/>
      <c r="H10">
        <v>558</v>
      </c>
    </row>
    <row r="11" spans="1:8" ht="18.75" customHeight="1" x14ac:dyDescent="0.3">
      <c r="A11" s="11" t="s">
        <v>17</v>
      </c>
      <c r="C11" s="5"/>
      <c r="E11" s="6"/>
      <c r="F11" s="12">
        <v>35</v>
      </c>
      <c r="G11" s="14"/>
      <c r="H11">
        <v>537</v>
      </c>
    </row>
    <row r="12" spans="1:8" ht="18.75" customHeight="1" x14ac:dyDescent="0.3">
      <c r="A12" s="11" t="s">
        <v>18</v>
      </c>
      <c r="C12" s="5"/>
      <c r="E12" s="5"/>
      <c r="F12" s="12">
        <v>373</v>
      </c>
      <c r="G12" s="14"/>
      <c r="H12">
        <v>1326</v>
      </c>
    </row>
    <row r="13" spans="1:8" ht="18.75" customHeight="1" x14ac:dyDescent="0.3">
      <c r="A13" s="11" t="s">
        <v>19</v>
      </c>
      <c r="C13" s="5"/>
      <c r="E13" s="5"/>
      <c r="F13" s="12">
        <v>22</v>
      </c>
      <c r="G13" s="14"/>
      <c r="H13">
        <v>507</v>
      </c>
    </row>
    <row r="14" spans="1:8" ht="18.75" customHeight="1" x14ac:dyDescent="0.3">
      <c r="A14" s="11" t="s">
        <v>20</v>
      </c>
      <c r="F14" s="12">
        <v>26</v>
      </c>
      <c r="G14" s="14"/>
      <c r="H14">
        <v>516</v>
      </c>
    </row>
    <row r="15" spans="1:8" ht="18.75" customHeight="1" x14ac:dyDescent="0.3">
      <c r="A15" s="11" t="s">
        <v>11</v>
      </c>
      <c r="C15" s="5">
        <f>120+150+90+540+180</f>
        <v>1080</v>
      </c>
      <c r="E15" s="5">
        <f t="shared" ref="E15" si="2">SUM(B15:D15)/60</f>
        <v>18</v>
      </c>
      <c r="G15" s="16">
        <f t="shared" si="1"/>
        <v>1080</v>
      </c>
      <c r="H15" s="18"/>
    </row>
    <row r="16" spans="1:8" ht="18.75" customHeight="1" x14ac:dyDescent="0.3">
      <c r="A16" s="8" t="s">
        <v>12</v>
      </c>
      <c r="B16" s="9">
        <f>SUM(B9:B15)</f>
        <v>0</v>
      </c>
      <c r="C16" s="9">
        <f>SUM(C9:C15)</f>
        <v>1080</v>
      </c>
      <c r="D16" s="9">
        <f>SUM(D9:D15)</f>
        <v>0</v>
      </c>
      <c r="E16" s="10">
        <f>SUM(E9:E15)</f>
        <v>18</v>
      </c>
      <c r="F16" s="9">
        <f>SUM(F2:F15)</f>
        <v>1539.46</v>
      </c>
      <c r="G16" s="17">
        <f>SUM(G2:G15)</f>
        <v>4449</v>
      </c>
      <c r="H16" s="18"/>
    </row>
    <row r="47" spans="2:5" x14ac:dyDescent="0.3">
      <c r="B47" s="21" t="s">
        <v>0</v>
      </c>
      <c r="C47" s="22" t="s">
        <v>5</v>
      </c>
      <c r="D47" s="22" t="s">
        <v>23</v>
      </c>
      <c r="E47" s="22" t="s">
        <v>24</v>
      </c>
    </row>
    <row r="48" spans="2:5" x14ac:dyDescent="0.3">
      <c r="B48" s="23" t="s">
        <v>6</v>
      </c>
      <c r="C48" s="25">
        <v>376.2</v>
      </c>
      <c r="D48" s="19">
        <v>1153</v>
      </c>
      <c r="E48" s="19"/>
    </row>
    <row r="49" spans="2:5" x14ac:dyDescent="0.3">
      <c r="B49" s="23" t="s">
        <v>7</v>
      </c>
      <c r="C49" s="25">
        <v>144.44999999999999</v>
      </c>
      <c r="D49" s="19">
        <v>953</v>
      </c>
      <c r="E49" s="19"/>
    </row>
    <row r="50" spans="2:5" x14ac:dyDescent="0.3">
      <c r="B50" s="23" t="s">
        <v>8</v>
      </c>
      <c r="C50" s="25">
        <v>134.82</v>
      </c>
      <c r="D50" s="19">
        <v>941</v>
      </c>
      <c r="E50" s="19"/>
    </row>
    <row r="51" spans="2:5" x14ac:dyDescent="0.3">
      <c r="B51" s="23" t="s">
        <v>9</v>
      </c>
      <c r="C51" s="25">
        <v>108.07</v>
      </c>
      <c r="D51" s="19">
        <v>701</v>
      </c>
      <c r="E51" s="19"/>
    </row>
    <row r="52" spans="2:5" x14ac:dyDescent="0.3">
      <c r="B52" s="23" t="s">
        <v>10</v>
      </c>
      <c r="C52" s="25">
        <v>166.92</v>
      </c>
      <c r="D52" s="19">
        <v>701</v>
      </c>
      <c r="E52" s="19"/>
    </row>
    <row r="53" spans="2:5" x14ac:dyDescent="0.3">
      <c r="B53" s="23" t="s">
        <v>13</v>
      </c>
      <c r="C53" s="25">
        <v>41</v>
      </c>
      <c r="D53" s="33">
        <v>1140</v>
      </c>
      <c r="E53" s="20">
        <v>551</v>
      </c>
    </row>
    <row r="54" spans="2:5" x14ac:dyDescent="0.3">
      <c r="B54" s="23" t="s">
        <v>14</v>
      </c>
      <c r="C54" s="25">
        <v>37</v>
      </c>
      <c r="D54" s="34"/>
      <c r="E54" s="20">
        <v>542</v>
      </c>
    </row>
    <row r="55" spans="2:5" x14ac:dyDescent="0.3">
      <c r="B55" s="23" t="s">
        <v>15</v>
      </c>
      <c r="C55" s="25">
        <v>31</v>
      </c>
      <c r="D55" s="35"/>
      <c r="E55" s="20">
        <v>528</v>
      </c>
    </row>
    <row r="56" spans="2:5" x14ac:dyDescent="0.3">
      <c r="B56" s="23" t="s">
        <v>16</v>
      </c>
      <c r="C56" s="25">
        <v>44</v>
      </c>
      <c r="D56" s="33">
        <v>1140</v>
      </c>
      <c r="E56" s="20">
        <v>558</v>
      </c>
    </row>
    <row r="57" spans="2:5" x14ac:dyDescent="0.3">
      <c r="B57" s="23" t="s">
        <v>17</v>
      </c>
      <c r="C57" s="25">
        <v>35</v>
      </c>
      <c r="D57" s="35"/>
      <c r="E57" s="20">
        <v>537</v>
      </c>
    </row>
    <row r="58" spans="2:5" x14ac:dyDescent="0.3">
      <c r="B58" s="23" t="s">
        <v>18</v>
      </c>
      <c r="C58" s="25">
        <v>373</v>
      </c>
      <c r="D58" s="36">
        <v>1440</v>
      </c>
      <c r="E58" s="20">
        <v>1326</v>
      </c>
    </row>
    <row r="59" spans="2:5" x14ac:dyDescent="0.3">
      <c r="B59" s="23" t="s">
        <v>19</v>
      </c>
      <c r="C59" s="25">
        <v>22</v>
      </c>
      <c r="D59" s="37"/>
      <c r="E59" s="20">
        <v>507</v>
      </c>
    </row>
    <row r="60" spans="2:5" x14ac:dyDescent="0.3">
      <c r="B60" s="23" t="s">
        <v>20</v>
      </c>
      <c r="C60" s="25">
        <v>26</v>
      </c>
      <c r="D60" s="38"/>
      <c r="E60" s="20">
        <v>516</v>
      </c>
    </row>
    <row r="61" spans="2:5" x14ac:dyDescent="0.3">
      <c r="B61" s="23" t="s">
        <v>25</v>
      </c>
      <c r="C61" s="25">
        <v>166.92</v>
      </c>
      <c r="D61" s="27">
        <f>SUM(D53+D56+D58)</f>
        <v>3720</v>
      </c>
      <c r="E61" s="31">
        <f>SUM(E48:E60)</f>
        <v>5065</v>
      </c>
    </row>
    <row r="62" spans="2:5" x14ac:dyDescent="0.3">
      <c r="B62" s="24" t="s">
        <v>4</v>
      </c>
      <c r="C62" s="26">
        <f ca="1">SUM(C48:C62)</f>
        <v>1539.46</v>
      </c>
      <c r="D62" s="29">
        <f>SUM(D48:D60)</f>
        <v>8169</v>
      </c>
      <c r="E62" s="32"/>
    </row>
    <row r="65" spans="4:5" x14ac:dyDescent="0.3">
      <c r="D65" s="28"/>
      <c r="E65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Zielke, Willi</cp:lastModifiedBy>
  <dcterms:created xsi:type="dcterms:W3CDTF">2023-04-27T10:17:19Z</dcterms:created>
  <dcterms:modified xsi:type="dcterms:W3CDTF">2023-06-20T08:32:50Z</dcterms:modified>
</cp:coreProperties>
</file>