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sitzer\Dropbox\WillB\Crozier_Lab\research_PhD\code\github\figures\15_gb-misorientation-TEM-OIM-EELS\gpdc-length_fraction-vs-phi\"/>
    </mc:Choice>
  </mc:AlternateContent>
  <bookViews>
    <workbookView xWindow="720" yWindow="375" windowWidth="22755" windowHeight="14790"/>
  </bookViews>
  <sheets>
    <sheet name="Sheet1" sheetId="1" r:id="rId1"/>
    <sheet name="Sheet2" sheetId="2" r:id="rId2"/>
    <sheet name="Sheet3" sheetId="3" r:id="rId3"/>
  </sheets>
  <definedNames>
    <definedName name="GPDCfib_1_disorientation" localSheetId="0">Sheet1!$F$1:$V$172</definedName>
    <definedName name="GPDCfib_2_disorientation" localSheetId="0">Sheet1!$F$177:$V$326</definedName>
    <definedName name="GPDCfib_3_disorientation" localSheetId="0">Sheet1!$F$330:$V$383</definedName>
    <definedName name="GPDCfib_4_disorientation" localSheetId="0">Sheet1!$F$387:$V$456</definedName>
  </definedNames>
  <calcPr calcId="171027"/>
</workbook>
</file>

<file path=xl/calcChain.xml><?xml version="1.0" encoding="utf-8"?>
<calcChain xmlns="http://schemas.openxmlformats.org/spreadsheetml/2006/main">
  <c r="Y31" i="1" l="1"/>
  <c r="X31" i="1"/>
  <c r="E31" i="1"/>
  <c r="D31" i="1"/>
  <c r="Y28" i="1"/>
  <c r="X28" i="1"/>
  <c r="E28" i="1"/>
  <c r="D28" i="1"/>
  <c r="Y455" i="1" l="1"/>
  <c r="X455" i="1"/>
  <c r="Y452" i="1"/>
  <c r="X452" i="1"/>
  <c r="Y449" i="1"/>
  <c r="X449" i="1"/>
  <c r="Y446" i="1"/>
  <c r="X446" i="1"/>
  <c r="Y443" i="1"/>
  <c r="X443" i="1"/>
  <c r="Y440" i="1"/>
  <c r="X440" i="1"/>
  <c r="Y437" i="1"/>
  <c r="X437" i="1"/>
  <c r="Y434" i="1"/>
  <c r="X434" i="1"/>
  <c r="Y431" i="1"/>
  <c r="X431" i="1"/>
  <c r="Y428" i="1"/>
  <c r="X428" i="1"/>
  <c r="Y425" i="1"/>
  <c r="X425" i="1"/>
  <c r="Y422" i="1"/>
  <c r="X422" i="1"/>
  <c r="Y419" i="1"/>
  <c r="X419" i="1"/>
  <c r="Y416" i="1"/>
  <c r="X416" i="1"/>
  <c r="Y413" i="1"/>
  <c r="X413" i="1"/>
  <c r="Y410" i="1"/>
  <c r="X410" i="1"/>
  <c r="Y407" i="1"/>
  <c r="X407" i="1"/>
  <c r="Y404" i="1"/>
  <c r="X404" i="1"/>
  <c r="Y401" i="1"/>
  <c r="X401" i="1"/>
  <c r="Y398" i="1"/>
  <c r="X398" i="1"/>
  <c r="Y395" i="1"/>
  <c r="X395" i="1"/>
  <c r="Y392" i="1"/>
  <c r="X392" i="1"/>
  <c r="Y389" i="1"/>
  <c r="X389" i="1"/>
  <c r="E455" i="1"/>
  <c r="D455" i="1"/>
  <c r="E452" i="1"/>
  <c r="D452" i="1"/>
  <c r="E449" i="1"/>
  <c r="D449" i="1"/>
  <c r="E446" i="1"/>
  <c r="D446" i="1"/>
  <c r="E443" i="1"/>
  <c r="D443" i="1"/>
  <c r="E440" i="1"/>
  <c r="D440" i="1"/>
  <c r="E437" i="1"/>
  <c r="D437" i="1"/>
  <c r="E434" i="1"/>
  <c r="D434" i="1"/>
  <c r="E431" i="1"/>
  <c r="D431" i="1"/>
  <c r="E428" i="1"/>
  <c r="D428" i="1"/>
  <c r="E425" i="1"/>
  <c r="D425" i="1"/>
  <c r="E422" i="1"/>
  <c r="D422" i="1"/>
  <c r="E419" i="1"/>
  <c r="D419" i="1"/>
  <c r="E416" i="1"/>
  <c r="D416" i="1"/>
  <c r="E413" i="1"/>
  <c r="D413" i="1"/>
  <c r="E410" i="1"/>
  <c r="D410" i="1"/>
  <c r="E407" i="1"/>
  <c r="D407" i="1"/>
  <c r="E404" i="1"/>
  <c r="D404" i="1"/>
  <c r="E401" i="1"/>
  <c r="D401" i="1"/>
  <c r="E398" i="1"/>
  <c r="D398" i="1"/>
  <c r="E395" i="1"/>
  <c r="D395" i="1"/>
  <c r="E392" i="1"/>
  <c r="D392" i="1"/>
  <c r="E389" i="1"/>
  <c r="D389" i="1"/>
  <c r="Y383" i="1"/>
  <c r="X383" i="1"/>
  <c r="Y380" i="1"/>
  <c r="X380" i="1"/>
  <c r="Y377" i="1"/>
  <c r="X377" i="1"/>
  <c r="Y374" i="1"/>
  <c r="X374" i="1"/>
  <c r="Y371" i="1"/>
  <c r="X371" i="1"/>
  <c r="Y368" i="1"/>
  <c r="X368" i="1"/>
  <c r="Y365" i="1"/>
  <c r="X365" i="1"/>
  <c r="Y362" i="1"/>
  <c r="X362" i="1"/>
  <c r="Y359" i="1"/>
  <c r="X359" i="1"/>
  <c r="Y356" i="1"/>
  <c r="X356" i="1"/>
  <c r="Y353" i="1"/>
  <c r="X353" i="1"/>
  <c r="Y350" i="1"/>
  <c r="X350" i="1"/>
  <c r="Y347" i="1"/>
  <c r="X347" i="1"/>
  <c r="Y344" i="1"/>
  <c r="X344" i="1"/>
  <c r="Y341" i="1"/>
  <c r="X341" i="1"/>
  <c r="Y338" i="1"/>
  <c r="X338" i="1"/>
  <c r="Y335" i="1"/>
  <c r="X335" i="1"/>
  <c r="Y332" i="1"/>
  <c r="X332" i="1"/>
  <c r="E383" i="1"/>
  <c r="D383" i="1"/>
  <c r="E380" i="1"/>
  <c r="D380" i="1"/>
  <c r="E377" i="1"/>
  <c r="D377" i="1"/>
  <c r="E374" i="1"/>
  <c r="D374" i="1"/>
  <c r="E371" i="1"/>
  <c r="D371" i="1"/>
  <c r="E368" i="1"/>
  <c r="D368" i="1"/>
  <c r="E365" i="1"/>
  <c r="D365" i="1"/>
  <c r="E362" i="1"/>
  <c r="D362" i="1"/>
  <c r="E359" i="1"/>
  <c r="D359" i="1"/>
  <c r="E356" i="1"/>
  <c r="D356" i="1"/>
  <c r="E353" i="1"/>
  <c r="D353" i="1"/>
  <c r="E350" i="1"/>
  <c r="D350" i="1"/>
  <c r="E347" i="1"/>
  <c r="D347" i="1"/>
  <c r="E344" i="1"/>
  <c r="D344" i="1"/>
  <c r="E341" i="1"/>
  <c r="D341" i="1"/>
  <c r="E338" i="1"/>
  <c r="D338" i="1"/>
  <c r="E335" i="1"/>
  <c r="D335" i="1"/>
  <c r="E332" i="1"/>
  <c r="D332" i="1"/>
  <c r="Y326" i="1"/>
  <c r="X326" i="1"/>
  <c r="Y323" i="1"/>
  <c r="X323" i="1"/>
  <c r="Y320" i="1"/>
  <c r="X320" i="1"/>
  <c r="Y317" i="1"/>
  <c r="X317" i="1"/>
  <c r="Y314" i="1"/>
  <c r="X314" i="1"/>
  <c r="Y311" i="1"/>
  <c r="X311" i="1"/>
  <c r="Y308" i="1"/>
  <c r="X308" i="1"/>
  <c r="Y305" i="1"/>
  <c r="X305" i="1"/>
  <c r="Y302" i="1"/>
  <c r="X302" i="1"/>
  <c r="Y299" i="1"/>
  <c r="X299" i="1"/>
  <c r="Y296" i="1"/>
  <c r="X296" i="1"/>
  <c r="Y293" i="1"/>
  <c r="X293" i="1"/>
  <c r="Y290" i="1"/>
  <c r="X290" i="1"/>
  <c r="Y287" i="1"/>
  <c r="X287" i="1"/>
  <c r="Y284" i="1"/>
  <c r="X284" i="1"/>
  <c r="Y281" i="1"/>
  <c r="X281" i="1"/>
  <c r="Y278" i="1"/>
  <c r="X278" i="1"/>
  <c r="Y275" i="1"/>
  <c r="X275" i="1"/>
  <c r="Y272" i="1"/>
  <c r="X272" i="1"/>
  <c r="Y269" i="1"/>
  <c r="X269" i="1"/>
  <c r="Y266" i="1"/>
  <c r="X266" i="1"/>
  <c r="Y263" i="1"/>
  <c r="X263" i="1"/>
  <c r="Y260" i="1"/>
  <c r="X260" i="1"/>
  <c r="Y257" i="1"/>
  <c r="X257" i="1"/>
  <c r="Y254" i="1"/>
  <c r="X254" i="1"/>
  <c r="Y251" i="1"/>
  <c r="X251" i="1"/>
  <c r="Y248" i="1"/>
  <c r="X248" i="1"/>
  <c r="Y239" i="1"/>
  <c r="X239" i="1"/>
  <c r="Y233" i="1"/>
  <c r="X233" i="1"/>
  <c r="Y230" i="1"/>
  <c r="X230" i="1"/>
  <c r="Y227" i="1"/>
  <c r="X227" i="1"/>
  <c r="Y224" i="1"/>
  <c r="X224" i="1"/>
  <c r="Y221" i="1"/>
  <c r="X221" i="1"/>
  <c r="Y218" i="1"/>
  <c r="X218" i="1"/>
  <c r="Y215" i="1"/>
  <c r="X215" i="1"/>
  <c r="Y212" i="1"/>
  <c r="X212" i="1"/>
  <c r="Y209" i="1"/>
  <c r="X209" i="1"/>
  <c r="Y206" i="1"/>
  <c r="X206" i="1"/>
  <c r="Y203" i="1"/>
  <c r="X203" i="1"/>
  <c r="Y200" i="1"/>
  <c r="X200" i="1"/>
  <c r="Y197" i="1"/>
  <c r="X197" i="1"/>
  <c r="Y194" i="1"/>
  <c r="X194" i="1"/>
  <c r="Y191" i="1"/>
  <c r="X191" i="1"/>
  <c r="Y188" i="1"/>
  <c r="X188" i="1"/>
  <c r="Y185" i="1"/>
  <c r="X185" i="1"/>
  <c r="Y182" i="1"/>
  <c r="X182" i="1"/>
  <c r="Y179" i="1"/>
  <c r="X179" i="1"/>
  <c r="E326" i="1"/>
  <c r="D326" i="1"/>
  <c r="E323" i="1"/>
  <c r="D323" i="1"/>
  <c r="E320" i="1"/>
  <c r="D320" i="1"/>
  <c r="E317" i="1"/>
  <c r="D317" i="1"/>
  <c r="E314" i="1"/>
  <c r="D314" i="1"/>
  <c r="E311" i="1"/>
  <c r="D311" i="1"/>
  <c r="E308" i="1"/>
  <c r="D308" i="1"/>
  <c r="E305" i="1"/>
  <c r="D305" i="1"/>
  <c r="E302" i="1"/>
  <c r="D302" i="1"/>
  <c r="E299" i="1"/>
  <c r="D299" i="1"/>
  <c r="E296" i="1"/>
  <c r="D296" i="1"/>
  <c r="E293" i="1"/>
  <c r="D293" i="1"/>
  <c r="E290" i="1"/>
  <c r="D290" i="1"/>
  <c r="E287" i="1"/>
  <c r="D287" i="1"/>
  <c r="E284" i="1"/>
  <c r="D284" i="1"/>
  <c r="E281" i="1"/>
  <c r="D281" i="1"/>
  <c r="E278" i="1"/>
  <c r="D278" i="1"/>
  <c r="E275" i="1"/>
  <c r="D275" i="1"/>
  <c r="E272" i="1"/>
  <c r="D272" i="1"/>
  <c r="E269" i="1"/>
  <c r="D269" i="1"/>
  <c r="E266" i="1"/>
  <c r="D266" i="1"/>
  <c r="E263" i="1"/>
  <c r="D263" i="1"/>
  <c r="E260" i="1"/>
  <c r="D260" i="1"/>
  <c r="E257" i="1"/>
  <c r="D257" i="1"/>
  <c r="E254" i="1"/>
  <c r="D254" i="1"/>
  <c r="E251" i="1"/>
  <c r="D251" i="1"/>
  <c r="E248" i="1"/>
  <c r="D248" i="1"/>
  <c r="E239" i="1"/>
  <c r="D239" i="1"/>
  <c r="E233" i="1"/>
  <c r="D233" i="1"/>
  <c r="E230" i="1"/>
  <c r="D230" i="1"/>
  <c r="E227" i="1"/>
  <c r="D227" i="1"/>
  <c r="E224" i="1"/>
  <c r="D224" i="1"/>
  <c r="E221" i="1"/>
  <c r="D221" i="1"/>
  <c r="E218" i="1"/>
  <c r="D218" i="1"/>
  <c r="E215" i="1"/>
  <c r="D215" i="1"/>
  <c r="E212" i="1"/>
  <c r="D212" i="1"/>
  <c r="E209" i="1"/>
  <c r="D209" i="1"/>
  <c r="E206" i="1"/>
  <c r="D206" i="1"/>
  <c r="E203" i="1"/>
  <c r="D203" i="1"/>
  <c r="E200" i="1"/>
  <c r="D200" i="1"/>
  <c r="E197" i="1"/>
  <c r="D197" i="1"/>
  <c r="E194" i="1"/>
  <c r="D194" i="1"/>
  <c r="E191" i="1"/>
  <c r="D191" i="1"/>
  <c r="E188" i="1"/>
  <c r="D188" i="1"/>
  <c r="E185" i="1"/>
  <c r="D185" i="1"/>
  <c r="E182" i="1"/>
  <c r="D182" i="1"/>
  <c r="E179" i="1"/>
  <c r="D179" i="1"/>
  <c r="Y172" i="1" l="1"/>
  <c r="X172" i="1"/>
  <c r="Y169" i="1"/>
  <c r="X169" i="1"/>
  <c r="Y166" i="1"/>
  <c r="X166" i="1"/>
  <c r="Y163" i="1"/>
  <c r="X163" i="1"/>
  <c r="Y160" i="1"/>
  <c r="X160" i="1"/>
  <c r="Y157" i="1"/>
  <c r="X157" i="1"/>
  <c r="Y154" i="1"/>
  <c r="X154" i="1"/>
  <c r="Y151" i="1"/>
  <c r="X151" i="1"/>
  <c r="Y148" i="1"/>
  <c r="X148" i="1"/>
  <c r="Y145" i="1"/>
  <c r="X145" i="1"/>
  <c r="Y142" i="1"/>
  <c r="X142" i="1"/>
  <c r="Y139" i="1"/>
  <c r="X139" i="1"/>
  <c r="Y136" i="1"/>
  <c r="X136" i="1"/>
  <c r="Y133" i="1"/>
  <c r="X133" i="1"/>
  <c r="Y130" i="1"/>
  <c r="X130" i="1"/>
  <c r="Y127" i="1"/>
  <c r="X127" i="1"/>
  <c r="Y121" i="1"/>
  <c r="X121" i="1"/>
  <c r="Y115" i="1"/>
  <c r="X115" i="1"/>
  <c r="Y112" i="1"/>
  <c r="X112" i="1"/>
  <c r="Y109" i="1"/>
  <c r="X109" i="1"/>
  <c r="Y106" i="1"/>
  <c r="X106" i="1"/>
  <c r="Y103" i="1"/>
  <c r="X103" i="1"/>
  <c r="Y100" i="1"/>
  <c r="X100" i="1"/>
  <c r="Y97" i="1"/>
  <c r="X97" i="1"/>
  <c r="Y94" i="1"/>
  <c r="X94" i="1"/>
  <c r="Y91" i="1"/>
  <c r="X91" i="1"/>
  <c r="Y88" i="1"/>
  <c r="X88" i="1"/>
  <c r="Y85" i="1"/>
  <c r="X85" i="1"/>
  <c r="Y82" i="1"/>
  <c r="X82" i="1"/>
  <c r="Y79" i="1"/>
  <c r="X79" i="1"/>
  <c r="Y76" i="1"/>
  <c r="X76" i="1"/>
  <c r="Y73" i="1"/>
  <c r="X73" i="1"/>
  <c r="Y70" i="1"/>
  <c r="X70" i="1"/>
  <c r="Y67" i="1"/>
  <c r="X67" i="1"/>
  <c r="Y64" i="1"/>
  <c r="X64" i="1"/>
  <c r="Y61" i="1"/>
  <c r="X61" i="1"/>
  <c r="Y58" i="1"/>
  <c r="X58" i="1"/>
  <c r="Y55" i="1"/>
  <c r="X55" i="1"/>
  <c r="Y52" i="1"/>
  <c r="X52" i="1"/>
  <c r="Y49" i="1"/>
  <c r="X49" i="1"/>
  <c r="Y46" i="1"/>
  <c r="X46" i="1"/>
  <c r="Y43" i="1"/>
  <c r="X43" i="1"/>
  <c r="Y40" i="1"/>
  <c r="X40" i="1"/>
  <c r="Y37" i="1"/>
  <c r="X37" i="1"/>
  <c r="Y34" i="1"/>
  <c r="X34" i="1"/>
  <c r="E172" i="1"/>
  <c r="D172" i="1"/>
  <c r="E169" i="1"/>
  <c r="D169" i="1"/>
  <c r="E166" i="1"/>
  <c r="D166" i="1"/>
  <c r="E163" i="1"/>
  <c r="D163" i="1"/>
  <c r="E160" i="1"/>
  <c r="D160" i="1"/>
  <c r="E157" i="1"/>
  <c r="D157" i="1"/>
  <c r="E154" i="1"/>
  <c r="D154" i="1"/>
  <c r="E151" i="1"/>
  <c r="D151" i="1"/>
  <c r="E148" i="1"/>
  <c r="D148" i="1"/>
  <c r="E145" i="1"/>
  <c r="D145" i="1"/>
  <c r="E142" i="1"/>
  <c r="D142" i="1"/>
  <c r="E139" i="1"/>
  <c r="D139" i="1"/>
  <c r="E136" i="1"/>
  <c r="D136" i="1"/>
  <c r="E133" i="1"/>
  <c r="D133" i="1"/>
  <c r="E130" i="1"/>
  <c r="D130" i="1"/>
  <c r="E127" i="1"/>
  <c r="D127" i="1"/>
  <c r="E121" i="1"/>
  <c r="D121" i="1"/>
  <c r="E115" i="1"/>
  <c r="D115" i="1"/>
  <c r="E112" i="1"/>
  <c r="D112" i="1"/>
  <c r="E109" i="1"/>
  <c r="D109" i="1"/>
  <c r="E106" i="1"/>
  <c r="D106" i="1"/>
  <c r="E103" i="1"/>
  <c r="D103" i="1"/>
  <c r="E100" i="1"/>
  <c r="D100" i="1"/>
  <c r="E97" i="1"/>
  <c r="D97" i="1"/>
  <c r="E94" i="1"/>
  <c r="D94" i="1"/>
  <c r="E91" i="1"/>
  <c r="D91" i="1"/>
  <c r="E88" i="1"/>
  <c r="D88" i="1"/>
  <c r="E85" i="1"/>
  <c r="D85" i="1"/>
  <c r="E82" i="1"/>
  <c r="D82" i="1"/>
  <c r="E79" i="1"/>
  <c r="D79" i="1"/>
  <c r="E76" i="1"/>
  <c r="D76" i="1"/>
  <c r="E73" i="1"/>
  <c r="D73" i="1"/>
  <c r="E70" i="1"/>
  <c r="D70" i="1"/>
  <c r="E67" i="1"/>
  <c r="D67" i="1"/>
  <c r="E64" i="1"/>
  <c r="D64" i="1"/>
  <c r="E61" i="1"/>
  <c r="D61" i="1"/>
  <c r="E58" i="1"/>
  <c r="D58" i="1"/>
  <c r="E55" i="1"/>
  <c r="D55" i="1"/>
  <c r="E52" i="1"/>
  <c r="D52" i="1"/>
  <c r="E49" i="1"/>
  <c r="D49" i="1"/>
  <c r="E46" i="1"/>
  <c r="D46" i="1"/>
  <c r="E43" i="1"/>
  <c r="D43" i="1"/>
  <c r="E40" i="1"/>
  <c r="D40" i="1"/>
  <c r="E37" i="1"/>
  <c r="D37" i="1"/>
  <c r="E34" i="1"/>
  <c r="D34" i="1"/>
</calcChain>
</file>

<file path=xl/connections.xml><?xml version="1.0" encoding="utf-8"?>
<connections xmlns="http://schemas.openxmlformats.org/spreadsheetml/2006/main">
  <connection id="1" name="GPDCfib_1_disorientation" type="6" refreshedVersion="4" background="1" saveData="1">
    <textPr codePage="437" sourceFile="E:\140415_gpdcFIB_Astar\wb\GPDCfib_1_disorientation.txt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PDCfib_2_disorientation" type="6" refreshedVersion="4" background="1" saveData="1">
    <textPr codePage="437" sourceFile="E:\140415_gpdcFIB_Astar\wb\GPDCfib_2_disorientation.txt" tab="0" comma="1">
      <textFields count="3">
        <textField/>
        <textField/>
        <textField/>
      </textFields>
    </textPr>
  </connection>
  <connection id="3" name="GPDCfib_3_disorientation" type="6" refreshedVersion="4" background="1" saveData="1">
    <textPr codePage="437" sourceFile="E:\140415_gpdcFIB_Astar\wb\GPDCfib_3_disorientation.txt" tab="0" comma="1">
      <textFields count="3">
        <textField/>
        <textField/>
        <textField/>
      </textFields>
    </textPr>
  </connection>
  <connection id="4" name="GPDCfib_4_disorientation" type="6" refreshedVersion="4" background="1" saveData="1">
    <textPr codePage="437" sourceFile="E:\140415_gpdcFIB_Astar\wb\GPDCfib_4_disorientation.txt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<sst xmlns="http://schemas.openxmlformats.org/spreadsheetml/2006/main" count="1567" uniqueCount="160">
  <si>
    <t># Header: Project6::CeO2_1::All data::IQ   6/20/2014</t>
  </si>
  <si>
    <t xml:space="preserve"># </t>
  </si>
  <si>
    <t>#</t>
  </si>
  <si>
    <t># Column 1: Color or Gradient</t>
  </si>
  <si>
    <t># Columns 2-5: Misorientation(p1)</t>
  </si>
  <si>
    <t># Columns 6-9: Misorientation(p2)</t>
  </si>
  <si>
    <t xml:space="preserve"># Column  10: Sigma </t>
  </si>
  <si>
    <t># Column  11: Deviation</t>
  </si>
  <si>
    <t># Columns 12-14: Plane(p1)</t>
  </si>
  <si>
    <t># Columns 15-17: Plane(p2)</t>
  </si>
  <si>
    <t>Red RGB(255 0 0)</t>
  </si>
  <si>
    <t xml:space="preserve"> -</t>
  </si>
  <si>
    <t>Light Orange RGB(255 128 128)</t>
  </si>
  <si>
    <t>Light Yellow RGB(255 255 128)</t>
  </si>
  <si>
    <t>Light Yellow RGB(128 255 128)</t>
  </si>
  <si>
    <t>Light Cyan RGB(0 255 128)</t>
  </si>
  <si>
    <t>Light Cyan RGB(128 255 255)</t>
  </si>
  <si>
    <t>Light Cyan RGB(0 128 255)</t>
  </si>
  <si>
    <t>Light Magenta RGB(255 128 192)</t>
  </si>
  <si>
    <t>Light Magenta RGB(255 128 255)</t>
  </si>
  <si>
    <t>Yellow RGB(255 255 0)</t>
  </si>
  <si>
    <t>Light Yellow RGB(128 255 0)</t>
  </si>
  <si>
    <t xml:space="preserve"> 35a</t>
  </si>
  <si>
    <t>Dark Green RGB(0 255 64)</t>
  </si>
  <si>
    <t>Cyan RGB(0 255 255)</t>
  </si>
  <si>
    <t xml:space="preserve"> 31b</t>
  </si>
  <si>
    <t>Dark Cyan RGB(0 128 192)</t>
  </si>
  <si>
    <t xml:space="preserve"> 37b</t>
  </si>
  <si>
    <t>Light Purple RGB(128 128 192)</t>
  </si>
  <si>
    <t>Magenta RGB(255 0 255)</t>
  </si>
  <si>
    <t>Dark Purple RGB(128 64 64)</t>
  </si>
  <si>
    <t>Light Orange RGB(255 128 64)</t>
  </si>
  <si>
    <t>Green RGB(0 255 0)</t>
  </si>
  <si>
    <t>Dark Cyan RGB(0 128 128)</t>
  </si>
  <si>
    <t>Dark Blue RGB(0 64 128)</t>
  </si>
  <si>
    <t>Light Magenta RGB(128 128 255)</t>
  </si>
  <si>
    <t>Dark Purple RGB(128 0 64)</t>
  </si>
  <si>
    <t>Light Magenta RGB(255 0 128)</t>
  </si>
  <si>
    <t>Dark Red RGB(128 0 0)</t>
  </si>
  <si>
    <t>Orange RGB(255 128 0)</t>
  </si>
  <si>
    <t>Dark Green RGB(0 128 0)</t>
  </si>
  <si>
    <t>Dark Green RGB(0 128 64)</t>
  </si>
  <si>
    <t>Blue RGB(0 0 255)</t>
  </si>
  <si>
    <t>Dark Blue RGB(0 0 160)</t>
  </si>
  <si>
    <t>Purple RGB(128 0 128)</t>
  </si>
  <si>
    <t>Light Magenta RGB(128 0 255)</t>
  </si>
  <si>
    <t>Dark Purple RGB(64 0 0)</t>
  </si>
  <si>
    <t>Dark Red RGB(128 64 0)</t>
  </si>
  <si>
    <t>Dark Green RGB(0 64 0)</t>
  </si>
  <si>
    <t>Dark Purple RGB(0 64 64)</t>
  </si>
  <si>
    <t>Dark Blue RGB(0 0 128)</t>
  </si>
  <si>
    <t>Dark Purple RGB(0 0 64)</t>
  </si>
  <si>
    <t>Dark Purple RGB(64 0 64)</t>
  </si>
  <si>
    <t xml:space="preserve"> 27b</t>
  </si>
  <si>
    <t>Dark Purple RGB(64 0 128)</t>
  </si>
  <si>
    <t>Black RGB(0 0 0)</t>
  </si>
  <si>
    <t>Dark Orange RGB(128 128 0)</t>
  </si>
  <si>
    <t>Dark Orange RGB(128 128 64)</t>
  </si>
  <si>
    <t>Light Gray RGB(128 128 128)</t>
  </si>
  <si>
    <t>Dark Purple RGB(64 128 128)</t>
  </si>
  <si>
    <t>Light Gray RGB(192 192 192)</t>
  </si>
  <si>
    <t>White RGB(255 255 255)</t>
  </si>
  <si>
    <t>ab</t>
  </si>
  <si>
    <t>gb</t>
  </si>
  <si>
    <t>Li (nm)</t>
  </si>
  <si>
    <t>L mean</t>
  </si>
  <si>
    <t>stdev</t>
  </si>
  <si>
    <t>bc</t>
  </si>
  <si>
    <t>cd</t>
  </si>
  <si>
    <t>cm</t>
  </si>
  <si>
    <t>dm</t>
  </si>
  <si>
    <t>ml</t>
  </si>
  <si>
    <t>mn</t>
  </si>
  <si>
    <t>mt</t>
  </si>
  <si>
    <t>nt</t>
  </si>
  <si>
    <t>sv</t>
  </si>
  <si>
    <t>nu</t>
  </si>
  <si>
    <t>su</t>
  </si>
  <si>
    <t>ns</t>
  </si>
  <si>
    <t>no</t>
  </si>
  <si>
    <t>ln</t>
  </si>
  <si>
    <t>dl</t>
  </si>
  <si>
    <t>bd</t>
  </si>
  <si>
    <t>be</t>
  </si>
  <si>
    <t>ae</t>
  </si>
  <si>
    <t>ef</t>
  </si>
  <si>
    <t>de</t>
  </si>
  <si>
    <t>df</t>
  </si>
  <si>
    <t>dg</t>
  </si>
  <si>
    <t>fg</t>
  </si>
  <si>
    <t>fh</t>
  </si>
  <si>
    <t>hi</t>
  </si>
  <si>
    <t>fi</t>
  </si>
  <si>
    <t>ij</t>
  </si>
  <si>
    <t>hj</t>
  </si>
  <si>
    <t>gj</t>
  </si>
  <si>
    <t>kl</t>
  </si>
  <si>
    <t>jp</t>
  </si>
  <si>
    <t>jq</t>
  </si>
  <si>
    <t>pq</t>
  </si>
  <si>
    <t>op</t>
  </si>
  <si>
    <t>oq</t>
  </si>
  <si>
    <t>or</t>
  </si>
  <si>
    <t>os</t>
  </si>
  <si>
    <t>rs</t>
  </si>
  <si>
    <t>rw</t>
  </si>
  <si>
    <t>rx</t>
  </si>
  <si>
    <t>wx</t>
  </si>
  <si>
    <t>sw</t>
  </si>
  <si>
    <t>vw</t>
  </si>
  <si>
    <t>uv</t>
  </si>
  <si>
    <t>lo</t>
  </si>
  <si>
    <t>tu</t>
  </si>
  <si>
    <t># For hk(i)l only h  k &amp; l are recorded  likewise for uv(t)w</t>
  </si>
  <si>
    <t>mis. mean (deg)</t>
  </si>
  <si>
    <t>csl sigma</t>
  </si>
  <si>
    <t>GPDCfib_1</t>
  </si>
  <si>
    <t>GPDCfib_2</t>
  </si>
  <si>
    <t xml:space="preserve"> 39b</t>
  </si>
  <si>
    <t xml:space="preserve"> 43c</t>
  </si>
  <si>
    <t xml:space="preserve"> 21a</t>
  </si>
  <si>
    <t xml:space="preserve"> 31a</t>
  </si>
  <si>
    <t xml:space="preserve"> 25b</t>
  </si>
  <si>
    <t xml:space="preserve"> 19a</t>
  </si>
  <si>
    <t xml:space="preserve"> 21b</t>
  </si>
  <si>
    <t>ac</t>
  </si>
  <si>
    <t>bf</t>
  </si>
  <si>
    <t>eh</t>
  </si>
  <si>
    <t>gh</t>
  </si>
  <si>
    <t>gi</t>
  </si>
  <si>
    <t>ek</t>
  </si>
  <si>
    <t>hk</t>
  </si>
  <si>
    <t>dk</t>
  </si>
  <si>
    <t>lm</t>
  </si>
  <si>
    <t>jk</t>
  </si>
  <si>
    <t>ik</t>
  </si>
  <si>
    <t>lp</t>
  </si>
  <si>
    <t>kp</t>
  </si>
  <si>
    <t>ou</t>
  </si>
  <si>
    <t>iq</t>
  </si>
  <si>
    <t>gq</t>
  </si>
  <si>
    <t>gr</t>
  </si>
  <si>
    <t>qr</t>
  </si>
  <si>
    <t>pr</t>
  </si>
  <si>
    <t>pt</t>
  </si>
  <si>
    <t>ps</t>
  </si>
  <si>
    <t>st</t>
  </si>
  <si>
    <t>GPDCfib_3</t>
  </si>
  <si>
    <t xml:space="preserve"> 45a</t>
  </si>
  <si>
    <t xml:space="preserve"> 25a</t>
  </si>
  <si>
    <t>cf</t>
  </si>
  <si>
    <t>fj</t>
  </si>
  <si>
    <t>cg</t>
  </si>
  <si>
    <t>ch</t>
  </si>
  <si>
    <t xml:space="preserve"> 47b</t>
  </si>
  <si>
    <t>ci</t>
  </si>
  <si>
    <t>eg</t>
  </si>
  <si>
    <t>el</t>
  </si>
  <si>
    <t>em</t>
  </si>
  <si>
    <t>GPDCfib_4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</si>
</sst>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1"/>
    <xf numFmtId="164" fontId="2" fillId="2" borderId="0" xfId="1" applyNumberFormat="1"/>
    <xf numFmtId="164" fontId="3" fillId="2" borderId="0" xfId="1" applyNumberFormat="1" applyFont="1"/>
    <xf numFmtId="164" fontId="4" fillId="0" borderId="0" xfId="0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129247</xdr:rowOff>
    </xdr:from>
    <xdr:to>
      <xdr:col>36</xdr:col>
      <xdr:colOff>561892</xdr:colOff>
      <xdr:row>20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9247"/>
          <a:ext cx="9740528" cy="377600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GPDCfib_1_disorientatio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PDCfib_4_disorientation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PDCfib_3_disorientation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PDCfib_2_disorientatio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5"/>
  <sheetViews>
    <sheetView tabSelected="1" zoomScale="60" zoomScaleNormal="60" workbookViewId="0">
      <pane ySplit="22" topLeftCell="A203" activePane="bottomLeft" state="frozen"/>
      <selection pane="bottomLeft" activeCell="W116" sqref="W116"/>
    </sheetView>
  </sheetViews>
  <sheetFormatPr defaultRowHeight="15" x14ac:dyDescent="0.25"/>
  <cols>
    <col min="1" max="1" width="10.42578125" bestFit="1" customWidth="1"/>
    <col min="2" max="2" width="4.140625" hidden="1" customWidth="1"/>
    <col min="3" max="3" width="8.140625" hidden="1" customWidth="1"/>
    <col min="4" max="4" width="7.28515625" hidden="1" customWidth="1"/>
    <col min="5" max="5" width="5.85546875" hidden="1" customWidth="1"/>
    <col min="6" max="6" width="53.7109375" hidden="1" customWidth="1"/>
    <col min="7" max="9" width="3.85546875" hidden="1" customWidth="1"/>
    <col min="10" max="10" width="4.85546875" hidden="1" customWidth="1"/>
    <col min="11" max="11" width="4.140625" hidden="1" customWidth="1"/>
    <col min="12" max="17" width="3.85546875" hidden="1" customWidth="1"/>
    <col min="18" max="22" width="3.7109375" hidden="1" customWidth="1"/>
  </cols>
  <sheetData>
    <row r="1" spans="6:6" x14ac:dyDescent="0.25">
      <c r="F1" t="s">
        <v>0</v>
      </c>
    </row>
    <row r="2" spans="6:6" x14ac:dyDescent="0.25">
      <c r="F2" t="s">
        <v>1</v>
      </c>
    </row>
    <row r="3" spans="6:6" x14ac:dyDescent="0.25">
      <c r="F3" t="s">
        <v>2</v>
      </c>
    </row>
    <row r="4" spans="6:6" x14ac:dyDescent="0.25">
      <c r="F4" t="s">
        <v>113</v>
      </c>
    </row>
    <row r="5" spans="6:6" x14ac:dyDescent="0.25">
      <c r="F5" t="s">
        <v>2</v>
      </c>
    </row>
    <row r="6" spans="6:6" x14ac:dyDescent="0.25">
      <c r="F6" t="s">
        <v>3</v>
      </c>
    </row>
    <row r="7" spans="6:6" x14ac:dyDescent="0.25">
      <c r="F7" t="s">
        <v>4</v>
      </c>
    </row>
    <row r="8" spans="6:6" x14ac:dyDescent="0.25">
      <c r="F8" t="s">
        <v>5</v>
      </c>
    </row>
    <row r="9" spans="6:6" x14ac:dyDescent="0.25">
      <c r="F9" t="s">
        <v>6</v>
      </c>
    </row>
    <row r="10" spans="6:6" x14ac:dyDescent="0.25">
      <c r="F10" t="s">
        <v>7</v>
      </c>
    </row>
    <row r="12" spans="6:6" x14ac:dyDescent="0.25">
      <c r="F12" t="s">
        <v>0</v>
      </c>
    </row>
    <row r="13" spans="6:6" x14ac:dyDescent="0.25">
      <c r="F13" t="s">
        <v>1</v>
      </c>
    </row>
    <row r="14" spans="6:6" x14ac:dyDescent="0.25">
      <c r="F14" t="s">
        <v>2</v>
      </c>
    </row>
    <row r="15" spans="6:6" x14ac:dyDescent="0.25">
      <c r="F15" t="s">
        <v>113</v>
      </c>
    </row>
    <row r="16" spans="6:6" x14ac:dyDescent="0.25">
      <c r="F16" t="s">
        <v>2</v>
      </c>
    </row>
    <row r="17" spans="1:27" x14ac:dyDescent="0.25">
      <c r="F17" t="s">
        <v>3</v>
      </c>
    </row>
    <row r="18" spans="1:27" x14ac:dyDescent="0.25">
      <c r="F18" t="s">
        <v>4</v>
      </c>
    </row>
    <row r="19" spans="1:27" x14ac:dyDescent="0.25">
      <c r="F19" t="s">
        <v>5</v>
      </c>
    </row>
    <row r="20" spans="1:27" x14ac:dyDescent="0.25">
      <c r="F20" t="s">
        <v>6</v>
      </c>
    </row>
    <row r="21" spans="1:27" x14ac:dyDescent="0.25">
      <c r="F21" t="s">
        <v>7</v>
      </c>
    </row>
    <row r="23" spans="1:27" x14ac:dyDescent="0.25">
      <c r="F23" t="s">
        <v>8</v>
      </c>
    </row>
    <row r="24" spans="1:27" x14ac:dyDescent="0.25">
      <c r="A24" t="s">
        <v>116</v>
      </c>
      <c r="F24" t="s">
        <v>9</v>
      </c>
    </row>
    <row r="25" spans="1:27" x14ac:dyDescent="0.25">
      <c r="A25" s="1" t="s">
        <v>63</v>
      </c>
      <c r="B25" s="1"/>
      <c r="C25" s="1" t="s">
        <v>64</v>
      </c>
      <c r="D25" s="1" t="s">
        <v>65</v>
      </c>
      <c r="E25" s="1" t="s">
        <v>66</v>
      </c>
      <c r="X25" t="s">
        <v>114</v>
      </c>
      <c r="Y25" t="s">
        <v>66</v>
      </c>
      <c r="AA25" t="s">
        <v>115</v>
      </c>
    </row>
    <row r="26" spans="1:27" x14ac:dyDescent="0.25">
      <c r="A26" t="s">
        <v>62</v>
      </c>
      <c r="B26">
        <v>1</v>
      </c>
      <c r="C26">
        <v>166.03800000000001</v>
      </c>
      <c r="F26" t="s">
        <v>10</v>
      </c>
      <c r="G26">
        <v>45.5</v>
      </c>
      <c r="H26">
        <v>23</v>
      </c>
      <c r="I26">
        <v>-9</v>
      </c>
      <c r="J26">
        <v>-11</v>
      </c>
      <c r="K26">
        <v>45.5</v>
      </c>
      <c r="L26">
        <v>23</v>
      </c>
      <c r="M26">
        <v>-9</v>
      </c>
      <c r="N26">
        <v>-11</v>
      </c>
      <c r="O26" t="s">
        <v>11</v>
      </c>
      <c r="P26" t="s">
        <v>11</v>
      </c>
      <c r="Q26">
        <v>-19</v>
      </c>
      <c r="R26">
        <v>12</v>
      </c>
      <c r="S26">
        <v>5</v>
      </c>
      <c r="T26">
        <v>16</v>
      </c>
      <c r="U26">
        <v>20</v>
      </c>
      <c r="V26">
        <v>-11</v>
      </c>
    </row>
    <row r="27" spans="1:27" x14ac:dyDescent="0.25">
      <c r="A27" t="s">
        <v>62</v>
      </c>
      <c r="B27">
        <v>2</v>
      </c>
      <c r="C27">
        <v>174.31</v>
      </c>
      <c r="F27" t="s">
        <v>10</v>
      </c>
      <c r="G27">
        <v>45.6</v>
      </c>
      <c r="H27">
        <v>25</v>
      </c>
      <c r="I27">
        <v>-10</v>
      </c>
      <c r="J27">
        <v>-13</v>
      </c>
      <c r="K27">
        <v>45.6</v>
      </c>
      <c r="L27">
        <v>25</v>
      </c>
      <c r="M27">
        <v>-10</v>
      </c>
      <c r="N27">
        <v>-13</v>
      </c>
      <c r="O27" t="s">
        <v>11</v>
      </c>
      <c r="P27" t="s">
        <v>11</v>
      </c>
      <c r="Q27">
        <v>-22</v>
      </c>
      <c r="R27">
        <v>11</v>
      </c>
      <c r="S27">
        <v>7</v>
      </c>
      <c r="T27">
        <v>12</v>
      </c>
      <c r="U27">
        <v>19</v>
      </c>
      <c r="V27">
        <v>-9</v>
      </c>
    </row>
    <row r="28" spans="1:27" x14ac:dyDescent="0.25">
      <c r="A28" t="s">
        <v>62</v>
      </c>
      <c r="B28">
        <v>3</v>
      </c>
      <c r="C28">
        <v>171.18</v>
      </c>
      <c r="D28" s="2">
        <f>AVERAGE(C26:C28)</f>
        <v>170.50933333333333</v>
      </c>
      <c r="E28" s="2">
        <f>STDEV(C26:C28)</f>
        <v>4.1765824944963432</v>
      </c>
      <c r="F28" t="s">
        <v>10</v>
      </c>
      <c r="G28">
        <v>45.5</v>
      </c>
      <c r="H28">
        <v>-9</v>
      </c>
      <c r="I28">
        <v>-23</v>
      </c>
      <c r="J28">
        <v>11</v>
      </c>
      <c r="K28">
        <v>45.5</v>
      </c>
      <c r="L28">
        <v>-9</v>
      </c>
      <c r="M28">
        <v>-23</v>
      </c>
      <c r="N28">
        <v>11</v>
      </c>
      <c r="O28" t="s">
        <v>11</v>
      </c>
      <c r="P28" t="s">
        <v>11</v>
      </c>
      <c r="Q28">
        <v>22</v>
      </c>
      <c r="R28">
        <v>17</v>
      </c>
      <c r="S28">
        <v>-13</v>
      </c>
      <c r="T28">
        <v>-15</v>
      </c>
      <c r="U28">
        <v>14</v>
      </c>
      <c r="V28">
        <v>2</v>
      </c>
      <c r="X28" s="2">
        <f>AVERAGE(G26:G28)</f>
        <v>45.533333333333331</v>
      </c>
      <c r="Y28" s="2">
        <f>STDEV(G26:G28)</f>
        <v>5.77350269189634E-2</v>
      </c>
    </row>
    <row r="29" spans="1:27" x14ac:dyDescent="0.25">
      <c r="A29" t="s">
        <v>67</v>
      </c>
      <c r="B29">
        <v>4</v>
      </c>
      <c r="C29">
        <v>165.07400000000001</v>
      </c>
      <c r="F29" t="s">
        <v>12</v>
      </c>
      <c r="G29">
        <v>57.3</v>
      </c>
      <c r="H29">
        <v>-11</v>
      </c>
      <c r="I29">
        <v>-19</v>
      </c>
      <c r="J29">
        <v>-14</v>
      </c>
      <c r="K29">
        <v>57.3</v>
      </c>
      <c r="L29">
        <v>-11</v>
      </c>
      <c r="M29">
        <v>-19</v>
      </c>
      <c r="N29">
        <v>-14</v>
      </c>
      <c r="O29" t="s">
        <v>11</v>
      </c>
      <c r="P29" t="s">
        <v>11</v>
      </c>
      <c r="Q29">
        <v>1</v>
      </c>
      <c r="R29">
        <v>-27</v>
      </c>
      <c r="S29">
        <v>5</v>
      </c>
      <c r="T29">
        <v>20</v>
      </c>
      <c r="U29">
        <v>-19</v>
      </c>
      <c r="V29">
        <v>-9</v>
      </c>
    </row>
    <row r="30" spans="1:27" x14ac:dyDescent="0.25">
      <c r="A30" t="s">
        <v>67</v>
      </c>
      <c r="B30">
        <v>5</v>
      </c>
      <c r="C30">
        <v>167.26900000000001</v>
      </c>
      <c r="F30" t="s">
        <v>12</v>
      </c>
      <c r="G30">
        <v>56.5</v>
      </c>
      <c r="H30">
        <v>-4</v>
      </c>
      <c r="I30">
        <v>-7</v>
      </c>
      <c r="J30">
        <v>-5</v>
      </c>
      <c r="K30">
        <v>56.5</v>
      </c>
      <c r="L30">
        <v>-4</v>
      </c>
      <c r="M30">
        <v>-7</v>
      </c>
      <c r="N30">
        <v>-5</v>
      </c>
      <c r="O30" t="s">
        <v>11</v>
      </c>
      <c r="P30" t="s">
        <v>11</v>
      </c>
      <c r="Q30">
        <v>1</v>
      </c>
      <c r="R30">
        <v>-7</v>
      </c>
      <c r="S30">
        <v>1</v>
      </c>
      <c r="T30">
        <v>22</v>
      </c>
      <c r="U30">
        <v>-16</v>
      </c>
      <c r="V30">
        <v>-11</v>
      </c>
    </row>
    <row r="31" spans="1:27" x14ac:dyDescent="0.25">
      <c r="A31" t="s">
        <v>67</v>
      </c>
      <c r="B31">
        <v>6</v>
      </c>
      <c r="C31">
        <v>166.34100000000001</v>
      </c>
      <c r="D31" s="2">
        <f>AVERAGE(C29:C31)</f>
        <v>166.22800000000001</v>
      </c>
      <c r="E31" s="2">
        <f>STDEV(C29:C31)</f>
        <v>1.1018543460911667</v>
      </c>
      <c r="F31" t="s">
        <v>12</v>
      </c>
      <c r="G31">
        <v>56.5</v>
      </c>
      <c r="H31">
        <v>-4</v>
      </c>
      <c r="I31">
        <v>-7</v>
      </c>
      <c r="J31">
        <v>-5</v>
      </c>
      <c r="K31">
        <v>56.5</v>
      </c>
      <c r="L31">
        <v>-4</v>
      </c>
      <c r="M31">
        <v>-7</v>
      </c>
      <c r="N31">
        <v>-5</v>
      </c>
      <c r="O31" t="s">
        <v>11</v>
      </c>
      <c r="P31" t="s">
        <v>11</v>
      </c>
      <c r="Q31">
        <v>4</v>
      </c>
      <c r="R31">
        <v>-29</v>
      </c>
      <c r="S31">
        <v>4</v>
      </c>
      <c r="T31">
        <v>4</v>
      </c>
      <c r="U31">
        <v>-3</v>
      </c>
      <c r="V31">
        <v>-2</v>
      </c>
      <c r="X31" s="2">
        <f>AVERAGE(G29:G31)</f>
        <v>56.766666666666673</v>
      </c>
      <c r="Y31" s="2">
        <f>STDEV(G29:G31)</f>
        <v>0.46188021535169899</v>
      </c>
    </row>
    <row r="32" spans="1:27" x14ac:dyDescent="0.25">
      <c r="A32" t="s">
        <v>68</v>
      </c>
      <c r="B32">
        <v>4</v>
      </c>
      <c r="C32">
        <v>100.85299999999999</v>
      </c>
      <c r="F32" t="s">
        <v>13</v>
      </c>
      <c r="G32">
        <v>60.3</v>
      </c>
      <c r="H32">
        <v>-16</v>
      </c>
      <c r="I32">
        <v>-13</v>
      </c>
      <c r="J32">
        <v>19</v>
      </c>
      <c r="K32">
        <v>60.3</v>
      </c>
      <c r="L32">
        <v>-16</v>
      </c>
      <c r="M32">
        <v>-13</v>
      </c>
      <c r="N32">
        <v>19</v>
      </c>
      <c r="O32" t="s">
        <v>11</v>
      </c>
      <c r="P32" t="s">
        <v>11</v>
      </c>
      <c r="Q32">
        <v>19</v>
      </c>
      <c r="R32">
        <v>14</v>
      </c>
      <c r="S32">
        <v>-13</v>
      </c>
      <c r="T32">
        <v>-14</v>
      </c>
      <c r="U32">
        <v>-13</v>
      </c>
      <c r="V32">
        <v>17</v>
      </c>
    </row>
    <row r="33" spans="1:27" x14ac:dyDescent="0.25">
      <c r="A33" t="s">
        <v>68</v>
      </c>
      <c r="B33">
        <v>5</v>
      </c>
      <c r="C33">
        <v>103.899</v>
      </c>
      <c r="F33" t="s">
        <v>13</v>
      </c>
      <c r="G33">
        <v>60.2</v>
      </c>
      <c r="H33">
        <v>20</v>
      </c>
      <c r="I33">
        <v>17</v>
      </c>
      <c r="J33">
        <v>-14</v>
      </c>
      <c r="K33">
        <v>60.2</v>
      </c>
      <c r="L33">
        <v>20</v>
      </c>
      <c r="M33">
        <v>17</v>
      </c>
      <c r="N33">
        <v>-14</v>
      </c>
      <c r="O33">
        <v>3</v>
      </c>
      <c r="P33">
        <v>8</v>
      </c>
      <c r="Q33">
        <v>10</v>
      </c>
      <c r="R33">
        <v>8</v>
      </c>
      <c r="S33">
        <v>-7</v>
      </c>
      <c r="T33">
        <v>-9</v>
      </c>
      <c r="U33">
        <v>-8</v>
      </c>
      <c r="V33">
        <v>11</v>
      </c>
    </row>
    <row r="34" spans="1:27" x14ac:dyDescent="0.25">
      <c r="A34" t="s">
        <v>68</v>
      </c>
      <c r="B34">
        <v>6</v>
      </c>
      <c r="C34">
        <v>111.568</v>
      </c>
      <c r="D34" s="2">
        <f>AVERAGE(C32:C34)</f>
        <v>105.44</v>
      </c>
      <c r="E34" s="2">
        <f>STDEV(C32:C34)</f>
        <v>5.5212151742166338</v>
      </c>
      <c r="F34" t="s">
        <v>13</v>
      </c>
      <c r="G34">
        <v>60.2</v>
      </c>
      <c r="H34">
        <v>20</v>
      </c>
      <c r="I34">
        <v>17</v>
      </c>
      <c r="J34">
        <v>-14</v>
      </c>
      <c r="K34">
        <v>60.2</v>
      </c>
      <c r="L34">
        <v>20</v>
      </c>
      <c r="M34">
        <v>17</v>
      </c>
      <c r="N34">
        <v>-14</v>
      </c>
      <c r="O34">
        <v>3</v>
      </c>
      <c r="P34">
        <v>8</v>
      </c>
      <c r="Q34">
        <v>19</v>
      </c>
      <c r="R34">
        <v>14</v>
      </c>
      <c r="S34">
        <v>-13</v>
      </c>
      <c r="T34">
        <v>-15</v>
      </c>
      <c r="U34">
        <v>-15</v>
      </c>
      <c r="V34">
        <v>19</v>
      </c>
      <c r="X34" s="2">
        <f>AVERAGE(G32:G34)</f>
        <v>60.233333333333327</v>
      </c>
      <c r="Y34" s="2">
        <f>STDEV(G32:G34)</f>
        <v>5.7735026918959292E-2</v>
      </c>
      <c r="AA34">
        <v>3</v>
      </c>
    </row>
    <row r="35" spans="1:27" x14ac:dyDescent="0.25">
      <c r="A35" t="s">
        <v>69</v>
      </c>
      <c r="B35">
        <v>7</v>
      </c>
      <c r="C35">
        <v>90.570999999999998</v>
      </c>
      <c r="F35" t="s">
        <v>14</v>
      </c>
      <c r="G35">
        <v>29.2</v>
      </c>
      <c r="H35">
        <v>-1</v>
      </c>
      <c r="I35">
        <v>-2</v>
      </c>
      <c r="J35">
        <v>3</v>
      </c>
      <c r="K35">
        <v>29.2</v>
      </c>
      <c r="L35">
        <v>-1</v>
      </c>
      <c r="M35">
        <v>-2</v>
      </c>
      <c r="N35">
        <v>3</v>
      </c>
      <c r="O35" t="s">
        <v>11</v>
      </c>
      <c r="P35" t="s">
        <v>11</v>
      </c>
      <c r="Q35">
        <v>-5</v>
      </c>
      <c r="R35">
        <v>27</v>
      </c>
      <c r="S35">
        <v>-1</v>
      </c>
      <c r="T35">
        <v>20</v>
      </c>
      <c r="U35">
        <v>-13</v>
      </c>
      <c r="V35">
        <v>-6</v>
      </c>
    </row>
    <row r="36" spans="1:27" x14ac:dyDescent="0.25">
      <c r="A36" t="s">
        <v>69</v>
      </c>
      <c r="B36">
        <v>8</v>
      </c>
      <c r="C36">
        <v>101.58499999999999</v>
      </c>
      <c r="F36" t="s">
        <v>14</v>
      </c>
      <c r="G36">
        <v>29.2</v>
      </c>
      <c r="H36">
        <v>-1</v>
      </c>
      <c r="I36">
        <v>-2</v>
      </c>
      <c r="J36">
        <v>3</v>
      </c>
      <c r="K36">
        <v>29.2</v>
      </c>
      <c r="L36">
        <v>-1</v>
      </c>
      <c r="M36">
        <v>-2</v>
      </c>
      <c r="N36">
        <v>3</v>
      </c>
      <c r="O36" t="s">
        <v>11</v>
      </c>
      <c r="P36" t="s">
        <v>11</v>
      </c>
      <c r="Q36">
        <v>-7</v>
      </c>
      <c r="R36">
        <v>24</v>
      </c>
      <c r="S36">
        <v>1</v>
      </c>
      <c r="T36">
        <v>15</v>
      </c>
      <c r="U36">
        <v>-12</v>
      </c>
      <c r="V36">
        <v>-4</v>
      </c>
    </row>
    <row r="37" spans="1:27" s="3" customFormat="1" x14ac:dyDescent="0.25">
      <c r="A37" s="3" t="s">
        <v>69</v>
      </c>
      <c r="B37" s="3">
        <v>9</v>
      </c>
      <c r="C37" s="3">
        <v>91.022999999999996</v>
      </c>
      <c r="D37" s="4">
        <f>AVERAGE(C35:C37)</f>
        <v>94.392999999999986</v>
      </c>
      <c r="E37" s="4">
        <f>STDEV(C35:C37)</f>
        <v>6.2325535697657646</v>
      </c>
      <c r="F37" s="3" t="s">
        <v>14</v>
      </c>
      <c r="G37" s="3">
        <v>29.2</v>
      </c>
      <c r="H37" s="3">
        <v>-1</v>
      </c>
      <c r="I37" s="3">
        <v>-2</v>
      </c>
      <c r="J37" s="3">
        <v>3</v>
      </c>
      <c r="K37" s="3">
        <v>29.2</v>
      </c>
      <c r="L37" s="3">
        <v>-1</v>
      </c>
      <c r="M37" s="3">
        <v>-2</v>
      </c>
      <c r="N37" s="3">
        <v>3</v>
      </c>
      <c r="O37" s="3" t="s">
        <v>11</v>
      </c>
      <c r="P37" s="3" t="s">
        <v>11</v>
      </c>
      <c r="Q37" s="3">
        <v>-5</v>
      </c>
      <c r="R37" s="3">
        <v>28</v>
      </c>
      <c r="S37" s="3">
        <v>-1</v>
      </c>
      <c r="T37" s="3">
        <v>16</v>
      </c>
      <c r="U37" s="3">
        <v>-10</v>
      </c>
      <c r="V37" s="3">
        <v>-5</v>
      </c>
      <c r="X37" s="5">
        <f>AVERAGE(G35:G37)</f>
        <v>29.2</v>
      </c>
      <c r="Y37" s="4">
        <f>STDEV(G35:G37)</f>
        <v>0</v>
      </c>
    </row>
    <row r="38" spans="1:27" x14ac:dyDescent="0.25">
      <c r="A38" t="s">
        <v>70</v>
      </c>
      <c r="B38">
        <v>10</v>
      </c>
      <c r="C38">
        <v>72.471999999999994</v>
      </c>
      <c r="F38" t="s">
        <v>15</v>
      </c>
      <c r="G38">
        <v>34.299999999999997</v>
      </c>
      <c r="H38">
        <v>15</v>
      </c>
      <c r="I38">
        <v>21</v>
      </c>
      <c r="J38">
        <v>-13</v>
      </c>
      <c r="K38">
        <v>34.299999999999997</v>
      </c>
      <c r="L38">
        <v>15</v>
      </c>
      <c r="M38">
        <v>21</v>
      </c>
      <c r="N38">
        <v>-13</v>
      </c>
      <c r="O38" t="s">
        <v>11</v>
      </c>
      <c r="P38" t="s">
        <v>11</v>
      </c>
      <c r="Q38">
        <v>5</v>
      </c>
      <c r="R38">
        <v>-29</v>
      </c>
      <c r="S38">
        <v>3</v>
      </c>
      <c r="T38">
        <v>5</v>
      </c>
      <c r="U38">
        <v>-22</v>
      </c>
      <c r="V38">
        <v>3</v>
      </c>
    </row>
    <row r="39" spans="1:27" x14ac:dyDescent="0.25">
      <c r="A39" t="s">
        <v>70</v>
      </c>
      <c r="B39">
        <v>11</v>
      </c>
      <c r="C39">
        <v>76.981999999999999</v>
      </c>
      <c r="F39" t="s">
        <v>15</v>
      </c>
      <c r="G39">
        <v>34.299999999999997</v>
      </c>
      <c r="H39">
        <v>13</v>
      </c>
      <c r="I39">
        <v>21</v>
      </c>
      <c r="J39">
        <v>-15</v>
      </c>
      <c r="K39">
        <v>34.299999999999997</v>
      </c>
      <c r="L39">
        <v>13</v>
      </c>
      <c r="M39">
        <v>21</v>
      </c>
      <c r="N39">
        <v>-15</v>
      </c>
      <c r="O39" t="s">
        <v>11</v>
      </c>
      <c r="P39" t="s">
        <v>11</v>
      </c>
      <c r="Q39">
        <v>5</v>
      </c>
      <c r="R39">
        <v>-22</v>
      </c>
      <c r="S39">
        <v>3</v>
      </c>
      <c r="T39">
        <v>5</v>
      </c>
      <c r="U39">
        <v>-29</v>
      </c>
      <c r="V39">
        <v>3</v>
      </c>
    </row>
    <row r="40" spans="1:27" x14ac:dyDescent="0.25">
      <c r="A40" t="s">
        <v>70</v>
      </c>
      <c r="B40">
        <v>12</v>
      </c>
      <c r="C40">
        <v>79.381</v>
      </c>
      <c r="D40" s="2">
        <f>AVERAGE(C38:C40)</f>
        <v>76.278333333333336</v>
      </c>
      <c r="E40" s="2">
        <f>STDEV(C38:C40)</f>
        <v>3.5078384132301985</v>
      </c>
      <c r="F40" t="s">
        <v>15</v>
      </c>
      <c r="G40">
        <v>33.700000000000003</v>
      </c>
      <c r="H40">
        <v>12</v>
      </c>
      <c r="I40">
        <v>17</v>
      </c>
      <c r="J40">
        <v>-10</v>
      </c>
      <c r="K40">
        <v>33.700000000000003</v>
      </c>
      <c r="L40">
        <v>12</v>
      </c>
      <c r="M40">
        <v>17</v>
      </c>
      <c r="N40">
        <v>-10</v>
      </c>
      <c r="O40" t="s">
        <v>11</v>
      </c>
      <c r="P40" t="s">
        <v>11</v>
      </c>
      <c r="Q40">
        <v>1</v>
      </c>
      <c r="R40">
        <v>-16</v>
      </c>
      <c r="S40">
        <v>2</v>
      </c>
      <c r="T40">
        <v>4</v>
      </c>
      <c r="U40">
        <v>-25</v>
      </c>
      <c r="V40">
        <v>5</v>
      </c>
      <c r="X40" s="2">
        <f>AVERAGE(G38:G40)</f>
        <v>34.1</v>
      </c>
      <c r="Y40" s="2">
        <f>STDEV(G38:G40)</f>
        <v>0.34641016151377219</v>
      </c>
    </row>
    <row r="41" spans="1:27" x14ac:dyDescent="0.25">
      <c r="A41" t="s">
        <v>71</v>
      </c>
      <c r="B41">
        <v>13</v>
      </c>
      <c r="C41">
        <v>168.49</v>
      </c>
      <c r="F41" t="s">
        <v>16</v>
      </c>
      <c r="G41">
        <v>55.8</v>
      </c>
      <c r="H41">
        <v>-17</v>
      </c>
      <c r="I41">
        <v>15</v>
      </c>
      <c r="J41">
        <v>18</v>
      </c>
      <c r="K41">
        <v>55.8</v>
      </c>
      <c r="L41">
        <v>-17</v>
      </c>
      <c r="M41">
        <v>15</v>
      </c>
      <c r="N41">
        <v>18</v>
      </c>
      <c r="O41">
        <v>3</v>
      </c>
      <c r="P41">
        <v>5.4</v>
      </c>
      <c r="Q41">
        <v>-21</v>
      </c>
      <c r="R41">
        <v>-15</v>
      </c>
      <c r="S41">
        <v>11</v>
      </c>
      <c r="T41">
        <v>-2</v>
      </c>
      <c r="U41">
        <v>23</v>
      </c>
      <c r="V41">
        <v>-10</v>
      </c>
    </row>
    <row r="42" spans="1:27" x14ac:dyDescent="0.25">
      <c r="A42" t="s">
        <v>71</v>
      </c>
      <c r="B42">
        <v>14</v>
      </c>
      <c r="C42">
        <v>167.47200000000001</v>
      </c>
      <c r="F42" t="s">
        <v>16</v>
      </c>
      <c r="G42">
        <v>55.8</v>
      </c>
      <c r="H42">
        <v>-17</v>
      </c>
      <c r="I42">
        <v>15</v>
      </c>
      <c r="J42">
        <v>18</v>
      </c>
      <c r="K42">
        <v>55.8</v>
      </c>
      <c r="L42">
        <v>-17</v>
      </c>
      <c r="M42">
        <v>15</v>
      </c>
      <c r="N42">
        <v>18</v>
      </c>
      <c r="O42">
        <v>3</v>
      </c>
      <c r="P42">
        <v>5.4</v>
      </c>
      <c r="Q42">
        <v>-11</v>
      </c>
      <c r="R42">
        <v>-16</v>
      </c>
      <c r="S42">
        <v>7</v>
      </c>
      <c r="T42">
        <v>2</v>
      </c>
      <c r="U42">
        <v>8</v>
      </c>
      <c r="V42">
        <v>-5</v>
      </c>
    </row>
    <row r="43" spans="1:27" x14ac:dyDescent="0.25">
      <c r="A43" t="s">
        <v>71</v>
      </c>
      <c r="B43">
        <v>15</v>
      </c>
      <c r="C43">
        <v>169.018</v>
      </c>
      <c r="D43" s="2">
        <f>AVERAGE(C41:C43)</f>
        <v>168.32666666666668</v>
      </c>
      <c r="E43" s="2">
        <f>STDEV(C41:C43)</f>
        <v>0.78583543654719978</v>
      </c>
      <c r="F43" t="s">
        <v>16</v>
      </c>
      <c r="G43">
        <v>41.6</v>
      </c>
      <c r="H43">
        <v>-20</v>
      </c>
      <c r="I43">
        <v>-4</v>
      </c>
      <c r="J43">
        <v>-19</v>
      </c>
      <c r="K43">
        <v>41.6</v>
      </c>
      <c r="L43">
        <v>-20</v>
      </c>
      <c r="M43">
        <v>-4</v>
      </c>
      <c r="N43">
        <v>-19</v>
      </c>
      <c r="O43" t="s">
        <v>11</v>
      </c>
      <c r="P43" t="s">
        <v>11</v>
      </c>
      <c r="Q43">
        <v>-13</v>
      </c>
      <c r="R43">
        <v>-19</v>
      </c>
      <c r="S43">
        <v>8</v>
      </c>
      <c r="T43">
        <v>-3</v>
      </c>
      <c r="U43">
        <v>-13</v>
      </c>
      <c r="V43">
        <v>8</v>
      </c>
      <c r="X43" s="2">
        <f>AVERAGE(G41:G43)</f>
        <v>51.066666666666663</v>
      </c>
      <c r="Y43" s="2">
        <f>STDEV(G41:G43)</f>
        <v>8.1983738224927016</v>
      </c>
      <c r="AA43">
        <v>3</v>
      </c>
    </row>
    <row r="44" spans="1:27" x14ac:dyDescent="0.25">
      <c r="A44" t="s">
        <v>72</v>
      </c>
      <c r="B44">
        <v>16</v>
      </c>
      <c r="C44">
        <v>190.477</v>
      </c>
      <c r="F44" t="s">
        <v>17</v>
      </c>
      <c r="G44">
        <v>41.1</v>
      </c>
      <c r="H44">
        <v>1</v>
      </c>
      <c r="I44">
        <v>0</v>
      </c>
      <c r="J44">
        <v>-1</v>
      </c>
      <c r="K44">
        <v>41.1</v>
      </c>
      <c r="L44">
        <v>1</v>
      </c>
      <c r="M44">
        <v>0</v>
      </c>
      <c r="N44">
        <v>-1</v>
      </c>
      <c r="O44">
        <v>9</v>
      </c>
      <c r="P44">
        <v>2.2000000000000002</v>
      </c>
      <c r="Q44">
        <v>-24</v>
      </c>
      <c r="R44">
        <v>-3</v>
      </c>
      <c r="S44">
        <v>10</v>
      </c>
      <c r="T44">
        <v>4</v>
      </c>
      <c r="U44">
        <v>23</v>
      </c>
      <c r="V44">
        <v>-10</v>
      </c>
    </row>
    <row r="45" spans="1:27" x14ac:dyDescent="0.25">
      <c r="A45" t="s">
        <v>72</v>
      </c>
      <c r="B45">
        <v>17</v>
      </c>
      <c r="C45">
        <v>188.74299999999999</v>
      </c>
      <c r="F45" t="s">
        <v>17</v>
      </c>
      <c r="G45">
        <v>42.2</v>
      </c>
      <c r="H45">
        <v>1</v>
      </c>
      <c r="I45">
        <v>0</v>
      </c>
      <c r="J45">
        <v>-1</v>
      </c>
      <c r="K45">
        <v>42.2</v>
      </c>
      <c r="L45">
        <v>1</v>
      </c>
      <c r="M45">
        <v>0</v>
      </c>
      <c r="N45">
        <v>-1</v>
      </c>
      <c r="O45">
        <v>9</v>
      </c>
      <c r="P45">
        <v>3.3</v>
      </c>
      <c r="Q45">
        <v>-28</v>
      </c>
      <c r="R45">
        <v>0</v>
      </c>
      <c r="S45">
        <v>11</v>
      </c>
      <c r="T45">
        <v>7</v>
      </c>
      <c r="U45">
        <v>23</v>
      </c>
      <c r="V45">
        <v>-12</v>
      </c>
    </row>
    <row r="46" spans="1:27" x14ac:dyDescent="0.25">
      <c r="A46" t="s">
        <v>72</v>
      </c>
      <c r="B46">
        <v>18</v>
      </c>
      <c r="C46">
        <v>193.96</v>
      </c>
      <c r="D46" s="2">
        <f>AVERAGE(C44:C46)</f>
        <v>191.06000000000003</v>
      </c>
      <c r="E46" s="2">
        <f>STDEV(C44:C46)</f>
        <v>2.6569134347961043</v>
      </c>
      <c r="F46" t="s">
        <v>17</v>
      </c>
      <c r="G46">
        <v>41.2</v>
      </c>
      <c r="H46">
        <v>21</v>
      </c>
      <c r="I46">
        <v>-1</v>
      </c>
      <c r="J46">
        <v>-21</v>
      </c>
      <c r="K46">
        <v>41.2</v>
      </c>
      <c r="L46">
        <v>21</v>
      </c>
      <c r="M46">
        <v>-1</v>
      </c>
      <c r="N46">
        <v>-21</v>
      </c>
      <c r="O46">
        <v>9</v>
      </c>
      <c r="P46">
        <v>2.4</v>
      </c>
      <c r="Q46">
        <v>-26</v>
      </c>
      <c r="R46">
        <v>-3</v>
      </c>
      <c r="S46">
        <v>11</v>
      </c>
      <c r="T46">
        <v>3</v>
      </c>
      <c r="U46">
        <v>16</v>
      </c>
      <c r="V46">
        <v>-7</v>
      </c>
      <c r="X46" s="2">
        <f>AVERAGE(G44:G46)</f>
        <v>41.500000000000007</v>
      </c>
      <c r="Y46" s="2">
        <f>STDEV(G44:G46)</f>
        <v>0.60827625302982247</v>
      </c>
      <c r="AA46">
        <v>9</v>
      </c>
    </row>
    <row r="47" spans="1:27" x14ac:dyDescent="0.25">
      <c r="A47" t="s">
        <v>73</v>
      </c>
      <c r="B47">
        <v>19</v>
      </c>
      <c r="C47">
        <v>18.177</v>
      </c>
      <c r="F47" t="s">
        <v>18</v>
      </c>
      <c r="G47">
        <v>39.799999999999997</v>
      </c>
      <c r="H47">
        <v>26</v>
      </c>
      <c r="I47">
        <v>11</v>
      </c>
      <c r="J47">
        <v>4</v>
      </c>
      <c r="K47">
        <v>39.799999999999997</v>
      </c>
      <c r="L47">
        <v>26</v>
      </c>
      <c r="M47">
        <v>11</v>
      </c>
      <c r="N47">
        <v>4</v>
      </c>
      <c r="O47" t="s">
        <v>11</v>
      </c>
      <c r="P47" t="s">
        <v>11</v>
      </c>
      <c r="Q47">
        <v>-23</v>
      </c>
      <c r="R47">
        <v>19</v>
      </c>
      <c r="S47">
        <v>7</v>
      </c>
      <c r="T47">
        <v>-16</v>
      </c>
      <c r="U47">
        <v>-6</v>
      </c>
      <c r="V47">
        <v>17</v>
      </c>
    </row>
    <row r="48" spans="1:27" x14ac:dyDescent="0.25">
      <c r="A48" t="s">
        <v>73</v>
      </c>
      <c r="B48">
        <v>20</v>
      </c>
      <c r="C48">
        <v>21.378</v>
      </c>
      <c r="F48" t="s">
        <v>18</v>
      </c>
      <c r="G48">
        <v>39.799999999999997</v>
      </c>
      <c r="H48">
        <v>26</v>
      </c>
      <c r="I48">
        <v>11</v>
      </c>
      <c r="J48">
        <v>4</v>
      </c>
      <c r="K48">
        <v>39.799999999999997</v>
      </c>
      <c r="L48">
        <v>26</v>
      </c>
      <c r="M48">
        <v>11</v>
      </c>
      <c r="N48">
        <v>4</v>
      </c>
      <c r="O48" t="s">
        <v>11</v>
      </c>
      <c r="P48" t="s">
        <v>11</v>
      </c>
      <c r="Q48">
        <v>-23</v>
      </c>
      <c r="R48">
        <v>19</v>
      </c>
      <c r="S48">
        <v>7</v>
      </c>
      <c r="T48">
        <v>-16</v>
      </c>
      <c r="U48">
        <v>-6</v>
      </c>
      <c r="V48">
        <v>17</v>
      </c>
    </row>
    <row r="49" spans="1:27" x14ac:dyDescent="0.25">
      <c r="A49" t="s">
        <v>73</v>
      </c>
      <c r="B49">
        <v>21</v>
      </c>
      <c r="C49">
        <v>20.431000000000001</v>
      </c>
      <c r="D49" s="2">
        <f>AVERAGE(C47:C49)</f>
        <v>19.995333333333335</v>
      </c>
      <c r="E49" s="2">
        <f>STDEV(C47:C49)</f>
        <v>1.6443704975866402</v>
      </c>
      <c r="F49" t="s">
        <v>18</v>
      </c>
      <c r="G49">
        <v>39.799999999999997</v>
      </c>
      <c r="H49">
        <v>26</v>
      </c>
      <c r="I49">
        <v>11</v>
      </c>
      <c r="J49">
        <v>4</v>
      </c>
      <c r="K49">
        <v>39.799999999999997</v>
      </c>
      <c r="L49">
        <v>26</v>
      </c>
      <c r="M49">
        <v>11</v>
      </c>
      <c r="N49">
        <v>4</v>
      </c>
      <c r="O49" t="s">
        <v>11</v>
      </c>
      <c r="P49" t="s">
        <v>11</v>
      </c>
      <c r="Q49">
        <v>-23</v>
      </c>
      <c r="R49">
        <v>19</v>
      </c>
      <c r="S49">
        <v>7</v>
      </c>
      <c r="T49">
        <v>-16</v>
      </c>
      <c r="U49">
        <v>-6</v>
      </c>
      <c r="V49">
        <v>17</v>
      </c>
      <c r="X49" s="2">
        <f>AVERAGE(G47:G49)</f>
        <v>39.799999999999997</v>
      </c>
      <c r="Y49" s="2">
        <f>STDEV(G47:G49)</f>
        <v>0</v>
      </c>
    </row>
    <row r="50" spans="1:27" x14ac:dyDescent="0.25">
      <c r="A50" t="s">
        <v>74</v>
      </c>
      <c r="B50">
        <v>22</v>
      </c>
      <c r="C50">
        <v>87.807000000000002</v>
      </c>
      <c r="F50" t="s">
        <v>19</v>
      </c>
      <c r="G50">
        <v>37.4</v>
      </c>
      <c r="H50">
        <v>8</v>
      </c>
      <c r="I50">
        <v>-4</v>
      </c>
      <c r="J50">
        <v>27</v>
      </c>
      <c r="K50">
        <v>37.4</v>
      </c>
      <c r="L50">
        <v>8</v>
      </c>
      <c r="M50">
        <v>-4</v>
      </c>
      <c r="N50">
        <v>27</v>
      </c>
      <c r="O50" t="s">
        <v>11</v>
      </c>
      <c r="P50" t="s">
        <v>11</v>
      </c>
      <c r="Q50">
        <v>-3</v>
      </c>
      <c r="R50">
        <v>-22</v>
      </c>
      <c r="S50">
        <v>14</v>
      </c>
      <c r="T50">
        <v>-24</v>
      </c>
      <c r="U50">
        <v>11</v>
      </c>
      <c r="V50">
        <v>11</v>
      </c>
    </row>
    <row r="51" spans="1:27" x14ac:dyDescent="0.25">
      <c r="A51" t="s">
        <v>74</v>
      </c>
      <c r="B51">
        <v>23</v>
      </c>
      <c r="C51">
        <v>87.590999999999994</v>
      </c>
      <c r="F51" t="s">
        <v>19</v>
      </c>
      <c r="G51">
        <v>38.700000000000003</v>
      </c>
      <c r="H51">
        <v>-4</v>
      </c>
      <c r="I51">
        <v>8</v>
      </c>
      <c r="J51">
        <v>27</v>
      </c>
      <c r="K51">
        <v>38.700000000000003</v>
      </c>
      <c r="L51">
        <v>-4</v>
      </c>
      <c r="M51">
        <v>8</v>
      </c>
      <c r="N51">
        <v>27</v>
      </c>
      <c r="O51" t="s">
        <v>11</v>
      </c>
      <c r="P51" t="s">
        <v>11</v>
      </c>
      <c r="Q51">
        <v>-21</v>
      </c>
      <c r="R51">
        <v>15</v>
      </c>
      <c r="S51">
        <v>8</v>
      </c>
      <c r="T51">
        <v>1</v>
      </c>
      <c r="U51">
        <v>-25</v>
      </c>
      <c r="V51">
        <v>12</v>
      </c>
    </row>
    <row r="52" spans="1:27" x14ac:dyDescent="0.25">
      <c r="A52" t="s">
        <v>74</v>
      </c>
      <c r="B52">
        <v>24</v>
      </c>
      <c r="C52">
        <v>82.677999999999997</v>
      </c>
      <c r="D52" s="2">
        <f>AVERAGE(C50:C52)</f>
        <v>86.025333333333336</v>
      </c>
      <c r="E52" s="2">
        <f>STDEV(C50:C52)</f>
        <v>2.9008868184286918</v>
      </c>
      <c r="F52" t="s">
        <v>19</v>
      </c>
      <c r="G52">
        <v>38.700000000000003</v>
      </c>
      <c r="H52">
        <v>8</v>
      </c>
      <c r="I52">
        <v>-4</v>
      </c>
      <c r="J52">
        <v>27</v>
      </c>
      <c r="K52">
        <v>38.700000000000003</v>
      </c>
      <c r="L52">
        <v>8</v>
      </c>
      <c r="M52">
        <v>-4</v>
      </c>
      <c r="N52">
        <v>27</v>
      </c>
      <c r="O52" t="s">
        <v>11</v>
      </c>
      <c r="P52" t="s">
        <v>11</v>
      </c>
      <c r="Q52">
        <v>8</v>
      </c>
      <c r="R52">
        <v>-28</v>
      </c>
      <c r="S52">
        <v>7</v>
      </c>
      <c r="T52">
        <v>-14</v>
      </c>
      <c r="U52">
        <v>17</v>
      </c>
      <c r="V52">
        <v>3</v>
      </c>
      <c r="X52" s="2">
        <f>AVERAGE(G50:G52)</f>
        <v>38.266666666666666</v>
      </c>
      <c r="Y52" s="2">
        <f>STDEV(G50:G52)</f>
        <v>0.75055534994651596</v>
      </c>
    </row>
    <row r="53" spans="1:27" x14ac:dyDescent="0.25">
      <c r="A53" t="s">
        <v>112</v>
      </c>
      <c r="B53">
        <v>25</v>
      </c>
      <c r="C53">
        <v>81.495999999999995</v>
      </c>
      <c r="F53" t="s">
        <v>20</v>
      </c>
      <c r="G53">
        <v>56.3</v>
      </c>
      <c r="H53">
        <v>13</v>
      </c>
      <c r="I53">
        <v>-13</v>
      </c>
      <c r="J53">
        <v>-17</v>
      </c>
      <c r="K53">
        <v>56.3</v>
      </c>
      <c r="L53">
        <v>13</v>
      </c>
      <c r="M53">
        <v>-13</v>
      </c>
      <c r="N53">
        <v>-17</v>
      </c>
      <c r="O53">
        <v>3</v>
      </c>
      <c r="P53">
        <v>8.3000000000000007</v>
      </c>
      <c r="Q53">
        <v>19</v>
      </c>
      <c r="R53">
        <v>2</v>
      </c>
      <c r="S53">
        <v>-18</v>
      </c>
      <c r="T53">
        <v>-5</v>
      </c>
      <c r="U53">
        <v>-19</v>
      </c>
      <c r="V53">
        <v>6</v>
      </c>
    </row>
    <row r="54" spans="1:27" x14ac:dyDescent="0.25">
      <c r="A54" t="s">
        <v>112</v>
      </c>
      <c r="B54">
        <v>26</v>
      </c>
      <c r="C54">
        <v>82.186000000000007</v>
      </c>
      <c r="F54" t="s">
        <v>20</v>
      </c>
      <c r="G54">
        <v>56.3</v>
      </c>
      <c r="H54">
        <v>13</v>
      </c>
      <c r="I54">
        <v>-13</v>
      </c>
      <c r="J54">
        <v>-17</v>
      </c>
      <c r="K54">
        <v>56.3</v>
      </c>
      <c r="L54">
        <v>13</v>
      </c>
      <c r="M54">
        <v>-13</v>
      </c>
      <c r="N54">
        <v>-17</v>
      </c>
      <c r="O54">
        <v>3</v>
      </c>
      <c r="P54">
        <v>8.3000000000000007</v>
      </c>
      <c r="Q54">
        <v>23</v>
      </c>
      <c r="R54">
        <v>-2</v>
      </c>
      <c r="S54">
        <v>-20</v>
      </c>
      <c r="T54">
        <v>-10</v>
      </c>
      <c r="U54">
        <v>-23</v>
      </c>
      <c r="V54">
        <v>9</v>
      </c>
    </row>
    <row r="55" spans="1:27" x14ac:dyDescent="0.25">
      <c r="A55" t="s">
        <v>112</v>
      </c>
      <c r="B55">
        <v>27</v>
      </c>
      <c r="C55">
        <v>84.397999999999996</v>
      </c>
      <c r="D55" s="2">
        <f>AVERAGE(C53:C55)</f>
        <v>82.693333333333342</v>
      </c>
      <c r="E55" s="2">
        <f>STDEV(C53:C55)</f>
        <v>1.5160611245373086</v>
      </c>
      <c r="F55" t="s">
        <v>20</v>
      </c>
      <c r="G55">
        <v>56.3</v>
      </c>
      <c r="H55">
        <v>13</v>
      </c>
      <c r="I55">
        <v>-13</v>
      </c>
      <c r="J55">
        <v>-17</v>
      </c>
      <c r="K55">
        <v>56.3</v>
      </c>
      <c r="L55">
        <v>13</v>
      </c>
      <c r="M55">
        <v>-13</v>
      </c>
      <c r="N55">
        <v>-17</v>
      </c>
      <c r="O55">
        <v>3</v>
      </c>
      <c r="P55">
        <v>8.3000000000000007</v>
      </c>
      <c r="Q55">
        <v>23</v>
      </c>
      <c r="R55">
        <v>-6</v>
      </c>
      <c r="S55">
        <v>-18</v>
      </c>
      <c r="T55">
        <v>-8</v>
      </c>
      <c r="U55">
        <v>-13</v>
      </c>
      <c r="V55">
        <v>6</v>
      </c>
      <c r="X55" s="2">
        <f>AVERAGE(G53:G55)</f>
        <v>56.29999999999999</v>
      </c>
      <c r="Y55" s="2">
        <f>STDEV(G53:G55)</f>
        <v>8.7023357152673167E-15</v>
      </c>
      <c r="AA55">
        <v>3</v>
      </c>
    </row>
    <row r="56" spans="1:27" x14ac:dyDescent="0.25">
      <c r="A56" t="s">
        <v>76</v>
      </c>
      <c r="B56">
        <v>28</v>
      </c>
      <c r="C56">
        <v>103.348</v>
      </c>
      <c r="F56" t="s">
        <v>21</v>
      </c>
      <c r="G56">
        <v>32.700000000000003</v>
      </c>
      <c r="H56">
        <v>-6</v>
      </c>
      <c r="I56">
        <v>-13</v>
      </c>
      <c r="J56">
        <v>-7</v>
      </c>
      <c r="K56">
        <v>32.700000000000003</v>
      </c>
      <c r="L56">
        <v>-6</v>
      </c>
      <c r="M56">
        <v>-13</v>
      </c>
      <c r="N56">
        <v>-7</v>
      </c>
      <c r="O56" t="s">
        <v>22</v>
      </c>
      <c r="P56">
        <v>1.9</v>
      </c>
      <c r="Q56">
        <v>-16</v>
      </c>
      <c r="R56">
        <v>-9</v>
      </c>
      <c r="S56">
        <v>13</v>
      </c>
      <c r="T56">
        <v>-2</v>
      </c>
      <c r="U56">
        <v>-21</v>
      </c>
      <c r="V56">
        <v>5</v>
      </c>
    </row>
    <row r="57" spans="1:27" x14ac:dyDescent="0.25">
      <c r="A57" t="s">
        <v>76</v>
      </c>
      <c r="B57">
        <v>29</v>
      </c>
      <c r="C57">
        <v>91.132000000000005</v>
      </c>
      <c r="F57" t="s">
        <v>21</v>
      </c>
      <c r="G57">
        <v>31.9</v>
      </c>
      <c r="H57">
        <v>-11</v>
      </c>
      <c r="I57">
        <v>-23</v>
      </c>
      <c r="J57">
        <v>-13</v>
      </c>
      <c r="K57">
        <v>31.9</v>
      </c>
      <c r="L57">
        <v>-11</v>
      </c>
      <c r="M57">
        <v>-23</v>
      </c>
      <c r="N57">
        <v>-13</v>
      </c>
      <c r="O57" t="s">
        <v>11</v>
      </c>
      <c r="P57" t="s">
        <v>11</v>
      </c>
      <c r="Q57">
        <v>-16</v>
      </c>
      <c r="R57">
        <v>-9</v>
      </c>
      <c r="S57">
        <v>13</v>
      </c>
      <c r="T57">
        <v>-2</v>
      </c>
      <c r="U57">
        <v>-20</v>
      </c>
      <c r="V57">
        <v>5</v>
      </c>
    </row>
    <row r="58" spans="1:27" x14ac:dyDescent="0.25">
      <c r="A58" t="s">
        <v>76</v>
      </c>
      <c r="B58">
        <v>30</v>
      </c>
      <c r="C58">
        <v>91.930999999999997</v>
      </c>
      <c r="D58" s="2">
        <f>AVERAGE(C56:C58)</f>
        <v>95.470333333333329</v>
      </c>
      <c r="E58" s="2">
        <f>STDEV(C56:C58)</f>
        <v>6.8339464684275448</v>
      </c>
      <c r="F58" t="s">
        <v>21</v>
      </c>
      <c r="G58">
        <v>31.9</v>
      </c>
      <c r="H58">
        <v>-11</v>
      </c>
      <c r="I58">
        <v>-23</v>
      </c>
      <c r="J58">
        <v>-13</v>
      </c>
      <c r="K58">
        <v>31.9</v>
      </c>
      <c r="L58">
        <v>-11</v>
      </c>
      <c r="M58">
        <v>-23</v>
      </c>
      <c r="N58">
        <v>-13</v>
      </c>
      <c r="O58" t="s">
        <v>11</v>
      </c>
      <c r="P58" t="s">
        <v>11</v>
      </c>
      <c r="Q58">
        <v>-16</v>
      </c>
      <c r="R58">
        <v>-9</v>
      </c>
      <c r="S58">
        <v>13</v>
      </c>
      <c r="T58">
        <v>-2</v>
      </c>
      <c r="U58">
        <v>-20</v>
      </c>
      <c r="V58">
        <v>5</v>
      </c>
      <c r="X58" s="2">
        <f>AVERAGE(G56:G58)</f>
        <v>32.166666666666664</v>
      </c>
      <c r="Y58" s="2">
        <f>STDEV(G56:G58)</f>
        <v>0.46188021535170309</v>
      </c>
    </row>
    <row r="59" spans="1:27" x14ac:dyDescent="0.25">
      <c r="A59" t="s">
        <v>77</v>
      </c>
      <c r="B59">
        <v>31</v>
      </c>
      <c r="C59">
        <v>113.741</v>
      </c>
      <c r="F59" t="s">
        <v>23</v>
      </c>
      <c r="G59">
        <v>40.6</v>
      </c>
      <c r="H59">
        <v>19</v>
      </c>
      <c r="I59">
        <v>11</v>
      </c>
      <c r="J59">
        <v>13</v>
      </c>
      <c r="K59">
        <v>40.6</v>
      </c>
      <c r="L59">
        <v>19</v>
      </c>
      <c r="M59">
        <v>11</v>
      </c>
      <c r="N59">
        <v>13</v>
      </c>
      <c r="O59" t="s">
        <v>11</v>
      </c>
      <c r="P59" t="s">
        <v>11</v>
      </c>
      <c r="Q59">
        <v>20</v>
      </c>
      <c r="R59">
        <v>-17</v>
      </c>
      <c r="S59">
        <v>-5</v>
      </c>
      <c r="T59">
        <v>6</v>
      </c>
      <c r="U59">
        <v>1</v>
      </c>
      <c r="V59">
        <v>-5</v>
      </c>
    </row>
    <row r="60" spans="1:27" x14ac:dyDescent="0.25">
      <c r="A60" t="s">
        <v>77</v>
      </c>
      <c r="B60">
        <v>32</v>
      </c>
      <c r="C60">
        <v>129.02799999999999</v>
      </c>
      <c r="F60" t="s">
        <v>23</v>
      </c>
      <c r="G60">
        <v>40.9</v>
      </c>
      <c r="H60">
        <v>18</v>
      </c>
      <c r="I60">
        <v>11</v>
      </c>
      <c r="J60">
        <v>12</v>
      </c>
      <c r="K60">
        <v>40.9</v>
      </c>
      <c r="L60">
        <v>18</v>
      </c>
      <c r="M60">
        <v>11</v>
      </c>
      <c r="N60">
        <v>12</v>
      </c>
      <c r="O60" t="s">
        <v>11</v>
      </c>
      <c r="P60" t="s">
        <v>11</v>
      </c>
      <c r="Q60">
        <v>14</v>
      </c>
      <c r="R60">
        <v>-11</v>
      </c>
      <c r="S60">
        <v>-3</v>
      </c>
      <c r="T60">
        <v>22</v>
      </c>
      <c r="U60">
        <v>3</v>
      </c>
      <c r="V60">
        <v>-18</v>
      </c>
    </row>
    <row r="61" spans="1:27" x14ac:dyDescent="0.25">
      <c r="A61" t="s">
        <v>77</v>
      </c>
      <c r="B61">
        <v>33</v>
      </c>
      <c r="C61">
        <v>125.372</v>
      </c>
      <c r="D61" s="2">
        <f>AVERAGE(C59:C61)</f>
        <v>122.71366666666667</v>
      </c>
      <c r="E61" s="2">
        <f>STDEV(C59:C61)</f>
        <v>7.982677767098787</v>
      </c>
      <c r="F61" t="s">
        <v>23</v>
      </c>
      <c r="G61">
        <v>40.299999999999997</v>
      </c>
      <c r="H61">
        <v>22</v>
      </c>
      <c r="I61">
        <v>13</v>
      </c>
      <c r="J61">
        <v>15</v>
      </c>
      <c r="K61">
        <v>40.299999999999997</v>
      </c>
      <c r="L61">
        <v>22</v>
      </c>
      <c r="M61">
        <v>13</v>
      </c>
      <c r="N61">
        <v>15</v>
      </c>
      <c r="O61" t="s">
        <v>11</v>
      </c>
      <c r="P61" t="s">
        <v>11</v>
      </c>
      <c r="Q61">
        <v>22</v>
      </c>
      <c r="R61">
        <v>-16</v>
      </c>
      <c r="S61">
        <v>-5</v>
      </c>
      <c r="T61">
        <v>23</v>
      </c>
      <c r="U61">
        <v>2</v>
      </c>
      <c r="V61">
        <v>-18</v>
      </c>
      <c r="X61" s="2">
        <f>AVERAGE(G59:G61)</f>
        <v>40.6</v>
      </c>
      <c r="Y61" s="2">
        <f>STDEV(G59:G61)</f>
        <v>0.30000000000000071</v>
      </c>
    </row>
    <row r="62" spans="1:27" x14ac:dyDescent="0.25">
      <c r="A62" t="s">
        <v>78</v>
      </c>
      <c r="B62">
        <v>34</v>
      </c>
      <c r="C62">
        <v>148.08000000000001</v>
      </c>
      <c r="F62" t="s">
        <v>24</v>
      </c>
      <c r="G62">
        <v>52</v>
      </c>
      <c r="H62">
        <v>15</v>
      </c>
      <c r="I62">
        <v>8</v>
      </c>
      <c r="J62">
        <v>7</v>
      </c>
      <c r="K62">
        <v>52</v>
      </c>
      <c r="L62">
        <v>15</v>
      </c>
      <c r="M62">
        <v>8</v>
      </c>
      <c r="N62">
        <v>7</v>
      </c>
      <c r="O62" t="s">
        <v>25</v>
      </c>
      <c r="P62">
        <v>2</v>
      </c>
      <c r="Q62">
        <v>-5</v>
      </c>
      <c r="R62">
        <v>-15</v>
      </c>
      <c r="S62">
        <v>8</v>
      </c>
      <c r="T62">
        <v>7</v>
      </c>
      <c r="U62">
        <v>-29</v>
      </c>
      <c r="V62">
        <v>-3</v>
      </c>
    </row>
    <row r="63" spans="1:27" x14ac:dyDescent="0.25">
      <c r="A63" t="s">
        <v>78</v>
      </c>
      <c r="B63">
        <v>35</v>
      </c>
      <c r="C63">
        <v>143.52600000000001</v>
      </c>
      <c r="F63" t="s">
        <v>24</v>
      </c>
      <c r="G63">
        <v>52.6</v>
      </c>
      <c r="H63">
        <v>11</v>
      </c>
      <c r="I63">
        <v>6</v>
      </c>
      <c r="J63">
        <v>5</v>
      </c>
      <c r="K63">
        <v>52.6</v>
      </c>
      <c r="L63">
        <v>11</v>
      </c>
      <c r="M63">
        <v>6</v>
      </c>
      <c r="N63">
        <v>5</v>
      </c>
      <c r="O63" t="s">
        <v>11</v>
      </c>
      <c r="P63" t="s">
        <v>11</v>
      </c>
      <c r="Q63">
        <v>-7</v>
      </c>
      <c r="R63">
        <v>-26</v>
      </c>
      <c r="S63">
        <v>13</v>
      </c>
      <c r="T63">
        <v>8</v>
      </c>
      <c r="U63">
        <v>-27</v>
      </c>
      <c r="V63">
        <v>-4</v>
      </c>
    </row>
    <row r="64" spans="1:27" s="3" customFormat="1" x14ac:dyDescent="0.25">
      <c r="A64" s="3" t="s">
        <v>78</v>
      </c>
      <c r="B64" s="3">
        <v>36</v>
      </c>
      <c r="C64" s="3">
        <v>152.309</v>
      </c>
      <c r="D64" s="4">
        <f>AVERAGE(C62:C64)</f>
        <v>147.97166666666666</v>
      </c>
      <c r="E64" s="4">
        <f>STDEV(C62:C64)</f>
        <v>4.3925020584324459</v>
      </c>
      <c r="F64" s="3" t="s">
        <v>24</v>
      </c>
      <c r="G64" s="3">
        <v>52.6</v>
      </c>
      <c r="H64" s="3">
        <v>11</v>
      </c>
      <c r="I64" s="3">
        <v>6</v>
      </c>
      <c r="J64" s="3">
        <v>5</v>
      </c>
      <c r="K64" s="3">
        <v>52.6</v>
      </c>
      <c r="L64" s="3">
        <v>11</v>
      </c>
      <c r="M64" s="3">
        <v>6</v>
      </c>
      <c r="N64" s="3">
        <v>5</v>
      </c>
      <c r="O64" s="3" t="s">
        <v>11</v>
      </c>
      <c r="P64" s="3" t="s">
        <v>11</v>
      </c>
      <c r="Q64" s="3">
        <v>-4</v>
      </c>
      <c r="R64" s="3">
        <v>-19</v>
      </c>
      <c r="S64" s="3">
        <v>9</v>
      </c>
      <c r="T64" s="3">
        <v>2</v>
      </c>
      <c r="U64" s="3">
        <v>-6</v>
      </c>
      <c r="V64" s="3">
        <v>-1</v>
      </c>
      <c r="X64" s="4">
        <f>AVERAGE(G62:G64)</f>
        <v>52.4</v>
      </c>
      <c r="Y64" s="4">
        <f>STDEV(G62:G64)</f>
        <v>0.34641016151377629</v>
      </c>
    </row>
    <row r="65" spans="1:27" x14ac:dyDescent="0.25">
      <c r="A65" t="s">
        <v>79</v>
      </c>
      <c r="B65">
        <v>37</v>
      </c>
      <c r="C65">
        <v>105.812</v>
      </c>
      <c r="F65" t="s">
        <v>26</v>
      </c>
      <c r="G65">
        <v>42.4</v>
      </c>
      <c r="H65">
        <v>0</v>
      </c>
      <c r="I65">
        <v>3</v>
      </c>
      <c r="J65">
        <v>-11</v>
      </c>
      <c r="K65">
        <v>42.4</v>
      </c>
      <c r="L65">
        <v>0</v>
      </c>
      <c r="M65">
        <v>3</v>
      </c>
      <c r="N65">
        <v>-11</v>
      </c>
      <c r="O65" t="s">
        <v>27</v>
      </c>
      <c r="P65">
        <v>2.4</v>
      </c>
      <c r="Q65">
        <v>8</v>
      </c>
      <c r="R65">
        <v>-9</v>
      </c>
      <c r="S65">
        <v>-2</v>
      </c>
      <c r="T65">
        <v>-1</v>
      </c>
      <c r="U65">
        <v>27</v>
      </c>
      <c r="V65">
        <v>-6</v>
      </c>
    </row>
    <row r="66" spans="1:27" x14ac:dyDescent="0.25">
      <c r="A66" t="s">
        <v>79</v>
      </c>
      <c r="B66">
        <v>38</v>
      </c>
      <c r="C66">
        <v>109.31399999999999</v>
      </c>
      <c r="F66" t="s">
        <v>26</v>
      </c>
      <c r="G66">
        <v>42.6</v>
      </c>
      <c r="H66">
        <v>1</v>
      </c>
      <c r="I66">
        <v>8</v>
      </c>
      <c r="J66">
        <v>-28</v>
      </c>
      <c r="K66">
        <v>42.6</v>
      </c>
      <c r="L66">
        <v>1</v>
      </c>
      <c r="M66">
        <v>8</v>
      </c>
      <c r="N66">
        <v>-28</v>
      </c>
      <c r="O66" t="s">
        <v>27</v>
      </c>
      <c r="P66">
        <v>1.9</v>
      </c>
      <c r="Q66">
        <v>5</v>
      </c>
      <c r="R66">
        <v>-6</v>
      </c>
      <c r="S66">
        <v>-1</v>
      </c>
      <c r="T66">
        <v>5</v>
      </c>
      <c r="U66">
        <v>-23</v>
      </c>
      <c r="V66">
        <v>1</v>
      </c>
    </row>
    <row r="67" spans="1:27" s="3" customFormat="1" x14ac:dyDescent="0.25">
      <c r="A67" s="3" t="s">
        <v>79</v>
      </c>
      <c r="B67" s="3">
        <v>39</v>
      </c>
      <c r="C67" s="3">
        <v>109.43600000000001</v>
      </c>
      <c r="D67" s="4">
        <f>AVERAGE(C65:C67)</f>
        <v>108.18733333333334</v>
      </c>
      <c r="E67" s="4">
        <f>STDEV(C65:C67)</f>
        <v>2.0580032393884466</v>
      </c>
      <c r="F67" s="3" t="s">
        <v>26</v>
      </c>
      <c r="G67" s="3">
        <v>42.2</v>
      </c>
      <c r="H67" s="3">
        <v>0</v>
      </c>
      <c r="I67" s="3">
        <v>3</v>
      </c>
      <c r="J67" s="3">
        <v>-10</v>
      </c>
      <c r="K67" s="3">
        <v>42.2</v>
      </c>
      <c r="L67" s="3">
        <v>0</v>
      </c>
      <c r="M67" s="3">
        <v>3</v>
      </c>
      <c r="N67" s="3">
        <v>-10</v>
      </c>
      <c r="O67" s="3" t="s">
        <v>27</v>
      </c>
      <c r="P67" s="3">
        <v>1.6</v>
      </c>
      <c r="Q67" s="3">
        <v>17</v>
      </c>
      <c r="R67" s="3">
        <v>-23</v>
      </c>
      <c r="S67" s="3">
        <v>-3</v>
      </c>
      <c r="T67" s="3">
        <v>5</v>
      </c>
      <c r="U67" s="3">
        <v>-29</v>
      </c>
      <c r="V67" s="3">
        <v>3</v>
      </c>
      <c r="X67" s="4">
        <f>AVERAGE(G65:G67)</f>
        <v>42.4</v>
      </c>
      <c r="Y67" s="4">
        <f>STDEV(G65:G67)</f>
        <v>0.19999999999999929</v>
      </c>
      <c r="AA67" s="3">
        <v>37</v>
      </c>
    </row>
    <row r="68" spans="1:27" x14ac:dyDescent="0.25">
      <c r="A68" t="s">
        <v>80</v>
      </c>
      <c r="B68">
        <v>40</v>
      </c>
      <c r="C68">
        <v>82.587999999999994</v>
      </c>
      <c r="F68" t="s">
        <v>28</v>
      </c>
      <c r="G68">
        <v>33</v>
      </c>
      <c r="H68">
        <v>3</v>
      </c>
      <c r="I68">
        <v>18</v>
      </c>
      <c r="J68">
        <v>-4</v>
      </c>
      <c r="K68">
        <v>33</v>
      </c>
      <c r="L68">
        <v>3</v>
      </c>
      <c r="M68">
        <v>18</v>
      </c>
      <c r="N68">
        <v>-4</v>
      </c>
      <c r="O68" t="s">
        <v>11</v>
      </c>
      <c r="P68" t="s">
        <v>11</v>
      </c>
      <c r="Q68">
        <v>-26</v>
      </c>
      <c r="R68">
        <v>4</v>
      </c>
      <c r="S68">
        <v>11</v>
      </c>
      <c r="T68">
        <v>24</v>
      </c>
      <c r="U68">
        <v>5</v>
      </c>
      <c r="V68">
        <v>-16</v>
      </c>
    </row>
    <row r="69" spans="1:27" x14ac:dyDescent="0.25">
      <c r="A69" t="s">
        <v>80</v>
      </c>
      <c r="B69">
        <v>41</v>
      </c>
      <c r="C69">
        <v>79.456000000000003</v>
      </c>
      <c r="F69" t="s">
        <v>28</v>
      </c>
      <c r="G69">
        <v>32.1</v>
      </c>
      <c r="H69">
        <v>2</v>
      </c>
      <c r="I69">
        <v>11</v>
      </c>
      <c r="J69">
        <v>-2</v>
      </c>
      <c r="K69">
        <v>32.1</v>
      </c>
      <c r="L69">
        <v>2</v>
      </c>
      <c r="M69">
        <v>11</v>
      </c>
      <c r="N69">
        <v>-2</v>
      </c>
      <c r="O69" t="s">
        <v>11</v>
      </c>
      <c r="P69" t="s">
        <v>11</v>
      </c>
      <c r="Q69">
        <v>-12</v>
      </c>
      <c r="R69">
        <v>2</v>
      </c>
      <c r="S69">
        <v>5</v>
      </c>
      <c r="T69">
        <v>23</v>
      </c>
      <c r="U69">
        <v>5</v>
      </c>
      <c r="V69">
        <v>-16</v>
      </c>
    </row>
    <row r="70" spans="1:27" s="3" customFormat="1" x14ac:dyDescent="0.25">
      <c r="A70" s="3" t="s">
        <v>80</v>
      </c>
      <c r="B70" s="3">
        <v>42</v>
      </c>
      <c r="C70" s="3">
        <v>78.481999999999999</v>
      </c>
      <c r="D70" s="4">
        <f>AVERAGE(C68:C70)</f>
        <v>80.175333333333327</v>
      </c>
      <c r="E70" s="4">
        <f>STDEV(C68:C70)</f>
        <v>2.1454345325209339</v>
      </c>
      <c r="F70" s="3" t="s">
        <v>28</v>
      </c>
      <c r="G70" s="3">
        <v>32.299999999999997</v>
      </c>
      <c r="H70" s="3">
        <v>1</v>
      </c>
      <c r="I70" s="3">
        <v>5</v>
      </c>
      <c r="J70" s="3">
        <v>-1</v>
      </c>
      <c r="K70" s="3">
        <v>32.299999999999997</v>
      </c>
      <c r="L70" s="3">
        <v>1</v>
      </c>
      <c r="M70" s="3">
        <v>5</v>
      </c>
      <c r="N70" s="3">
        <v>-1</v>
      </c>
      <c r="O70" s="3" t="s">
        <v>11</v>
      </c>
      <c r="P70" s="3" t="s">
        <v>11</v>
      </c>
      <c r="Q70" s="3">
        <v>-23</v>
      </c>
      <c r="R70" s="3">
        <v>5</v>
      </c>
      <c r="S70" s="3">
        <v>9</v>
      </c>
      <c r="T70" s="3">
        <v>7</v>
      </c>
      <c r="U70" s="3">
        <v>2</v>
      </c>
      <c r="V70" s="3">
        <v>-5</v>
      </c>
      <c r="X70" s="4">
        <f>AVERAGE(G68:G70)</f>
        <v>32.466666666666661</v>
      </c>
      <c r="Y70" s="4">
        <f>STDEV(G68:G70)</f>
        <v>0.4725815626252608</v>
      </c>
    </row>
    <row r="71" spans="1:27" x14ac:dyDescent="0.25">
      <c r="A71" t="s">
        <v>81</v>
      </c>
      <c r="B71">
        <v>43</v>
      </c>
      <c r="C71">
        <v>168.55600000000001</v>
      </c>
      <c r="F71" t="s">
        <v>29</v>
      </c>
      <c r="G71">
        <v>45</v>
      </c>
      <c r="H71">
        <v>-11</v>
      </c>
      <c r="I71">
        <v>-11</v>
      </c>
      <c r="J71">
        <v>-9</v>
      </c>
      <c r="K71">
        <v>45</v>
      </c>
      <c r="L71">
        <v>-11</v>
      </c>
      <c r="M71">
        <v>-11</v>
      </c>
      <c r="N71">
        <v>-9</v>
      </c>
      <c r="O71" t="s">
        <v>11</v>
      </c>
      <c r="P71" t="s">
        <v>11</v>
      </c>
      <c r="Q71">
        <v>-22</v>
      </c>
      <c r="R71">
        <v>13</v>
      </c>
      <c r="S71">
        <v>5</v>
      </c>
      <c r="T71">
        <v>15</v>
      </c>
      <c r="U71">
        <v>-11</v>
      </c>
      <c r="V71">
        <v>-10</v>
      </c>
    </row>
    <row r="72" spans="1:27" x14ac:dyDescent="0.25">
      <c r="A72" t="s">
        <v>81</v>
      </c>
      <c r="B72">
        <v>44</v>
      </c>
      <c r="C72">
        <v>172.40299999999999</v>
      </c>
      <c r="F72" t="s">
        <v>29</v>
      </c>
      <c r="G72">
        <v>45</v>
      </c>
      <c r="H72">
        <v>-11</v>
      </c>
      <c r="I72">
        <v>-11</v>
      </c>
      <c r="J72">
        <v>-9</v>
      </c>
      <c r="K72">
        <v>45</v>
      </c>
      <c r="L72">
        <v>-11</v>
      </c>
      <c r="M72">
        <v>-11</v>
      </c>
      <c r="N72">
        <v>-9</v>
      </c>
      <c r="O72" t="s">
        <v>11</v>
      </c>
      <c r="P72" t="s">
        <v>11</v>
      </c>
      <c r="Q72">
        <v>20</v>
      </c>
      <c r="R72">
        <v>-15</v>
      </c>
      <c r="S72">
        <v>-13</v>
      </c>
      <c r="T72">
        <v>-22</v>
      </c>
      <c r="U72">
        <v>13</v>
      </c>
      <c r="V72">
        <v>5</v>
      </c>
    </row>
    <row r="73" spans="1:27" x14ac:dyDescent="0.25">
      <c r="A73" t="s">
        <v>81</v>
      </c>
      <c r="B73">
        <v>45</v>
      </c>
      <c r="C73">
        <v>183.172</v>
      </c>
      <c r="D73" s="2">
        <f>AVERAGE(C71:C73)</f>
        <v>174.71033333333332</v>
      </c>
      <c r="E73" s="2">
        <f>STDEV(C71:C73)</f>
        <v>7.5762592572676164</v>
      </c>
      <c r="F73" t="s">
        <v>29</v>
      </c>
      <c r="G73">
        <v>43</v>
      </c>
      <c r="H73">
        <v>-14</v>
      </c>
      <c r="I73">
        <v>24</v>
      </c>
      <c r="J73">
        <v>7</v>
      </c>
      <c r="K73">
        <v>43</v>
      </c>
      <c r="L73">
        <v>-14</v>
      </c>
      <c r="M73">
        <v>24</v>
      </c>
      <c r="N73">
        <v>7</v>
      </c>
      <c r="O73" t="s">
        <v>11</v>
      </c>
      <c r="P73" t="s">
        <v>11</v>
      </c>
      <c r="Q73">
        <v>17</v>
      </c>
      <c r="R73">
        <v>-7</v>
      </c>
      <c r="S73">
        <v>-5</v>
      </c>
      <c r="T73">
        <v>19</v>
      </c>
      <c r="U73">
        <v>-18</v>
      </c>
      <c r="V73">
        <v>-11</v>
      </c>
      <c r="X73" s="2">
        <f>AVERAGE(G71:G73)</f>
        <v>44.333333333333336</v>
      </c>
      <c r="Y73" s="2">
        <f>STDEV(G71:G73)</f>
        <v>1.1547005383792517</v>
      </c>
    </row>
    <row r="74" spans="1:27" x14ac:dyDescent="0.25">
      <c r="A74" t="s">
        <v>82</v>
      </c>
      <c r="B74">
        <v>46</v>
      </c>
      <c r="C74">
        <v>111.423</v>
      </c>
      <c r="F74" t="s">
        <v>30</v>
      </c>
      <c r="G74">
        <v>34</v>
      </c>
      <c r="H74">
        <v>10</v>
      </c>
      <c r="I74">
        <v>13</v>
      </c>
      <c r="J74">
        <v>-16</v>
      </c>
      <c r="K74">
        <v>34</v>
      </c>
      <c r="L74">
        <v>10</v>
      </c>
      <c r="M74">
        <v>13</v>
      </c>
      <c r="N74">
        <v>-16</v>
      </c>
      <c r="O74" t="s">
        <v>11</v>
      </c>
      <c r="P74" t="s">
        <v>11</v>
      </c>
      <c r="Q74">
        <v>-17</v>
      </c>
      <c r="R74">
        <v>-8</v>
      </c>
      <c r="S74">
        <v>9</v>
      </c>
      <c r="T74">
        <v>-17</v>
      </c>
      <c r="U74">
        <v>4</v>
      </c>
      <c r="V74">
        <v>14</v>
      </c>
    </row>
    <row r="75" spans="1:27" x14ac:dyDescent="0.25">
      <c r="A75" t="s">
        <v>82</v>
      </c>
      <c r="B75">
        <v>47</v>
      </c>
      <c r="C75">
        <v>116.952</v>
      </c>
      <c r="F75" t="s">
        <v>30</v>
      </c>
      <c r="G75">
        <v>32.700000000000003</v>
      </c>
      <c r="H75">
        <v>8</v>
      </c>
      <c r="I75">
        <v>-11</v>
      </c>
      <c r="J75">
        <v>-13</v>
      </c>
      <c r="K75">
        <v>32.700000000000003</v>
      </c>
      <c r="L75">
        <v>8</v>
      </c>
      <c r="M75">
        <v>-11</v>
      </c>
      <c r="N75">
        <v>-13</v>
      </c>
      <c r="O75" t="s">
        <v>11</v>
      </c>
      <c r="P75" t="s">
        <v>11</v>
      </c>
      <c r="Q75">
        <v>-10</v>
      </c>
      <c r="R75">
        <v>3</v>
      </c>
      <c r="S75">
        <v>8</v>
      </c>
      <c r="T75">
        <v>-21</v>
      </c>
      <c r="U75">
        <v>-11</v>
      </c>
      <c r="V75">
        <v>11</v>
      </c>
    </row>
    <row r="76" spans="1:27" x14ac:dyDescent="0.25">
      <c r="A76" t="s">
        <v>82</v>
      </c>
      <c r="B76">
        <v>48</v>
      </c>
      <c r="C76">
        <v>112.852</v>
      </c>
      <c r="D76" s="2">
        <f>AVERAGE(C74:C76)</f>
        <v>113.74233333333332</v>
      </c>
      <c r="E76" s="2">
        <f>STDEV(C74:C76)</f>
        <v>2.8700139953201131</v>
      </c>
      <c r="F76" t="s">
        <v>30</v>
      </c>
      <c r="G76">
        <v>33.799999999999997</v>
      </c>
      <c r="H76">
        <v>13</v>
      </c>
      <c r="I76">
        <v>18</v>
      </c>
      <c r="J76">
        <v>-21</v>
      </c>
      <c r="K76">
        <v>33.799999999999997</v>
      </c>
      <c r="L76">
        <v>13</v>
      </c>
      <c r="M76">
        <v>18</v>
      </c>
      <c r="N76">
        <v>-21</v>
      </c>
      <c r="O76" t="s">
        <v>11</v>
      </c>
      <c r="P76" t="s">
        <v>11</v>
      </c>
      <c r="Q76">
        <v>-11</v>
      </c>
      <c r="R76">
        <v>-6</v>
      </c>
      <c r="S76">
        <v>6</v>
      </c>
      <c r="T76">
        <v>-6</v>
      </c>
      <c r="U76">
        <v>2</v>
      </c>
      <c r="V76">
        <v>5</v>
      </c>
      <c r="X76" s="2">
        <f>AVERAGE(G74:G76)</f>
        <v>33.5</v>
      </c>
      <c r="Y76" s="2">
        <f>STDEV(G74:G76)</f>
        <v>0.69999999999999774</v>
      </c>
    </row>
    <row r="77" spans="1:27" x14ac:dyDescent="0.25">
      <c r="A77" t="s">
        <v>83</v>
      </c>
      <c r="B77">
        <v>49</v>
      </c>
      <c r="C77">
        <v>80.129000000000005</v>
      </c>
      <c r="F77" t="s">
        <v>31</v>
      </c>
      <c r="G77">
        <v>38.9</v>
      </c>
      <c r="H77">
        <v>-11</v>
      </c>
      <c r="I77">
        <v>17</v>
      </c>
      <c r="J77">
        <v>5</v>
      </c>
      <c r="K77">
        <v>38.9</v>
      </c>
      <c r="L77">
        <v>-11</v>
      </c>
      <c r="M77">
        <v>17</v>
      </c>
      <c r="N77">
        <v>5</v>
      </c>
      <c r="O77" t="s">
        <v>11</v>
      </c>
      <c r="P77" t="s">
        <v>11</v>
      </c>
      <c r="Q77">
        <v>4</v>
      </c>
      <c r="R77">
        <v>10</v>
      </c>
      <c r="S77">
        <v>-5</v>
      </c>
      <c r="T77">
        <v>-16</v>
      </c>
      <c r="U77">
        <v>19</v>
      </c>
      <c r="V77">
        <v>3</v>
      </c>
    </row>
    <row r="78" spans="1:27" x14ac:dyDescent="0.25">
      <c r="A78" t="s">
        <v>83</v>
      </c>
      <c r="B78">
        <v>50</v>
      </c>
      <c r="C78">
        <v>83.417000000000002</v>
      </c>
      <c r="F78" t="s">
        <v>31</v>
      </c>
      <c r="G78">
        <v>39.299999999999997</v>
      </c>
      <c r="H78">
        <v>-22</v>
      </c>
      <c r="I78">
        <v>-7</v>
      </c>
      <c r="J78">
        <v>15</v>
      </c>
      <c r="K78">
        <v>39.299999999999997</v>
      </c>
      <c r="L78">
        <v>-22</v>
      </c>
      <c r="M78">
        <v>-7</v>
      </c>
      <c r="N78">
        <v>15</v>
      </c>
      <c r="O78" t="s">
        <v>11</v>
      </c>
      <c r="P78" t="s">
        <v>11</v>
      </c>
      <c r="Q78">
        <v>-9</v>
      </c>
      <c r="R78">
        <v>9</v>
      </c>
      <c r="S78">
        <v>2</v>
      </c>
      <c r="T78">
        <v>9</v>
      </c>
      <c r="U78">
        <v>27</v>
      </c>
      <c r="V78">
        <v>-11</v>
      </c>
    </row>
    <row r="79" spans="1:27" x14ac:dyDescent="0.25">
      <c r="A79" t="s">
        <v>83</v>
      </c>
      <c r="B79">
        <v>51</v>
      </c>
      <c r="C79">
        <v>86.308999999999997</v>
      </c>
      <c r="D79" s="2">
        <f>AVERAGE(C77:C79)</f>
        <v>83.284999999999997</v>
      </c>
      <c r="E79" s="2">
        <f>STDEV(C77:C79)</f>
        <v>3.0921138400776864</v>
      </c>
      <c r="F79" t="s">
        <v>31</v>
      </c>
      <c r="G79">
        <v>39.299999999999997</v>
      </c>
      <c r="H79">
        <v>-15</v>
      </c>
      <c r="I79">
        <v>22</v>
      </c>
      <c r="J79">
        <v>7</v>
      </c>
      <c r="K79">
        <v>39.299999999999997</v>
      </c>
      <c r="L79">
        <v>-15</v>
      </c>
      <c r="M79">
        <v>22</v>
      </c>
      <c r="N79">
        <v>7</v>
      </c>
      <c r="O79" t="s">
        <v>11</v>
      </c>
      <c r="P79" t="s">
        <v>11</v>
      </c>
      <c r="Q79">
        <v>9</v>
      </c>
      <c r="R79">
        <v>27</v>
      </c>
      <c r="S79">
        <v>-11</v>
      </c>
      <c r="T79">
        <v>-9</v>
      </c>
      <c r="U79">
        <v>9</v>
      </c>
      <c r="V79">
        <v>2</v>
      </c>
      <c r="X79" s="2">
        <f>AVERAGE(G77:G79)</f>
        <v>39.166666666666664</v>
      </c>
      <c r="Y79" s="2">
        <f>STDEV(G77:G79)</f>
        <v>0.23094010767584949</v>
      </c>
    </row>
    <row r="80" spans="1:27" x14ac:dyDescent="0.25">
      <c r="A80" t="s">
        <v>84</v>
      </c>
      <c r="B80">
        <v>52</v>
      </c>
      <c r="C80">
        <v>33.226999999999997</v>
      </c>
      <c r="F80" t="s">
        <v>32</v>
      </c>
      <c r="G80">
        <v>31.7</v>
      </c>
      <c r="H80">
        <v>9</v>
      </c>
      <c r="I80">
        <v>19</v>
      </c>
      <c r="J80">
        <v>-22</v>
      </c>
      <c r="K80">
        <v>31.7</v>
      </c>
      <c r="L80">
        <v>9</v>
      </c>
      <c r="M80">
        <v>19</v>
      </c>
      <c r="N80">
        <v>-22</v>
      </c>
      <c r="O80" t="s">
        <v>11</v>
      </c>
      <c r="P80" t="s">
        <v>11</v>
      </c>
      <c r="Q80">
        <v>-1</v>
      </c>
      <c r="R80">
        <v>20</v>
      </c>
      <c r="S80">
        <v>-1</v>
      </c>
      <c r="T80">
        <v>-1</v>
      </c>
      <c r="U80">
        <v>16</v>
      </c>
      <c r="V80">
        <v>-6</v>
      </c>
    </row>
    <row r="81" spans="1:27" x14ac:dyDescent="0.25">
      <c r="A81" t="s">
        <v>84</v>
      </c>
      <c r="B81">
        <v>53</v>
      </c>
      <c r="C81">
        <v>45.459000000000003</v>
      </c>
      <c r="F81" t="s">
        <v>32</v>
      </c>
      <c r="G81">
        <v>33.299999999999997</v>
      </c>
      <c r="H81">
        <v>7</v>
      </c>
      <c r="I81">
        <v>17</v>
      </c>
      <c r="J81">
        <v>-20</v>
      </c>
      <c r="K81">
        <v>33.299999999999997</v>
      </c>
      <c r="L81">
        <v>7</v>
      </c>
      <c r="M81">
        <v>17</v>
      </c>
      <c r="N81">
        <v>-20</v>
      </c>
      <c r="O81" t="s">
        <v>11</v>
      </c>
      <c r="P81" t="s">
        <v>11</v>
      </c>
      <c r="Q81">
        <v>0</v>
      </c>
      <c r="R81">
        <v>28</v>
      </c>
      <c r="S81">
        <v>-3</v>
      </c>
      <c r="T81">
        <v>1</v>
      </c>
      <c r="U81">
        <v>26</v>
      </c>
      <c r="V81">
        <v>-11</v>
      </c>
    </row>
    <row r="82" spans="1:27" x14ac:dyDescent="0.25">
      <c r="A82" t="s">
        <v>84</v>
      </c>
      <c r="B82">
        <v>54</v>
      </c>
      <c r="C82">
        <v>48.945</v>
      </c>
      <c r="D82" s="2">
        <f>AVERAGE(C80:C82)</f>
        <v>42.543666666666667</v>
      </c>
      <c r="E82" s="2">
        <f>STDEV(C80:C82)</f>
        <v>8.2545900766381806</v>
      </c>
      <c r="F82" t="s">
        <v>32</v>
      </c>
      <c r="G82">
        <v>33</v>
      </c>
      <c r="H82">
        <v>3</v>
      </c>
      <c r="I82">
        <v>8</v>
      </c>
      <c r="J82">
        <v>-10</v>
      </c>
      <c r="K82">
        <v>33</v>
      </c>
      <c r="L82">
        <v>3</v>
      </c>
      <c r="M82">
        <v>8</v>
      </c>
      <c r="N82">
        <v>-10</v>
      </c>
      <c r="O82" t="s">
        <v>11</v>
      </c>
      <c r="P82" t="s">
        <v>11</v>
      </c>
      <c r="Q82">
        <v>-1</v>
      </c>
      <c r="R82">
        <v>17</v>
      </c>
      <c r="S82">
        <v>-1</v>
      </c>
      <c r="T82">
        <v>-1</v>
      </c>
      <c r="U82">
        <v>28</v>
      </c>
      <c r="V82">
        <v>-11</v>
      </c>
      <c r="X82" s="2">
        <f>AVERAGE(G80:G82)</f>
        <v>32.666666666666664</v>
      </c>
      <c r="Y82" s="2">
        <f>STDEV(G80:G82)</f>
        <v>0.85049005481153761</v>
      </c>
    </row>
    <row r="83" spans="1:27" x14ac:dyDescent="0.25">
      <c r="A83" t="s">
        <v>85</v>
      </c>
      <c r="B83">
        <v>55</v>
      </c>
      <c r="C83">
        <v>115.57599999999999</v>
      </c>
      <c r="F83" t="s">
        <v>33</v>
      </c>
      <c r="G83">
        <v>58.4</v>
      </c>
      <c r="H83">
        <v>-19</v>
      </c>
      <c r="I83">
        <v>18</v>
      </c>
      <c r="J83">
        <v>-14</v>
      </c>
      <c r="K83">
        <v>58.4</v>
      </c>
      <c r="L83">
        <v>-19</v>
      </c>
      <c r="M83">
        <v>18</v>
      </c>
      <c r="N83">
        <v>-14</v>
      </c>
      <c r="O83">
        <v>3</v>
      </c>
      <c r="P83">
        <v>7.2</v>
      </c>
      <c r="Q83">
        <v>-6</v>
      </c>
      <c r="R83">
        <v>-13</v>
      </c>
      <c r="S83">
        <v>7</v>
      </c>
      <c r="T83">
        <v>-6</v>
      </c>
      <c r="U83">
        <v>-1</v>
      </c>
      <c r="V83">
        <v>1</v>
      </c>
    </row>
    <row r="84" spans="1:27" x14ac:dyDescent="0.25">
      <c r="A84" t="s">
        <v>85</v>
      </c>
      <c r="B84">
        <v>56</v>
      </c>
      <c r="C84">
        <v>120.35299999999999</v>
      </c>
      <c r="F84" t="s">
        <v>33</v>
      </c>
      <c r="G84">
        <v>58.8</v>
      </c>
      <c r="H84">
        <v>-10</v>
      </c>
      <c r="I84">
        <v>9</v>
      </c>
      <c r="J84">
        <v>-7</v>
      </c>
      <c r="K84">
        <v>58.8</v>
      </c>
      <c r="L84">
        <v>-10</v>
      </c>
      <c r="M84">
        <v>9</v>
      </c>
      <c r="N84">
        <v>-7</v>
      </c>
      <c r="O84">
        <v>3</v>
      </c>
      <c r="P84">
        <v>8.1</v>
      </c>
      <c r="Q84">
        <v>-3</v>
      </c>
      <c r="R84">
        <v>-25</v>
      </c>
      <c r="S84">
        <v>5</v>
      </c>
      <c r="T84">
        <v>-23</v>
      </c>
      <c r="U84">
        <v>-14</v>
      </c>
      <c r="V84">
        <v>4</v>
      </c>
    </row>
    <row r="85" spans="1:27" x14ac:dyDescent="0.25">
      <c r="A85" t="s">
        <v>85</v>
      </c>
      <c r="B85">
        <v>57</v>
      </c>
      <c r="C85">
        <v>115.093</v>
      </c>
      <c r="D85" s="2">
        <f>AVERAGE(C83:C85)</f>
        <v>117.00733333333334</v>
      </c>
      <c r="E85" s="2">
        <f>STDEV(C83:C85)</f>
        <v>2.9074793779721495</v>
      </c>
      <c r="F85" t="s">
        <v>33</v>
      </c>
      <c r="G85">
        <v>58.5</v>
      </c>
      <c r="H85">
        <v>-11</v>
      </c>
      <c r="I85">
        <v>10</v>
      </c>
      <c r="J85">
        <v>-8</v>
      </c>
      <c r="K85">
        <v>58.5</v>
      </c>
      <c r="L85">
        <v>-11</v>
      </c>
      <c r="M85">
        <v>10</v>
      </c>
      <c r="N85">
        <v>-8</v>
      </c>
      <c r="O85">
        <v>3</v>
      </c>
      <c r="P85">
        <v>7.5</v>
      </c>
      <c r="Q85">
        <v>1</v>
      </c>
      <c r="R85">
        <v>-17</v>
      </c>
      <c r="S85">
        <v>1</v>
      </c>
      <c r="T85">
        <v>-21</v>
      </c>
      <c r="U85">
        <v>-20</v>
      </c>
      <c r="V85">
        <v>4</v>
      </c>
      <c r="X85" s="2">
        <f>AVERAGE(G83:G85)</f>
        <v>58.566666666666663</v>
      </c>
      <c r="Y85" s="2">
        <f>STDEV(G83:G85)</f>
        <v>0.20816659994661224</v>
      </c>
      <c r="AA85">
        <v>3</v>
      </c>
    </row>
    <row r="86" spans="1:27" x14ac:dyDescent="0.25">
      <c r="A86" t="s">
        <v>86</v>
      </c>
      <c r="B86">
        <v>58</v>
      </c>
      <c r="C86">
        <v>45.069000000000003</v>
      </c>
      <c r="F86" t="s">
        <v>34</v>
      </c>
      <c r="G86">
        <v>53.6</v>
      </c>
      <c r="H86">
        <v>15</v>
      </c>
      <c r="I86">
        <v>-7</v>
      </c>
      <c r="J86">
        <v>-17</v>
      </c>
      <c r="K86">
        <v>53.6</v>
      </c>
      <c r="L86">
        <v>15</v>
      </c>
      <c r="M86">
        <v>-7</v>
      </c>
      <c r="N86">
        <v>-17</v>
      </c>
      <c r="O86" t="s">
        <v>11</v>
      </c>
      <c r="P86" t="s">
        <v>11</v>
      </c>
      <c r="Q86">
        <v>20</v>
      </c>
      <c r="R86">
        <v>-9</v>
      </c>
      <c r="S86">
        <v>-18</v>
      </c>
      <c r="T86">
        <v>-18</v>
      </c>
      <c r="U86">
        <v>18</v>
      </c>
      <c r="V86">
        <v>11</v>
      </c>
    </row>
    <row r="87" spans="1:27" x14ac:dyDescent="0.25">
      <c r="A87" t="s">
        <v>86</v>
      </c>
      <c r="B87">
        <v>59</v>
      </c>
      <c r="C87">
        <v>47.375</v>
      </c>
      <c r="F87" t="s">
        <v>34</v>
      </c>
      <c r="G87">
        <v>53.6</v>
      </c>
      <c r="H87">
        <v>-17</v>
      </c>
      <c r="I87">
        <v>15</v>
      </c>
      <c r="J87">
        <v>7</v>
      </c>
      <c r="K87">
        <v>53.6</v>
      </c>
      <c r="L87">
        <v>-17</v>
      </c>
      <c r="M87">
        <v>15</v>
      </c>
      <c r="N87">
        <v>7</v>
      </c>
      <c r="O87" t="s">
        <v>11</v>
      </c>
      <c r="P87" t="s">
        <v>11</v>
      </c>
      <c r="Q87">
        <v>-15</v>
      </c>
      <c r="R87">
        <v>20</v>
      </c>
      <c r="S87">
        <v>7</v>
      </c>
      <c r="T87">
        <v>12</v>
      </c>
      <c r="U87">
        <v>-2</v>
      </c>
      <c r="V87">
        <v>-11</v>
      </c>
    </row>
    <row r="88" spans="1:27" x14ac:dyDescent="0.25">
      <c r="A88" t="s">
        <v>86</v>
      </c>
      <c r="B88">
        <v>60</v>
      </c>
      <c r="C88">
        <v>54.985999999999997</v>
      </c>
      <c r="D88" s="2">
        <f>AVERAGE(C86:C88)</f>
        <v>49.143333333333338</v>
      </c>
      <c r="E88" s="2">
        <f>STDEV(C86:C88)</f>
        <v>5.1896025217094719</v>
      </c>
      <c r="F88" t="s">
        <v>34</v>
      </c>
      <c r="G88">
        <v>54.9</v>
      </c>
      <c r="H88">
        <v>18</v>
      </c>
      <c r="I88">
        <v>-8</v>
      </c>
      <c r="J88">
        <v>-19</v>
      </c>
      <c r="K88">
        <v>54.9</v>
      </c>
      <c r="L88">
        <v>18</v>
      </c>
      <c r="M88">
        <v>-8</v>
      </c>
      <c r="N88">
        <v>-19</v>
      </c>
      <c r="O88" t="s">
        <v>11</v>
      </c>
      <c r="P88" t="s">
        <v>11</v>
      </c>
      <c r="Q88">
        <v>8</v>
      </c>
      <c r="R88">
        <v>-3</v>
      </c>
      <c r="S88">
        <v>-7</v>
      </c>
      <c r="T88">
        <v>-11</v>
      </c>
      <c r="U88">
        <v>12</v>
      </c>
      <c r="V88">
        <v>6</v>
      </c>
      <c r="X88" s="2">
        <f>AVERAGE(G86:G88)</f>
        <v>54.033333333333331</v>
      </c>
      <c r="Y88" s="2">
        <f>STDEV(G86:G88)</f>
        <v>0.75055534994651185</v>
      </c>
    </row>
    <row r="89" spans="1:27" x14ac:dyDescent="0.25">
      <c r="A89" t="s">
        <v>87</v>
      </c>
      <c r="B89">
        <v>61</v>
      </c>
      <c r="C89">
        <v>67.507000000000005</v>
      </c>
      <c r="F89" t="s">
        <v>35</v>
      </c>
      <c r="G89">
        <v>51.5</v>
      </c>
      <c r="H89">
        <v>25</v>
      </c>
      <c r="I89">
        <v>-16</v>
      </c>
      <c r="J89">
        <v>4</v>
      </c>
      <c r="K89">
        <v>51.5</v>
      </c>
      <c r="L89">
        <v>25</v>
      </c>
      <c r="M89">
        <v>-16</v>
      </c>
      <c r="N89">
        <v>4</v>
      </c>
      <c r="O89" t="s">
        <v>11</v>
      </c>
      <c r="P89" t="s">
        <v>11</v>
      </c>
      <c r="Q89">
        <v>-23</v>
      </c>
      <c r="R89">
        <v>14</v>
      </c>
      <c r="S89">
        <v>3</v>
      </c>
      <c r="T89">
        <v>-8</v>
      </c>
      <c r="U89">
        <v>21</v>
      </c>
      <c r="V89">
        <v>0</v>
      </c>
    </row>
    <row r="90" spans="1:27" x14ac:dyDescent="0.25">
      <c r="A90" t="s">
        <v>87</v>
      </c>
      <c r="B90">
        <v>62</v>
      </c>
      <c r="C90">
        <v>62.18</v>
      </c>
      <c r="F90" t="s">
        <v>35</v>
      </c>
      <c r="G90">
        <v>51.8</v>
      </c>
      <c r="H90">
        <v>15</v>
      </c>
      <c r="I90">
        <v>-23</v>
      </c>
      <c r="J90">
        <v>4</v>
      </c>
      <c r="K90">
        <v>51.8</v>
      </c>
      <c r="L90">
        <v>15</v>
      </c>
      <c r="M90">
        <v>-23</v>
      </c>
      <c r="N90">
        <v>4</v>
      </c>
      <c r="O90" t="s">
        <v>11</v>
      </c>
      <c r="P90" t="s">
        <v>11</v>
      </c>
      <c r="Q90">
        <v>-11</v>
      </c>
      <c r="R90">
        <v>23</v>
      </c>
      <c r="S90">
        <v>2</v>
      </c>
      <c r="T90">
        <v>-15</v>
      </c>
      <c r="U90">
        <v>12</v>
      </c>
      <c r="V90">
        <v>2</v>
      </c>
    </row>
    <row r="91" spans="1:27" x14ac:dyDescent="0.25">
      <c r="A91" t="s">
        <v>87</v>
      </c>
      <c r="B91">
        <v>63</v>
      </c>
      <c r="C91">
        <v>68.236000000000004</v>
      </c>
      <c r="D91" s="2">
        <f>AVERAGE(C89:C91)</f>
        <v>65.974333333333334</v>
      </c>
      <c r="E91" s="2">
        <f>STDEV(C89:C91)</f>
        <v>3.3061434229829398</v>
      </c>
      <c r="F91" t="s">
        <v>35</v>
      </c>
      <c r="G91">
        <v>52.4</v>
      </c>
      <c r="H91">
        <v>16</v>
      </c>
      <c r="I91">
        <v>-25</v>
      </c>
      <c r="J91">
        <v>4</v>
      </c>
      <c r="K91">
        <v>52.4</v>
      </c>
      <c r="L91">
        <v>16</v>
      </c>
      <c r="M91">
        <v>-25</v>
      </c>
      <c r="N91">
        <v>4</v>
      </c>
      <c r="O91" t="s">
        <v>11</v>
      </c>
      <c r="P91" t="s">
        <v>11</v>
      </c>
      <c r="Q91">
        <v>-11</v>
      </c>
      <c r="R91">
        <v>24</v>
      </c>
      <c r="S91">
        <v>2</v>
      </c>
      <c r="T91">
        <v>-8</v>
      </c>
      <c r="U91">
        <v>6</v>
      </c>
      <c r="V91">
        <v>1</v>
      </c>
      <c r="X91" s="2">
        <f>AVERAGE(G89:G91)</f>
        <v>51.9</v>
      </c>
      <c r="Y91" s="2">
        <f>STDEV(G89:G91)</f>
        <v>0.45825756949558355</v>
      </c>
    </row>
    <row r="92" spans="1:27" x14ac:dyDescent="0.25">
      <c r="A92" t="s">
        <v>88</v>
      </c>
      <c r="B92">
        <v>64</v>
      </c>
      <c r="C92">
        <v>112.248</v>
      </c>
      <c r="F92" t="s">
        <v>36</v>
      </c>
      <c r="G92">
        <v>46.9</v>
      </c>
      <c r="H92">
        <v>-17</v>
      </c>
      <c r="I92">
        <v>15</v>
      </c>
      <c r="J92">
        <v>-20</v>
      </c>
      <c r="K92">
        <v>46.9</v>
      </c>
      <c r="L92">
        <v>-17</v>
      </c>
      <c r="M92">
        <v>15</v>
      </c>
      <c r="N92">
        <v>-20</v>
      </c>
      <c r="O92" t="s">
        <v>11</v>
      </c>
      <c r="P92" t="s">
        <v>11</v>
      </c>
      <c r="Q92">
        <v>9</v>
      </c>
      <c r="R92">
        <v>23</v>
      </c>
      <c r="S92">
        <v>-16</v>
      </c>
      <c r="T92">
        <v>-26</v>
      </c>
      <c r="U92">
        <v>7</v>
      </c>
      <c r="V92">
        <v>8</v>
      </c>
    </row>
    <row r="93" spans="1:27" x14ac:dyDescent="0.25">
      <c r="A93" t="s">
        <v>88</v>
      </c>
      <c r="B93">
        <v>65</v>
      </c>
      <c r="C93">
        <v>103.288</v>
      </c>
      <c r="F93" t="s">
        <v>36</v>
      </c>
      <c r="G93">
        <v>46.1</v>
      </c>
      <c r="H93">
        <v>-19</v>
      </c>
      <c r="I93">
        <v>15</v>
      </c>
      <c r="J93">
        <v>-17</v>
      </c>
      <c r="K93">
        <v>46.1</v>
      </c>
      <c r="L93">
        <v>-19</v>
      </c>
      <c r="M93">
        <v>15</v>
      </c>
      <c r="N93">
        <v>-17</v>
      </c>
      <c r="O93" t="s">
        <v>11</v>
      </c>
      <c r="P93" t="s">
        <v>11</v>
      </c>
      <c r="Q93">
        <v>-24</v>
      </c>
      <c r="R93">
        <v>7</v>
      </c>
      <c r="S93">
        <v>7</v>
      </c>
      <c r="T93">
        <v>9</v>
      </c>
      <c r="U93">
        <v>23</v>
      </c>
      <c r="V93">
        <v>-16</v>
      </c>
    </row>
    <row r="94" spans="1:27" x14ac:dyDescent="0.25">
      <c r="A94" t="s">
        <v>88</v>
      </c>
      <c r="B94">
        <v>66</v>
      </c>
      <c r="C94">
        <v>107.40900000000001</v>
      </c>
      <c r="D94" s="2">
        <f>AVERAGE(C92:C94)</f>
        <v>107.64833333333333</v>
      </c>
      <c r="E94" s="2">
        <f>STDEV(C92:C94)</f>
        <v>4.4847921170700173</v>
      </c>
      <c r="F94" t="s">
        <v>36</v>
      </c>
      <c r="G94">
        <v>46.1</v>
      </c>
      <c r="H94">
        <v>-17</v>
      </c>
      <c r="I94">
        <v>15</v>
      </c>
      <c r="J94">
        <v>-19</v>
      </c>
      <c r="K94">
        <v>46.1</v>
      </c>
      <c r="L94">
        <v>-17</v>
      </c>
      <c r="M94">
        <v>15</v>
      </c>
      <c r="N94">
        <v>-19</v>
      </c>
      <c r="O94" t="s">
        <v>11</v>
      </c>
      <c r="P94" t="s">
        <v>11</v>
      </c>
      <c r="Q94">
        <v>2</v>
      </c>
      <c r="R94">
        <v>27</v>
      </c>
      <c r="S94">
        <v>-11</v>
      </c>
      <c r="T94">
        <v>-23</v>
      </c>
      <c r="U94">
        <v>16</v>
      </c>
      <c r="V94">
        <v>6</v>
      </c>
      <c r="X94" s="2">
        <f>AVERAGE(G92:G94)</f>
        <v>46.366666666666667</v>
      </c>
      <c r="Y94" s="2">
        <f>STDEV(G92:G94)</f>
        <v>0.46188021535169899</v>
      </c>
    </row>
    <row r="95" spans="1:27" x14ac:dyDescent="0.25">
      <c r="A95" t="s">
        <v>89</v>
      </c>
      <c r="B95">
        <v>67</v>
      </c>
      <c r="C95">
        <v>86.399000000000001</v>
      </c>
      <c r="F95" t="s">
        <v>37</v>
      </c>
      <c r="G95">
        <v>35.799999999999997</v>
      </c>
      <c r="H95">
        <v>-6</v>
      </c>
      <c r="I95">
        <v>5</v>
      </c>
      <c r="J95">
        <v>-25</v>
      </c>
      <c r="K95">
        <v>35.799999999999997</v>
      </c>
      <c r="L95">
        <v>-6</v>
      </c>
      <c r="M95">
        <v>5</v>
      </c>
      <c r="N95">
        <v>-25</v>
      </c>
      <c r="O95" t="s">
        <v>11</v>
      </c>
      <c r="P95" t="s">
        <v>11</v>
      </c>
      <c r="Q95">
        <v>-12</v>
      </c>
      <c r="R95">
        <v>26</v>
      </c>
      <c r="S95">
        <v>1</v>
      </c>
      <c r="T95">
        <v>-2</v>
      </c>
      <c r="U95">
        <v>-12</v>
      </c>
      <c r="V95">
        <v>1</v>
      </c>
    </row>
    <row r="96" spans="1:27" x14ac:dyDescent="0.25">
      <c r="A96" t="s">
        <v>89</v>
      </c>
      <c r="B96">
        <v>68</v>
      </c>
      <c r="C96">
        <v>89.590999999999994</v>
      </c>
      <c r="F96" t="s">
        <v>37</v>
      </c>
      <c r="G96">
        <v>36.799999999999997</v>
      </c>
      <c r="H96">
        <v>5</v>
      </c>
      <c r="I96">
        <v>-4</v>
      </c>
      <c r="J96">
        <v>21</v>
      </c>
      <c r="K96">
        <v>36.799999999999997</v>
      </c>
      <c r="L96">
        <v>5</v>
      </c>
      <c r="M96">
        <v>-4</v>
      </c>
      <c r="N96">
        <v>21</v>
      </c>
      <c r="O96" t="s">
        <v>11</v>
      </c>
      <c r="P96" t="s">
        <v>11</v>
      </c>
      <c r="Q96">
        <v>-1</v>
      </c>
      <c r="R96">
        <v>-15</v>
      </c>
      <c r="S96">
        <v>1</v>
      </c>
      <c r="T96">
        <v>-11</v>
      </c>
      <c r="U96">
        <v>18</v>
      </c>
      <c r="V96">
        <v>1</v>
      </c>
    </row>
    <row r="97" spans="1:27" x14ac:dyDescent="0.25">
      <c r="A97" t="s">
        <v>89</v>
      </c>
      <c r="B97">
        <v>69</v>
      </c>
      <c r="C97">
        <v>86.494</v>
      </c>
      <c r="D97" s="2">
        <f>AVERAGE(C95:C97)</f>
        <v>87.494666666666674</v>
      </c>
      <c r="E97" s="2">
        <f>STDEV(C95:C97)</f>
        <v>1.8160992080096616</v>
      </c>
      <c r="F97" t="s">
        <v>37</v>
      </c>
      <c r="G97">
        <v>36.799999999999997</v>
      </c>
      <c r="H97">
        <v>-5</v>
      </c>
      <c r="I97">
        <v>4</v>
      </c>
      <c r="J97">
        <v>-21</v>
      </c>
      <c r="K97">
        <v>36.799999999999997</v>
      </c>
      <c r="L97">
        <v>-5</v>
      </c>
      <c r="M97">
        <v>4</v>
      </c>
      <c r="N97">
        <v>-21</v>
      </c>
      <c r="O97" t="s">
        <v>11</v>
      </c>
      <c r="P97" t="s">
        <v>11</v>
      </c>
      <c r="Q97">
        <v>-16</v>
      </c>
      <c r="R97">
        <v>17</v>
      </c>
      <c r="S97">
        <v>2</v>
      </c>
      <c r="T97">
        <v>1</v>
      </c>
      <c r="U97">
        <v>-8</v>
      </c>
      <c r="V97">
        <v>0</v>
      </c>
      <c r="X97" s="2">
        <f>AVERAGE(G95:G97)</f>
        <v>36.466666666666661</v>
      </c>
      <c r="Y97" s="2">
        <f>STDEV(G95:G97)</f>
        <v>0.57735026918962584</v>
      </c>
    </row>
    <row r="98" spans="1:27" x14ac:dyDescent="0.25">
      <c r="A98" t="s">
        <v>90</v>
      </c>
      <c r="B98">
        <v>70</v>
      </c>
      <c r="C98">
        <v>147.71199999999999</v>
      </c>
      <c r="F98" t="s">
        <v>38</v>
      </c>
      <c r="G98">
        <v>40.200000000000003</v>
      </c>
      <c r="H98">
        <v>-7</v>
      </c>
      <c r="I98">
        <v>-8</v>
      </c>
      <c r="J98">
        <v>8</v>
      </c>
      <c r="K98">
        <v>40.200000000000003</v>
      </c>
      <c r="L98">
        <v>-7</v>
      </c>
      <c r="M98">
        <v>-8</v>
      </c>
      <c r="N98">
        <v>8</v>
      </c>
      <c r="O98">
        <v>7</v>
      </c>
      <c r="P98">
        <v>3.2</v>
      </c>
      <c r="Q98">
        <v>-4</v>
      </c>
      <c r="R98">
        <v>17</v>
      </c>
      <c r="S98">
        <v>0</v>
      </c>
      <c r="T98">
        <v>-22</v>
      </c>
      <c r="U98">
        <v>-15</v>
      </c>
      <c r="V98">
        <v>15</v>
      </c>
    </row>
    <row r="99" spans="1:27" x14ac:dyDescent="0.25">
      <c r="A99" t="s">
        <v>90</v>
      </c>
      <c r="B99">
        <v>71</v>
      </c>
      <c r="C99">
        <v>145.04599999999999</v>
      </c>
      <c r="F99" t="s">
        <v>38</v>
      </c>
      <c r="G99">
        <v>39.200000000000003</v>
      </c>
      <c r="H99">
        <v>7</v>
      </c>
      <c r="I99">
        <v>-6</v>
      </c>
      <c r="J99">
        <v>-7</v>
      </c>
      <c r="K99">
        <v>39.200000000000003</v>
      </c>
      <c r="L99">
        <v>7</v>
      </c>
      <c r="M99">
        <v>-6</v>
      </c>
      <c r="N99">
        <v>-7</v>
      </c>
      <c r="O99">
        <v>7</v>
      </c>
      <c r="P99">
        <v>2.9</v>
      </c>
      <c r="Q99">
        <v>-6</v>
      </c>
      <c r="R99">
        <v>-7</v>
      </c>
      <c r="S99">
        <v>5</v>
      </c>
      <c r="T99">
        <v>-13</v>
      </c>
      <c r="U99">
        <v>26</v>
      </c>
      <c r="V99">
        <v>1</v>
      </c>
    </row>
    <row r="100" spans="1:27" x14ac:dyDescent="0.25">
      <c r="A100" t="s">
        <v>90</v>
      </c>
      <c r="B100">
        <v>72</v>
      </c>
      <c r="C100">
        <v>149.554</v>
      </c>
      <c r="D100" s="2">
        <f>AVERAGE(C98:C100)</f>
        <v>147.43733333333333</v>
      </c>
      <c r="E100" s="2">
        <f>STDEV(C98:C100)</f>
        <v>2.266516563657401</v>
      </c>
      <c r="F100" t="s">
        <v>38</v>
      </c>
      <c r="G100">
        <v>39.9</v>
      </c>
      <c r="H100">
        <v>-14</v>
      </c>
      <c r="I100">
        <v>-17</v>
      </c>
      <c r="J100">
        <v>17</v>
      </c>
      <c r="K100">
        <v>39.9</v>
      </c>
      <c r="L100">
        <v>-14</v>
      </c>
      <c r="M100">
        <v>-17</v>
      </c>
      <c r="N100">
        <v>17</v>
      </c>
      <c r="O100">
        <v>7</v>
      </c>
      <c r="P100">
        <v>3.8</v>
      </c>
      <c r="Q100">
        <v>-18</v>
      </c>
      <c r="R100">
        <v>23</v>
      </c>
      <c r="S100">
        <v>2</v>
      </c>
      <c r="T100">
        <v>-6</v>
      </c>
      <c r="U100">
        <v>-12</v>
      </c>
      <c r="V100">
        <v>7</v>
      </c>
      <c r="X100" s="2">
        <f>AVERAGE(G98:G100)</f>
        <v>39.766666666666673</v>
      </c>
      <c r="Y100" s="2">
        <f>STDEV(G98:G100)</f>
        <v>0.5131601439446879</v>
      </c>
      <c r="AA100">
        <v>7</v>
      </c>
    </row>
    <row r="101" spans="1:27" x14ac:dyDescent="0.25">
      <c r="A101" t="s">
        <v>91</v>
      </c>
      <c r="B101">
        <v>73</v>
      </c>
      <c r="C101">
        <v>129.69800000000001</v>
      </c>
      <c r="F101" t="s">
        <v>39</v>
      </c>
      <c r="G101">
        <v>8.1</v>
      </c>
      <c r="H101">
        <v>27</v>
      </c>
      <c r="I101">
        <v>8</v>
      </c>
      <c r="J101">
        <v>-8</v>
      </c>
      <c r="K101">
        <v>8.1</v>
      </c>
      <c r="L101">
        <v>27</v>
      </c>
      <c r="M101">
        <v>8</v>
      </c>
      <c r="N101">
        <v>-8</v>
      </c>
      <c r="O101">
        <v>1</v>
      </c>
      <c r="P101">
        <v>8.1</v>
      </c>
      <c r="Q101">
        <v>19</v>
      </c>
      <c r="R101">
        <v>-6</v>
      </c>
      <c r="S101">
        <v>-5</v>
      </c>
      <c r="T101">
        <v>-25</v>
      </c>
      <c r="U101">
        <v>8</v>
      </c>
      <c r="V101">
        <v>9</v>
      </c>
    </row>
    <row r="102" spans="1:27" x14ac:dyDescent="0.25">
      <c r="A102" t="s">
        <v>91</v>
      </c>
      <c r="B102">
        <v>74</v>
      </c>
      <c r="C102">
        <v>124.914</v>
      </c>
      <c r="F102" t="s">
        <v>39</v>
      </c>
      <c r="G102">
        <v>8.3000000000000007</v>
      </c>
      <c r="H102">
        <v>28</v>
      </c>
      <c r="I102">
        <v>9</v>
      </c>
      <c r="J102">
        <v>-5</v>
      </c>
      <c r="K102">
        <v>8.3000000000000007</v>
      </c>
      <c r="L102">
        <v>28</v>
      </c>
      <c r="M102">
        <v>9</v>
      </c>
      <c r="N102">
        <v>-5</v>
      </c>
      <c r="O102">
        <v>1</v>
      </c>
      <c r="P102">
        <v>8.3000000000000007</v>
      </c>
      <c r="Q102">
        <v>19</v>
      </c>
      <c r="R102">
        <v>-6</v>
      </c>
      <c r="S102">
        <v>-5</v>
      </c>
      <c r="T102">
        <v>-20</v>
      </c>
      <c r="U102">
        <v>6</v>
      </c>
      <c r="V102">
        <v>7</v>
      </c>
    </row>
    <row r="103" spans="1:27" s="3" customFormat="1" x14ac:dyDescent="0.25">
      <c r="A103" s="3" t="s">
        <v>91</v>
      </c>
      <c r="B103" s="3">
        <v>75</v>
      </c>
      <c r="C103" s="3">
        <v>124.58499999999999</v>
      </c>
      <c r="D103" s="4">
        <f>AVERAGE(C101:C103)</f>
        <v>126.399</v>
      </c>
      <c r="E103" s="4">
        <f>STDEV(C101:C103)</f>
        <v>2.8617496396435582</v>
      </c>
      <c r="F103" s="3" t="s">
        <v>39</v>
      </c>
      <c r="G103" s="3">
        <v>8.1</v>
      </c>
      <c r="H103" s="3">
        <v>27</v>
      </c>
      <c r="I103" s="3">
        <v>8</v>
      </c>
      <c r="J103" s="3">
        <v>-8</v>
      </c>
      <c r="K103" s="3">
        <v>8.1</v>
      </c>
      <c r="L103" s="3">
        <v>27</v>
      </c>
      <c r="M103" s="3">
        <v>8</v>
      </c>
      <c r="N103" s="3">
        <v>-8</v>
      </c>
      <c r="O103" s="3">
        <v>1</v>
      </c>
      <c r="P103" s="3">
        <v>8.1</v>
      </c>
      <c r="Q103" s="3">
        <v>27</v>
      </c>
      <c r="R103" s="3">
        <v>-4</v>
      </c>
      <c r="S103" s="3">
        <v>-9</v>
      </c>
      <c r="T103" s="3">
        <v>-28</v>
      </c>
      <c r="U103" s="3">
        <v>4</v>
      </c>
      <c r="V103" s="3">
        <v>11</v>
      </c>
      <c r="X103" s="5">
        <f>AVERAGE(G101:G103)</f>
        <v>8.1666666666666661</v>
      </c>
      <c r="Y103" s="4">
        <f>STDEV(G101:G103)</f>
        <v>0.11547005383792577</v>
      </c>
      <c r="AA103" s="3">
        <v>1</v>
      </c>
    </row>
    <row r="104" spans="1:27" x14ac:dyDescent="0.25">
      <c r="A104" t="s">
        <v>92</v>
      </c>
      <c r="B104">
        <v>76</v>
      </c>
      <c r="C104">
        <v>61.515999999999998</v>
      </c>
      <c r="F104" t="s">
        <v>40</v>
      </c>
      <c r="G104">
        <v>36.299999999999997</v>
      </c>
      <c r="H104">
        <v>-16</v>
      </c>
      <c r="I104">
        <v>-12</v>
      </c>
      <c r="J104">
        <v>19</v>
      </c>
      <c r="K104">
        <v>36.299999999999997</v>
      </c>
      <c r="L104">
        <v>-16</v>
      </c>
      <c r="M104">
        <v>-12</v>
      </c>
      <c r="N104">
        <v>19</v>
      </c>
      <c r="O104" t="s">
        <v>11</v>
      </c>
      <c r="P104" t="s">
        <v>11</v>
      </c>
      <c r="Q104">
        <v>-7</v>
      </c>
      <c r="R104">
        <v>27</v>
      </c>
      <c r="S104">
        <v>0</v>
      </c>
      <c r="T104">
        <v>-5</v>
      </c>
      <c r="U104">
        <v>-4</v>
      </c>
      <c r="V104">
        <v>3</v>
      </c>
    </row>
    <row r="105" spans="1:27" x14ac:dyDescent="0.25">
      <c r="A105" t="s">
        <v>92</v>
      </c>
      <c r="B105">
        <v>77</v>
      </c>
      <c r="C105">
        <v>58.481000000000002</v>
      </c>
      <c r="F105" t="s">
        <v>40</v>
      </c>
      <c r="G105">
        <v>35.4</v>
      </c>
      <c r="H105">
        <v>8</v>
      </c>
      <c r="I105">
        <v>-12</v>
      </c>
      <c r="J105">
        <v>-13</v>
      </c>
      <c r="K105">
        <v>35.4</v>
      </c>
      <c r="L105">
        <v>8</v>
      </c>
      <c r="M105">
        <v>-12</v>
      </c>
      <c r="N105">
        <v>-13</v>
      </c>
      <c r="O105" t="s">
        <v>11</v>
      </c>
      <c r="P105" t="s">
        <v>11</v>
      </c>
      <c r="Q105">
        <v>-13</v>
      </c>
      <c r="R105">
        <v>-16</v>
      </c>
      <c r="S105">
        <v>9</v>
      </c>
      <c r="T105">
        <v>-10</v>
      </c>
      <c r="U105">
        <v>20</v>
      </c>
      <c r="V105">
        <v>1</v>
      </c>
    </row>
    <row r="106" spans="1:27" x14ac:dyDescent="0.25">
      <c r="A106" t="s">
        <v>92</v>
      </c>
      <c r="B106">
        <v>78</v>
      </c>
      <c r="C106">
        <v>68.462000000000003</v>
      </c>
      <c r="D106" s="2">
        <f>AVERAGE(C104:C106)</f>
        <v>62.81966666666667</v>
      </c>
      <c r="E106" s="2">
        <f>STDEV(C104:C106)</f>
        <v>5.116615124604678</v>
      </c>
      <c r="F106" t="s">
        <v>40</v>
      </c>
      <c r="G106">
        <v>36.1</v>
      </c>
      <c r="H106">
        <v>-17</v>
      </c>
      <c r="I106">
        <v>-12</v>
      </c>
      <c r="J106">
        <v>19</v>
      </c>
      <c r="K106">
        <v>36.1</v>
      </c>
      <c r="L106">
        <v>-17</v>
      </c>
      <c r="M106">
        <v>-12</v>
      </c>
      <c r="N106">
        <v>19</v>
      </c>
      <c r="O106" t="s">
        <v>11</v>
      </c>
      <c r="P106" t="s">
        <v>11</v>
      </c>
      <c r="Q106">
        <v>-11</v>
      </c>
      <c r="R106">
        <v>20</v>
      </c>
      <c r="S106">
        <v>1</v>
      </c>
      <c r="T106">
        <v>-8</v>
      </c>
      <c r="U106">
        <v>-11</v>
      </c>
      <c r="V106">
        <v>6</v>
      </c>
      <c r="X106" s="2">
        <f>AVERAGE(G104:G106)</f>
        <v>35.93333333333333</v>
      </c>
      <c r="Y106" s="2">
        <f>STDEV(G104:G106)</f>
        <v>0.4725815626252608</v>
      </c>
    </row>
    <row r="107" spans="1:27" x14ac:dyDescent="0.25">
      <c r="A107" t="s">
        <v>93</v>
      </c>
      <c r="B107">
        <v>79</v>
      </c>
      <c r="C107">
        <v>177.40600000000001</v>
      </c>
      <c r="F107" t="s">
        <v>41</v>
      </c>
      <c r="G107">
        <v>38</v>
      </c>
      <c r="H107">
        <v>-5</v>
      </c>
      <c r="I107">
        <v>16</v>
      </c>
      <c r="J107">
        <v>1</v>
      </c>
      <c r="K107">
        <v>38</v>
      </c>
      <c r="L107">
        <v>-5</v>
      </c>
      <c r="M107">
        <v>16</v>
      </c>
      <c r="N107">
        <v>1</v>
      </c>
      <c r="O107" t="s">
        <v>11</v>
      </c>
      <c r="P107" t="s">
        <v>11</v>
      </c>
      <c r="Q107">
        <v>4</v>
      </c>
      <c r="R107">
        <v>25</v>
      </c>
      <c r="S107">
        <v>-4</v>
      </c>
      <c r="T107">
        <v>-11</v>
      </c>
      <c r="U107">
        <v>27</v>
      </c>
      <c r="V107">
        <v>-2</v>
      </c>
    </row>
    <row r="108" spans="1:27" x14ac:dyDescent="0.25">
      <c r="A108" t="s">
        <v>93</v>
      </c>
      <c r="B108">
        <v>80</v>
      </c>
      <c r="C108">
        <v>183.37200000000001</v>
      </c>
      <c r="F108" t="s">
        <v>41</v>
      </c>
      <c r="G108">
        <v>37</v>
      </c>
      <c r="H108">
        <v>-9</v>
      </c>
      <c r="I108">
        <v>28</v>
      </c>
      <c r="J108">
        <v>2</v>
      </c>
      <c r="K108">
        <v>37</v>
      </c>
      <c r="L108">
        <v>-9</v>
      </c>
      <c r="M108">
        <v>28</v>
      </c>
      <c r="N108">
        <v>2</v>
      </c>
      <c r="O108" t="s">
        <v>11</v>
      </c>
      <c r="P108" t="s">
        <v>11</v>
      </c>
      <c r="Q108">
        <v>9</v>
      </c>
      <c r="R108">
        <v>26</v>
      </c>
      <c r="S108">
        <v>-7</v>
      </c>
      <c r="T108">
        <v>-16</v>
      </c>
      <c r="U108">
        <v>25</v>
      </c>
      <c r="V108">
        <v>1</v>
      </c>
    </row>
    <row r="109" spans="1:27" x14ac:dyDescent="0.25">
      <c r="A109" t="s">
        <v>93</v>
      </c>
      <c r="B109">
        <v>81</v>
      </c>
      <c r="C109">
        <v>181.13300000000001</v>
      </c>
      <c r="D109" s="2">
        <f>AVERAGE(C107:C109)</f>
        <v>180.63700000000003</v>
      </c>
      <c r="E109" s="2">
        <f>STDEV(C107:C109)</f>
        <v>3.0137685710750954</v>
      </c>
      <c r="F109" t="s">
        <v>41</v>
      </c>
      <c r="G109">
        <v>38.1</v>
      </c>
      <c r="H109">
        <v>-8</v>
      </c>
      <c r="I109">
        <v>25</v>
      </c>
      <c r="J109">
        <v>2</v>
      </c>
      <c r="K109">
        <v>38.1</v>
      </c>
      <c r="L109">
        <v>-8</v>
      </c>
      <c r="M109">
        <v>25</v>
      </c>
      <c r="N109">
        <v>2</v>
      </c>
      <c r="O109" t="s">
        <v>11</v>
      </c>
      <c r="P109" t="s">
        <v>11</v>
      </c>
      <c r="Q109">
        <v>12</v>
      </c>
      <c r="R109">
        <v>25</v>
      </c>
      <c r="S109">
        <v>-8</v>
      </c>
      <c r="T109">
        <v>-15</v>
      </c>
      <c r="U109">
        <v>19</v>
      </c>
      <c r="V109">
        <v>2</v>
      </c>
      <c r="X109" s="2">
        <f>AVERAGE(G107:G109)</f>
        <v>37.699999999999996</v>
      </c>
      <c r="Y109" s="2">
        <f>STDEV(G107:G109)</f>
        <v>0.60827625302982247</v>
      </c>
    </row>
    <row r="110" spans="1:27" x14ac:dyDescent="0.25">
      <c r="A110" t="s">
        <v>94</v>
      </c>
      <c r="B110">
        <v>85</v>
      </c>
      <c r="C110">
        <v>75.069000000000003</v>
      </c>
      <c r="F110" t="s">
        <v>42</v>
      </c>
      <c r="G110">
        <v>41.8</v>
      </c>
      <c r="H110">
        <v>6</v>
      </c>
      <c r="I110">
        <v>23</v>
      </c>
      <c r="J110">
        <v>-9</v>
      </c>
      <c r="K110">
        <v>41.8</v>
      </c>
      <c r="L110">
        <v>6</v>
      </c>
      <c r="M110">
        <v>23</v>
      </c>
      <c r="N110">
        <v>-9</v>
      </c>
      <c r="O110" t="s">
        <v>11</v>
      </c>
      <c r="P110" t="s">
        <v>11</v>
      </c>
      <c r="Q110">
        <v>6</v>
      </c>
      <c r="R110">
        <v>21</v>
      </c>
      <c r="S110">
        <v>-10</v>
      </c>
      <c r="T110">
        <v>-6</v>
      </c>
      <c r="U110">
        <v>13</v>
      </c>
      <c r="V110">
        <v>3</v>
      </c>
    </row>
    <row r="111" spans="1:27" x14ac:dyDescent="0.25">
      <c r="A111" t="s">
        <v>94</v>
      </c>
      <c r="B111">
        <v>86</v>
      </c>
      <c r="C111">
        <v>61.899000000000001</v>
      </c>
      <c r="F111" t="s">
        <v>42</v>
      </c>
      <c r="G111">
        <v>40.6</v>
      </c>
      <c r="H111">
        <v>4</v>
      </c>
      <c r="I111">
        <v>17</v>
      </c>
      <c r="J111">
        <v>-7</v>
      </c>
      <c r="K111">
        <v>40.6</v>
      </c>
      <c r="L111">
        <v>4</v>
      </c>
      <c r="M111">
        <v>17</v>
      </c>
      <c r="N111">
        <v>-7</v>
      </c>
      <c r="O111" t="s">
        <v>11</v>
      </c>
      <c r="P111" t="s">
        <v>11</v>
      </c>
      <c r="Q111">
        <v>3</v>
      </c>
      <c r="R111">
        <v>13</v>
      </c>
      <c r="S111">
        <v>-6</v>
      </c>
      <c r="T111">
        <v>-11</v>
      </c>
      <c r="U111">
        <v>25</v>
      </c>
      <c r="V111">
        <v>5</v>
      </c>
    </row>
    <row r="112" spans="1:27" x14ac:dyDescent="0.25">
      <c r="A112" t="s">
        <v>94</v>
      </c>
      <c r="B112">
        <v>87</v>
      </c>
      <c r="C112">
        <v>71.710999999999999</v>
      </c>
      <c r="D112" s="2">
        <f>AVERAGE(C110:C112)</f>
        <v>69.559666666666672</v>
      </c>
      <c r="E112" s="2">
        <f>STDEV(C110:C112)</f>
        <v>6.8434933574405798</v>
      </c>
      <c r="F112" t="s">
        <v>42</v>
      </c>
      <c r="G112">
        <v>41.7</v>
      </c>
      <c r="H112">
        <v>3</v>
      </c>
      <c r="I112">
        <v>12</v>
      </c>
      <c r="J112">
        <v>-5</v>
      </c>
      <c r="K112">
        <v>41.7</v>
      </c>
      <c r="L112">
        <v>3</v>
      </c>
      <c r="M112">
        <v>12</v>
      </c>
      <c r="N112">
        <v>-5</v>
      </c>
      <c r="O112" t="s">
        <v>11</v>
      </c>
      <c r="P112" t="s">
        <v>11</v>
      </c>
      <c r="Q112">
        <v>3</v>
      </c>
      <c r="R112">
        <v>13</v>
      </c>
      <c r="S112">
        <v>-6</v>
      </c>
      <c r="T112">
        <v>-11</v>
      </c>
      <c r="U112">
        <v>25</v>
      </c>
      <c r="V112">
        <v>5</v>
      </c>
      <c r="X112" s="2">
        <f>AVERAGE(G110:G112)</f>
        <v>41.366666666666667</v>
      </c>
      <c r="Y112" s="2">
        <f>STDEV(G110:G112)</f>
        <v>0.6658328118479383</v>
      </c>
    </row>
    <row r="113" spans="1:25" x14ac:dyDescent="0.25">
      <c r="A113" t="s">
        <v>95</v>
      </c>
      <c r="B113">
        <v>82</v>
      </c>
      <c r="C113">
        <v>56.31</v>
      </c>
      <c r="F113" t="s">
        <v>43</v>
      </c>
      <c r="G113">
        <v>57.2</v>
      </c>
      <c r="H113">
        <v>-13</v>
      </c>
      <c r="I113">
        <v>20</v>
      </c>
      <c r="J113">
        <v>-17</v>
      </c>
      <c r="K113">
        <v>57.2</v>
      </c>
      <c r="L113">
        <v>-13</v>
      </c>
      <c r="M113">
        <v>20</v>
      </c>
      <c r="N113">
        <v>-17</v>
      </c>
      <c r="O113" t="s">
        <v>11</v>
      </c>
      <c r="P113" t="s">
        <v>11</v>
      </c>
      <c r="Q113">
        <v>9</v>
      </c>
      <c r="R113">
        <v>26</v>
      </c>
      <c r="S113">
        <v>-4</v>
      </c>
      <c r="T113">
        <v>-13</v>
      </c>
      <c r="U113">
        <v>8</v>
      </c>
      <c r="V113">
        <v>7</v>
      </c>
    </row>
    <row r="114" spans="1:25" x14ac:dyDescent="0.25">
      <c r="A114" t="s">
        <v>95</v>
      </c>
      <c r="B114">
        <v>83</v>
      </c>
      <c r="C114">
        <v>47.896999999999998</v>
      </c>
      <c r="F114" t="s">
        <v>43</v>
      </c>
      <c r="G114">
        <v>55.9</v>
      </c>
      <c r="H114">
        <v>-13</v>
      </c>
      <c r="I114">
        <v>21</v>
      </c>
      <c r="J114">
        <v>-17</v>
      </c>
      <c r="K114">
        <v>55.9</v>
      </c>
      <c r="L114">
        <v>-13</v>
      </c>
      <c r="M114">
        <v>21</v>
      </c>
      <c r="N114">
        <v>-17</v>
      </c>
      <c r="O114" t="s">
        <v>11</v>
      </c>
      <c r="P114" t="s">
        <v>11</v>
      </c>
      <c r="Q114">
        <v>5</v>
      </c>
      <c r="R114">
        <v>29</v>
      </c>
      <c r="S114">
        <v>-3</v>
      </c>
      <c r="T114">
        <v>-19</v>
      </c>
      <c r="U114">
        <v>18</v>
      </c>
      <c r="V114">
        <v>10</v>
      </c>
    </row>
    <row r="115" spans="1:25" x14ac:dyDescent="0.25">
      <c r="A115" t="s">
        <v>95</v>
      </c>
      <c r="B115">
        <v>84</v>
      </c>
      <c r="C115">
        <v>56.448</v>
      </c>
      <c r="D115" s="2">
        <f>AVERAGE(C113:C115)</f>
        <v>53.551666666666669</v>
      </c>
      <c r="E115" s="2">
        <f>STDEV(C113:C115)</f>
        <v>4.8975710646537172</v>
      </c>
      <c r="F115" t="s">
        <v>43</v>
      </c>
      <c r="G115">
        <v>55.9</v>
      </c>
      <c r="H115">
        <v>-13</v>
      </c>
      <c r="I115">
        <v>21</v>
      </c>
      <c r="J115">
        <v>-17</v>
      </c>
      <c r="K115">
        <v>55.9</v>
      </c>
      <c r="L115">
        <v>-13</v>
      </c>
      <c r="M115">
        <v>21</v>
      </c>
      <c r="N115">
        <v>-17</v>
      </c>
      <c r="O115" t="s">
        <v>11</v>
      </c>
      <c r="P115" t="s">
        <v>11</v>
      </c>
      <c r="Q115">
        <v>6</v>
      </c>
      <c r="R115">
        <v>26</v>
      </c>
      <c r="S115">
        <v>-3</v>
      </c>
      <c r="T115">
        <v>-13</v>
      </c>
      <c r="U115">
        <v>11</v>
      </c>
      <c r="V115">
        <v>7</v>
      </c>
      <c r="X115" s="2">
        <f>AVERAGE(G113:G115)</f>
        <v>56.333333333333336</v>
      </c>
      <c r="Y115" s="2">
        <f>STDEV(G113:G115)</f>
        <v>0.75055534994651596</v>
      </c>
    </row>
    <row r="116" spans="1:25" x14ac:dyDescent="0.25">
      <c r="F116" t="s">
        <v>44</v>
      </c>
      <c r="G116">
        <v>28.1</v>
      </c>
      <c r="H116">
        <v>-1</v>
      </c>
      <c r="I116">
        <v>13</v>
      </c>
      <c r="J116">
        <v>-2</v>
      </c>
      <c r="K116">
        <v>28.1</v>
      </c>
      <c r="L116">
        <v>-1</v>
      </c>
      <c r="M116">
        <v>13</v>
      </c>
      <c r="N116">
        <v>-2</v>
      </c>
      <c r="O116" t="s">
        <v>11</v>
      </c>
      <c r="P116" t="s">
        <v>11</v>
      </c>
      <c r="Q116">
        <v>18</v>
      </c>
      <c r="R116">
        <v>7</v>
      </c>
      <c r="S116">
        <v>-19</v>
      </c>
      <c r="T116">
        <v>-10</v>
      </c>
      <c r="U116">
        <v>2</v>
      </c>
      <c r="V116">
        <v>3</v>
      </c>
    </row>
    <row r="117" spans="1:25" x14ac:dyDescent="0.25">
      <c r="F117" t="s">
        <v>44</v>
      </c>
      <c r="G117">
        <v>28.2</v>
      </c>
      <c r="H117">
        <v>-1</v>
      </c>
      <c r="I117">
        <v>18</v>
      </c>
      <c r="J117">
        <v>-3</v>
      </c>
      <c r="K117">
        <v>28.2</v>
      </c>
      <c r="L117">
        <v>-1</v>
      </c>
      <c r="M117">
        <v>18</v>
      </c>
      <c r="N117">
        <v>-3</v>
      </c>
      <c r="O117" t="s">
        <v>11</v>
      </c>
      <c r="P117" t="s">
        <v>11</v>
      </c>
      <c r="Q117">
        <v>16</v>
      </c>
      <c r="R117">
        <v>12</v>
      </c>
      <c r="S117">
        <v>-19</v>
      </c>
      <c r="T117">
        <v>-16</v>
      </c>
      <c r="U117">
        <v>7</v>
      </c>
      <c r="V117">
        <v>4</v>
      </c>
    </row>
    <row r="118" spans="1:25" x14ac:dyDescent="0.25">
      <c r="F118" t="s">
        <v>44</v>
      </c>
      <c r="G118">
        <v>27.1</v>
      </c>
      <c r="H118">
        <v>-3</v>
      </c>
      <c r="I118">
        <v>29</v>
      </c>
      <c r="J118">
        <v>-5</v>
      </c>
      <c r="K118">
        <v>27.1</v>
      </c>
      <c r="L118">
        <v>-3</v>
      </c>
      <c r="M118">
        <v>29</v>
      </c>
      <c r="N118">
        <v>-5</v>
      </c>
      <c r="O118" t="s">
        <v>11</v>
      </c>
      <c r="P118" t="s">
        <v>11</v>
      </c>
      <c r="Q118">
        <v>17</v>
      </c>
      <c r="R118">
        <v>13</v>
      </c>
      <c r="S118">
        <v>-20</v>
      </c>
      <c r="T118">
        <v>-26</v>
      </c>
      <c r="U118">
        <v>11</v>
      </c>
      <c r="V118">
        <v>7</v>
      </c>
    </row>
    <row r="119" spans="1:25" x14ac:dyDescent="0.25">
      <c r="A119" t="s">
        <v>96</v>
      </c>
      <c r="B119">
        <v>88</v>
      </c>
      <c r="C119">
        <v>93.239000000000004</v>
      </c>
      <c r="F119" t="s">
        <v>45</v>
      </c>
      <c r="G119">
        <v>46.9</v>
      </c>
      <c r="H119">
        <v>-2</v>
      </c>
      <c r="I119">
        <v>10</v>
      </c>
      <c r="J119">
        <v>-3</v>
      </c>
      <c r="K119">
        <v>46.9</v>
      </c>
      <c r="L119">
        <v>-2</v>
      </c>
      <c r="M119">
        <v>10</v>
      </c>
      <c r="N119">
        <v>-3</v>
      </c>
      <c r="O119" t="s">
        <v>11</v>
      </c>
      <c r="P119" t="s">
        <v>11</v>
      </c>
      <c r="Q119">
        <v>8</v>
      </c>
      <c r="R119">
        <v>10</v>
      </c>
      <c r="S119">
        <v>-9</v>
      </c>
      <c r="T119">
        <v>-11</v>
      </c>
      <c r="U119">
        <v>22</v>
      </c>
      <c r="V119">
        <v>-1</v>
      </c>
    </row>
    <row r="120" spans="1:25" x14ac:dyDescent="0.25">
      <c r="A120" t="s">
        <v>96</v>
      </c>
      <c r="B120">
        <v>89</v>
      </c>
      <c r="C120">
        <v>99.501000000000005</v>
      </c>
      <c r="F120" t="s">
        <v>45</v>
      </c>
      <c r="G120">
        <v>46.9</v>
      </c>
      <c r="H120">
        <v>-2</v>
      </c>
      <c r="I120">
        <v>10</v>
      </c>
      <c r="J120">
        <v>-3</v>
      </c>
      <c r="K120">
        <v>46.9</v>
      </c>
      <c r="L120">
        <v>-2</v>
      </c>
      <c r="M120">
        <v>10</v>
      </c>
      <c r="N120">
        <v>-3</v>
      </c>
      <c r="O120" t="s">
        <v>11</v>
      </c>
      <c r="P120" t="s">
        <v>11</v>
      </c>
      <c r="Q120">
        <v>11</v>
      </c>
      <c r="R120">
        <v>17</v>
      </c>
      <c r="S120">
        <v>-14</v>
      </c>
      <c r="T120">
        <v>-13</v>
      </c>
      <c r="U120">
        <v>22</v>
      </c>
      <c r="V120">
        <v>0</v>
      </c>
    </row>
    <row r="121" spans="1:25" x14ac:dyDescent="0.25">
      <c r="A121" t="s">
        <v>96</v>
      </c>
      <c r="B121">
        <v>90</v>
      </c>
      <c r="C121">
        <v>96.876000000000005</v>
      </c>
      <c r="D121" s="2">
        <f>AVERAGE(C119:C121)</f>
        <v>96.538666666666657</v>
      </c>
      <c r="E121" s="2">
        <f>STDEV(C119:C121)</f>
        <v>3.1445995505522379</v>
      </c>
      <c r="F121" t="s">
        <v>45</v>
      </c>
      <c r="G121">
        <v>46.9</v>
      </c>
      <c r="H121">
        <v>-2</v>
      </c>
      <c r="I121">
        <v>10</v>
      </c>
      <c r="J121">
        <v>-3</v>
      </c>
      <c r="K121">
        <v>46.9</v>
      </c>
      <c r="L121">
        <v>-2</v>
      </c>
      <c r="M121">
        <v>10</v>
      </c>
      <c r="N121">
        <v>-3</v>
      </c>
      <c r="O121" t="s">
        <v>11</v>
      </c>
      <c r="P121" t="s">
        <v>11</v>
      </c>
      <c r="Q121">
        <v>9</v>
      </c>
      <c r="R121">
        <v>13</v>
      </c>
      <c r="S121">
        <v>-11</v>
      </c>
      <c r="T121">
        <v>-13</v>
      </c>
      <c r="U121">
        <v>23</v>
      </c>
      <c r="V121">
        <v>0</v>
      </c>
      <c r="X121" s="2">
        <f>AVERAGE(G119:G121)</f>
        <v>46.9</v>
      </c>
      <c r="Y121" s="2">
        <f>STDEV(G119:G121)</f>
        <v>0</v>
      </c>
    </row>
    <row r="122" spans="1:25" x14ac:dyDescent="0.25">
      <c r="F122" t="s">
        <v>46</v>
      </c>
      <c r="G122">
        <v>41.7</v>
      </c>
      <c r="H122">
        <v>-7</v>
      </c>
      <c r="I122">
        <v>6</v>
      </c>
      <c r="J122">
        <v>-12</v>
      </c>
      <c r="K122">
        <v>41.7</v>
      </c>
      <c r="L122">
        <v>-7</v>
      </c>
      <c r="M122">
        <v>6</v>
      </c>
      <c r="N122">
        <v>-12</v>
      </c>
      <c r="O122" t="s">
        <v>11</v>
      </c>
      <c r="P122" t="s">
        <v>11</v>
      </c>
      <c r="Q122">
        <v>11</v>
      </c>
      <c r="R122">
        <v>26</v>
      </c>
      <c r="S122">
        <v>-10</v>
      </c>
      <c r="T122">
        <v>-7</v>
      </c>
      <c r="U122">
        <v>4</v>
      </c>
      <c r="V122">
        <v>6</v>
      </c>
    </row>
    <row r="123" spans="1:25" x14ac:dyDescent="0.25">
      <c r="F123" t="s">
        <v>46</v>
      </c>
      <c r="G123">
        <v>41.7</v>
      </c>
      <c r="H123">
        <v>-12</v>
      </c>
      <c r="I123">
        <v>6</v>
      </c>
      <c r="J123">
        <v>-7</v>
      </c>
      <c r="K123">
        <v>41.7</v>
      </c>
      <c r="L123">
        <v>-12</v>
      </c>
      <c r="M123">
        <v>6</v>
      </c>
      <c r="N123">
        <v>-7</v>
      </c>
      <c r="O123" t="s">
        <v>11</v>
      </c>
      <c r="P123" t="s">
        <v>11</v>
      </c>
      <c r="Q123">
        <v>-9</v>
      </c>
      <c r="R123">
        <v>4</v>
      </c>
      <c r="S123">
        <v>8</v>
      </c>
      <c r="T123">
        <v>10</v>
      </c>
      <c r="U123">
        <v>19</v>
      </c>
      <c r="V123">
        <v>-8</v>
      </c>
    </row>
    <row r="124" spans="1:25" x14ac:dyDescent="0.25">
      <c r="F124" t="s">
        <v>46</v>
      </c>
      <c r="G124">
        <v>41.4</v>
      </c>
      <c r="H124">
        <v>-10</v>
      </c>
      <c r="I124">
        <v>9</v>
      </c>
      <c r="J124">
        <v>-18</v>
      </c>
      <c r="K124">
        <v>41.4</v>
      </c>
      <c r="L124">
        <v>-10</v>
      </c>
      <c r="M124">
        <v>9</v>
      </c>
      <c r="N124">
        <v>-18</v>
      </c>
      <c r="O124" t="s">
        <v>11</v>
      </c>
      <c r="P124" t="s">
        <v>11</v>
      </c>
      <c r="Q124">
        <v>11</v>
      </c>
      <c r="R124">
        <v>25</v>
      </c>
      <c r="S124">
        <v>-10</v>
      </c>
      <c r="T124">
        <v>-20</v>
      </c>
      <c r="U124">
        <v>11</v>
      </c>
      <c r="V124">
        <v>17</v>
      </c>
      <c r="X124" s="2"/>
      <c r="Y124" s="2"/>
    </row>
    <row r="125" spans="1:25" x14ac:dyDescent="0.25">
      <c r="A125" t="s">
        <v>97</v>
      </c>
      <c r="B125">
        <v>91</v>
      </c>
      <c r="C125">
        <v>105.36199999999999</v>
      </c>
      <c r="F125" t="s">
        <v>47</v>
      </c>
      <c r="G125">
        <v>43.1</v>
      </c>
      <c r="H125">
        <v>-18</v>
      </c>
      <c r="I125">
        <v>15</v>
      </c>
      <c r="J125">
        <v>-19</v>
      </c>
      <c r="K125">
        <v>43.1</v>
      </c>
      <c r="L125">
        <v>-18</v>
      </c>
      <c r="M125">
        <v>15</v>
      </c>
      <c r="N125">
        <v>-19</v>
      </c>
      <c r="O125" t="s">
        <v>11</v>
      </c>
      <c r="P125" t="s">
        <v>11</v>
      </c>
      <c r="Q125">
        <v>21</v>
      </c>
      <c r="R125">
        <v>-15</v>
      </c>
      <c r="S125">
        <v>-11</v>
      </c>
      <c r="T125">
        <v>-7</v>
      </c>
      <c r="U125">
        <v>-26</v>
      </c>
      <c r="V125">
        <v>7</v>
      </c>
    </row>
    <row r="126" spans="1:25" x14ac:dyDescent="0.25">
      <c r="A126" t="s">
        <v>97</v>
      </c>
      <c r="B126">
        <v>92</v>
      </c>
      <c r="C126">
        <v>102.634</v>
      </c>
      <c r="F126" t="s">
        <v>47</v>
      </c>
      <c r="G126">
        <v>43.1</v>
      </c>
      <c r="H126">
        <v>-19</v>
      </c>
      <c r="I126">
        <v>15</v>
      </c>
      <c r="J126">
        <v>-18</v>
      </c>
      <c r="K126">
        <v>43.1</v>
      </c>
      <c r="L126">
        <v>-19</v>
      </c>
      <c r="M126">
        <v>15</v>
      </c>
      <c r="N126">
        <v>-18</v>
      </c>
      <c r="O126" t="s">
        <v>11</v>
      </c>
      <c r="P126" t="s">
        <v>11</v>
      </c>
      <c r="Q126">
        <v>-6</v>
      </c>
      <c r="R126">
        <v>-27</v>
      </c>
      <c r="S126">
        <v>7</v>
      </c>
      <c r="T126">
        <v>21</v>
      </c>
      <c r="U126">
        <v>-16</v>
      </c>
      <c r="V126">
        <v>-11</v>
      </c>
    </row>
    <row r="127" spans="1:25" x14ac:dyDescent="0.25">
      <c r="A127" t="s">
        <v>97</v>
      </c>
      <c r="B127">
        <v>93</v>
      </c>
      <c r="C127">
        <v>107.86199999999999</v>
      </c>
      <c r="D127" s="2">
        <f>AVERAGE(C125:C127)</f>
        <v>105.28599999999999</v>
      </c>
      <c r="E127" s="2">
        <f>STDEV(C125:C127)</f>
        <v>2.6148284838589291</v>
      </c>
      <c r="F127" t="s">
        <v>47</v>
      </c>
      <c r="G127">
        <v>43.1</v>
      </c>
      <c r="H127">
        <v>-18</v>
      </c>
      <c r="I127">
        <v>15</v>
      </c>
      <c r="J127">
        <v>-19</v>
      </c>
      <c r="K127">
        <v>43.1</v>
      </c>
      <c r="L127">
        <v>-18</v>
      </c>
      <c r="M127">
        <v>15</v>
      </c>
      <c r="N127">
        <v>-19</v>
      </c>
      <c r="O127" t="s">
        <v>11</v>
      </c>
      <c r="P127" t="s">
        <v>11</v>
      </c>
      <c r="Q127">
        <v>2</v>
      </c>
      <c r="R127">
        <v>-2</v>
      </c>
      <c r="S127">
        <v>-1</v>
      </c>
      <c r="T127">
        <v>-2</v>
      </c>
      <c r="U127">
        <v>-18</v>
      </c>
      <c r="V127">
        <v>3</v>
      </c>
      <c r="X127" s="2">
        <f>AVERAGE(G125:G127)</f>
        <v>43.1</v>
      </c>
      <c r="Y127" s="2">
        <f>STDEV(G125:G127)</f>
        <v>0</v>
      </c>
    </row>
    <row r="128" spans="1:25" x14ac:dyDescent="0.25">
      <c r="A128" t="s">
        <v>98</v>
      </c>
      <c r="B128">
        <v>94</v>
      </c>
      <c r="C128">
        <v>39.843000000000004</v>
      </c>
      <c r="F128" t="s">
        <v>48</v>
      </c>
      <c r="G128">
        <v>42.1</v>
      </c>
      <c r="H128">
        <v>29</v>
      </c>
      <c r="I128">
        <v>-4</v>
      </c>
      <c r="J128">
        <v>8</v>
      </c>
      <c r="K128">
        <v>42.1</v>
      </c>
      <c r="L128">
        <v>29</v>
      </c>
      <c r="M128">
        <v>-4</v>
      </c>
      <c r="N128">
        <v>8</v>
      </c>
      <c r="O128" t="s">
        <v>11</v>
      </c>
      <c r="P128" t="s">
        <v>11</v>
      </c>
      <c r="Q128">
        <v>13</v>
      </c>
      <c r="R128">
        <v>7</v>
      </c>
      <c r="S128">
        <v>-8</v>
      </c>
      <c r="T128">
        <v>20</v>
      </c>
      <c r="U128">
        <v>-22</v>
      </c>
      <c r="V128">
        <v>1</v>
      </c>
    </row>
    <row r="129" spans="1:27" x14ac:dyDescent="0.25">
      <c r="A129" t="s">
        <v>98</v>
      </c>
      <c r="B129">
        <v>95</v>
      </c>
      <c r="C129">
        <v>40.598999999999997</v>
      </c>
      <c r="F129" t="s">
        <v>48</v>
      </c>
      <c r="G129">
        <v>42.1</v>
      </c>
      <c r="H129">
        <v>29</v>
      </c>
      <c r="I129">
        <v>4</v>
      </c>
      <c r="J129">
        <v>8</v>
      </c>
      <c r="K129">
        <v>42.1</v>
      </c>
      <c r="L129">
        <v>29</v>
      </c>
      <c r="M129">
        <v>4</v>
      </c>
      <c r="N129">
        <v>8</v>
      </c>
      <c r="O129" t="s">
        <v>11</v>
      </c>
      <c r="P129" t="s">
        <v>11</v>
      </c>
      <c r="Q129">
        <v>22</v>
      </c>
      <c r="R129">
        <v>-17</v>
      </c>
      <c r="S129">
        <v>-3</v>
      </c>
      <c r="T129">
        <v>22</v>
      </c>
      <c r="U129">
        <v>6</v>
      </c>
      <c r="V129">
        <v>-13</v>
      </c>
    </row>
    <row r="130" spans="1:27" x14ac:dyDescent="0.25">
      <c r="A130" t="s">
        <v>98</v>
      </c>
      <c r="B130">
        <v>96</v>
      </c>
      <c r="C130">
        <v>42.951000000000001</v>
      </c>
      <c r="D130" s="2">
        <f>AVERAGE(C128:C130)</f>
        <v>41.131</v>
      </c>
      <c r="E130" s="2">
        <f>STDEV(C128:C130)</f>
        <v>1.6208590315015055</v>
      </c>
      <c r="F130" t="s">
        <v>48</v>
      </c>
      <c r="G130">
        <v>42.1</v>
      </c>
      <c r="H130">
        <v>29</v>
      </c>
      <c r="I130">
        <v>-4</v>
      </c>
      <c r="J130">
        <v>8</v>
      </c>
      <c r="K130">
        <v>42.1</v>
      </c>
      <c r="L130">
        <v>29</v>
      </c>
      <c r="M130">
        <v>-4</v>
      </c>
      <c r="N130">
        <v>8</v>
      </c>
      <c r="O130" t="s">
        <v>11</v>
      </c>
      <c r="P130" t="s">
        <v>11</v>
      </c>
      <c r="Q130">
        <v>14</v>
      </c>
      <c r="R130">
        <v>12</v>
      </c>
      <c r="S130">
        <v>-9</v>
      </c>
      <c r="T130">
        <v>15</v>
      </c>
      <c r="U130">
        <v>-22</v>
      </c>
      <c r="V130">
        <v>4</v>
      </c>
      <c r="X130" s="2">
        <f>AVERAGE(G128:G130)</f>
        <v>42.1</v>
      </c>
      <c r="Y130" s="2">
        <f>STDEV(G128:G130)</f>
        <v>0</v>
      </c>
    </row>
    <row r="131" spans="1:27" x14ac:dyDescent="0.25">
      <c r="A131" t="s">
        <v>99</v>
      </c>
      <c r="B131">
        <v>97</v>
      </c>
      <c r="C131">
        <v>104.181</v>
      </c>
      <c r="F131" t="s">
        <v>49</v>
      </c>
      <c r="G131">
        <v>48.4</v>
      </c>
      <c r="H131">
        <v>-25</v>
      </c>
      <c r="I131">
        <v>1</v>
      </c>
      <c r="J131">
        <v>11</v>
      </c>
      <c r="K131">
        <v>48.4</v>
      </c>
      <c r="L131">
        <v>-25</v>
      </c>
      <c r="M131">
        <v>1</v>
      </c>
      <c r="N131">
        <v>11</v>
      </c>
      <c r="O131">
        <v>15</v>
      </c>
      <c r="P131">
        <v>3</v>
      </c>
      <c r="Q131">
        <v>22</v>
      </c>
      <c r="R131">
        <v>-6</v>
      </c>
      <c r="S131">
        <v>-15</v>
      </c>
      <c r="T131">
        <v>5</v>
      </c>
      <c r="U131">
        <v>-12</v>
      </c>
      <c r="V131">
        <v>4</v>
      </c>
    </row>
    <row r="132" spans="1:27" x14ac:dyDescent="0.25">
      <c r="A132" t="s">
        <v>99</v>
      </c>
      <c r="B132">
        <v>98</v>
      </c>
      <c r="C132">
        <v>110.48099999999999</v>
      </c>
      <c r="F132" t="s">
        <v>49</v>
      </c>
      <c r="G132">
        <v>48.4</v>
      </c>
      <c r="H132">
        <v>-11</v>
      </c>
      <c r="I132">
        <v>25</v>
      </c>
      <c r="J132">
        <v>-1</v>
      </c>
      <c r="K132">
        <v>48.4</v>
      </c>
      <c r="L132">
        <v>-11</v>
      </c>
      <c r="M132">
        <v>25</v>
      </c>
      <c r="N132">
        <v>-1</v>
      </c>
      <c r="O132">
        <v>15</v>
      </c>
      <c r="P132">
        <v>3</v>
      </c>
      <c r="Q132">
        <v>15</v>
      </c>
      <c r="R132">
        <v>-22</v>
      </c>
      <c r="S132">
        <v>4</v>
      </c>
      <c r="T132">
        <v>24</v>
      </c>
      <c r="U132">
        <v>1</v>
      </c>
      <c r="V132">
        <v>-17</v>
      </c>
    </row>
    <row r="133" spans="1:27" x14ac:dyDescent="0.25">
      <c r="A133" t="s">
        <v>99</v>
      </c>
      <c r="B133">
        <v>99</v>
      </c>
      <c r="C133">
        <v>101.949</v>
      </c>
      <c r="D133" s="2">
        <f>AVERAGE(C131:C133)</f>
        <v>105.53699999999999</v>
      </c>
      <c r="E133" s="2">
        <f>STDEV(C131:C133)</f>
        <v>4.4246816834660532</v>
      </c>
      <c r="F133" t="s">
        <v>49</v>
      </c>
      <c r="G133">
        <v>48.4</v>
      </c>
      <c r="H133">
        <v>-25</v>
      </c>
      <c r="I133">
        <v>1</v>
      </c>
      <c r="J133">
        <v>11</v>
      </c>
      <c r="K133">
        <v>48.4</v>
      </c>
      <c r="L133">
        <v>-25</v>
      </c>
      <c r="M133">
        <v>1</v>
      </c>
      <c r="N133">
        <v>11</v>
      </c>
      <c r="O133">
        <v>15</v>
      </c>
      <c r="P133">
        <v>3</v>
      </c>
      <c r="Q133">
        <v>21</v>
      </c>
      <c r="R133">
        <v>2</v>
      </c>
      <c r="S133">
        <v>-15</v>
      </c>
      <c r="T133">
        <v>15</v>
      </c>
      <c r="U133">
        <v>-20</v>
      </c>
      <c r="V133">
        <v>3</v>
      </c>
      <c r="X133" s="2">
        <f>AVERAGE(G131:G133)</f>
        <v>48.4</v>
      </c>
      <c r="Y133" s="2">
        <f>STDEV(G131:G133)</f>
        <v>0</v>
      </c>
      <c r="AA133">
        <v>15</v>
      </c>
    </row>
    <row r="134" spans="1:27" x14ac:dyDescent="0.25">
      <c r="A134" t="s">
        <v>100</v>
      </c>
      <c r="B134">
        <v>100</v>
      </c>
      <c r="C134">
        <v>148.42599999999999</v>
      </c>
      <c r="F134" t="s">
        <v>50</v>
      </c>
      <c r="G134">
        <v>60</v>
      </c>
      <c r="H134">
        <v>-1</v>
      </c>
      <c r="I134">
        <v>-1</v>
      </c>
      <c r="J134">
        <v>1</v>
      </c>
      <c r="K134">
        <v>60</v>
      </c>
      <c r="L134">
        <v>-1</v>
      </c>
      <c r="M134">
        <v>-1</v>
      </c>
      <c r="N134">
        <v>1</v>
      </c>
      <c r="O134">
        <v>3</v>
      </c>
      <c r="P134">
        <v>0.4</v>
      </c>
      <c r="Q134">
        <v>-9</v>
      </c>
      <c r="R134">
        <v>15</v>
      </c>
      <c r="S134">
        <v>5</v>
      </c>
      <c r="T134">
        <v>-12</v>
      </c>
      <c r="U134">
        <v>18</v>
      </c>
      <c r="V134">
        <v>7</v>
      </c>
    </row>
    <row r="135" spans="1:27" x14ac:dyDescent="0.25">
      <c r="A135" t="s">
        <v>100</v>
      </c>
      <c r="B135">
        <v>101</v>
      </c>
      <c r="C135">
        <v>158.804</v>
      </c>
      <c r="F135" t="s">
        <v>50</v>
      </c>
      <c r="G135">
        <v>60</v>
      </c>
      <c r="H135">
        <v>-1</v>
      </c>
      <c r="I135">
        <v>-1</v>
      </c>
      <c r="J135">
        <v>1</v>
      </c>
      <c r="K135">
        <v>60</v>
      </c>
      <c r="L135">
        <v>-1</v>
      </c>
      <c r="M135">
        <v>-1</v>
      </c>
      <c r="N135">
        <v>1</v>
      </c>
      <c r="O135">
        <v>3</v>
      </c>
      <c r="P135">
        <v>0.4</v>
      </c>
      <c r="Q135">
        <v>-14</v>
      </c>
      <c r="R135">
        <v>23</v>
      </c>
      <c r="S135">
        <v>8</v>
      </c>
      <c r="T135">
        <v>-14</v>
      </c>
      <c r="U135">
        <v>21</v>
      </c>
      <c r="V135">
        <v>8</v>
      </c>
    </row>
    <row r="136" spans="1:27" s="3" customFormat="1" x14ac:dyDescent="0.25">
      <c r="A136" s="3" t="s">
        <v>100</v>
      </c>
      <c r="B136" s="3">
        <v>102</v>
      </c>
      <c r="C136" s="3">
        <v>149.77699999999999</v>
      </c>
      <c r="D136" s="4">
        <f>AVERAGE(C134:C136)</f>
        <v>152.33566666666667</v>
      </c>
      <c r="E136" s="4">
        <f>STDEV(C134:C136)</f>
        <v>5.6423224237306249</v>
      </c>
      <c r="F136" s="3" t="s">
        <v>50</v>
      </c>
      <c r="G136" s="3">
        <v>59.4</v>
      </c>
      <c r="H136" s="3">
        <v>1</v>
      </c>
      <c r="I136" s="3">
        <v>1</v>
      </c>
      <c r="J136" s="3">
        <v>-1</v>
      </c>
      <c r="K136" s="3">
        <v>59.4</v>
      </c>
      <c r="L136" s="3">
        <v>1</v>
      </c>
      <c r="M136" s="3">
        <v>1</v>
      </c>
      <c r="N136" s="3">
        <v>-1</v>
      </c>
      <c r="O136" s="3">
        <v>3</v>
      </c>
      <c r="P136" s="3">
        <v>0.9</v>
      </c>
      <c r="Q136" s="3">
        <v>-2</v>
      </c>
      <c r="R136" s="3">
        <v>4</v>
      </c>
      <c r="S136" s="3">
        <v>1</v>
      </c>
      <c r="T136" s="3">
        <v>-11</v>
      </c>
      <c r="U136" s="3">
        <v>14</v>
      </c>
      <c r="V136" s="3">
        <v>7</v>
      </c>
      <c r="X136" s="4">
        <f>AVERAGE(G134:G136)</f>
        <v>59.800000000000004</v>
      </c>
      <c r="Y136" s="4">
        <f>STDEV(G134:G136)</f>
        <v>0.34641016151377629</v>
      </c>
      <c r="AA136" s="3">
        <v>3</v>
      </c>
    </row>
    <row r="137" spans="1:27" x14ac:dyDescent="0.25">
      <c r="A137" t="s">
        <v>101</v>
      </c>
      <c r="B137">
        <v>103</v>
      </c>
      <c r="C137">
        <v>12.436999999999999</v>
      </c>
      <c r="F137" t="s">
        <v>51</v>
      </c>
      <c r="G137">
        <v>39.5</v>
      </c>
      <c r="H137">
        <v>21</v>
      </c>
      <c r="I137">
        <v>-10</v>
      </c>
      <c r="J137">
        <v>-19</v>
      </c>
      <c r="K137">
        <v>39.5</v>
      </c>
      <c r="L137">
        <v>21</v>
      </c>
      <c r="M137">
        <v>-10</v>
      </c>
      <c r="N137">
        <v>-19</v>
      </c>
      <c r="O137" t="s">
        <v>11</v>
      </c>
      <c r="P137" t="s">
        <v>11</v>
      </c>
      <c r="Q137">
        <v>-3</v>
      </c>
      <c r="R137">
        <v>23</v>
      </c>
      <c r="S137">
        <v>-3</v>
      </c>
      <c r="T137">
        <v>8</v>
      </c>
      <c r="U137">
        <v>-27</v>
      </c>
      <c r="V137">
        <v>11</v>
      </c>
    </row>
    <row r="138" spans="1:27" x14ac:dyDescent="0.25">
      <c r="A138" t="s">
        <v>101</v>
      </c>
      <c r="B138">
        <v>104</v>
      </c>
      <c r="C138">
        <v>5.7009999999999996</v>
      </c>
      <c r="F138" t="s">
        <v>51</v>
      </c>
      <c r="G138">
        <v>40.1</v>
      </c>
      <c r="H138">
        <v>19</v>
      </c>
      <c r="I138">
        <v>9</v>
      </c>
      <c r="J138">
        <v>-17</v>
      </c>
      <c r="K138">
        <v>40.1</v>
      </c>
      <c r="L138">
        <v>19</v>
      </c>
      <c r="M138">
        <v>9</v>
      </c>
      <c r="N138">
        <v>-17</v>
      </c>
      <c r="O138" t="s">
        <v>11</v>
      </c>
      <c r="P138" t="s">
        <v>11</v>
      </c>
      <c r="Q138">
        <v>3</v>
      </c>
      <c r="R138">
        <v>-10</v>
      </c>
      <c r="S138">
        <v>4</v>
      </c>
      <c r="T138">
        <v>-4</v>
      </c>
      <c r="U138">
        <v>29</v>
      </c>
      <c r="V138">
        <v>-4</v>
      </c>
    </row>
    <row r="139" spans="1:27" x14ac:dyDescent="0.25">
      <c r="A139" t="s">
        <v>101</v>
      </c>
      <c r="B139">
        <v>105</v>
      </c>
      <c r="C139">
        <v>12.827</v>
      </c>
      <c r="D139" s="2">
        <f>AVERAGE(C137:C139)</f>
        <v>10.321666666666665</v>
      </c>
      <c r="E139" s="2">
        <f>STDEV(C137:C139)</f>
        <v>4.0063631055276741</v>
      </c>
      <c r="F139" t="s">
        <v>51</v>
      </c>
      <c r="G139">
        <v>39.5</v>
      </c>
      <c r="H139">
        <v>21</v>
      </c>
      <c r="I139">
        <v>-10</v>
      </c>
      <c r="J139">
        <v>-19</v>
      </c>
      <c r="K139">
        <v>39.5</v>
      </c>
      <c r="L139">
        <v>21</v>
      </c>
      <c r="M139">
        <v>-10</v>
      </c>
      <c r="N139">
        <v>-19</v>
      </c>
      <c r="O139" t="s">
        <v>11</v>
      </c>
      <c r="P139" t="s">
        <v>11</v>
      </c>
      <c r="Q139">
        <v>-3</v>
      </c>
      <c r="R139">
        <v>23</v>
      </c>
      <c r="S139">
        <v>-3</v>
      </c>
      <c r="T139">
        <v>3</v>
      </c>
      <c r="U139">
        <v>-10</v>
      </c>
      <c r="V139">
        <v>4</v>
      </c>
      <c r="X139" s="2">
        <f>AVERAGE(G137:G139)</f>
        <v>39.699999999999996</v>
      </c>
      <c r="Y139" s="2">
        <f>STDEV(G137:G139)</f>
        <v>0.34641016151377629</v>
      </c>
    </row>
    <row r="140" spans="1:27" x14ac:dyDescent="0.25">
      <c r="A140" t="s">
        <v>111</v>
      </c>
      <c r="B140">
        <v>106</v>
      </c>
      <c r="C140">
        <v>176.37799999999999</v>
      </c>
      <c r="F140" t="s">
        <v>52</v>
      </c>
      <c r="G140">
        <v>34</v>
      </c>
      <c r="H140">
        <v>-2</v>
      </c>
      <c r="I140">
        <v>1</v>
      </c>
      <c r="J140">
        <v>0</v>
      </c>
      <c r="K140">
        <v>34</v>
      </c>
      <c r="L140">
        <v>-2</v>
      </c>
      <c r="M140">
        <v>1</v>
      </c>
      <c r="N140">
        <v>0</v>
      </c>
      <c r="O140" t="s">
        <v>53</v>
      </c>
      <c r="P140">
        <v>1.5</v>
      </c>
      <c r="Q140">
        <v>8</v>
      </c>
      <c r="R140">
        <v>20</v>
      </c>
      <c r="S140">
        <v>-13</v>
      </c>
      <c r="T140">
        <v>-10</v>
      </c>
      <c r="U140">
        <v>22</v>
      </c>
      <c r="V140">
        <v>-3</v>
      </c>
    </row>
    <row r="141" spans="1:27" x14ac:dyDescent="0.25">
      <c r="A141" t="s">
        <v>111</v>
      </c>
      <c r="B141">
        <v>107</v>
      </c>
      <c r="C141">
        <v>181.21600000000001</v>
      </c>
      <c r="F141" t="s">
        <v>52</v>
      </c>
      <c r="G141">
        <v>34</v>
      </c>
      <c r="H141">
        <v>-1</v>
      </c>
      <c r="I141">
        <v>0</v>
      </c>
      <c r="J141">
        <v>2</v>
      </c>
      <c r="K141">
        <v>34</v>
      </c>
      <c r="L141">
        <v>-1</v>
      </c>
      <c r="M141">
        <v>0</v>
      </c>
      <c r="N141">
        <v>2</v>
      </c>
      <c r="O141" t="s">
        <v>53</v>
      </c>
      <c r="P141">
        <v>1.5</v>
      </c>
      <c r="Q141">
        <v>-9</v>
      </c>
      <c r="R141">
        <v>18</v>
      </c>
      <c r="S141">
        <v>-2</v>
      </c>
      <c r="T141">
        <v>7</v>
      </c>
      <c r="U141">
        <v>20</v>
      </c>
      <c r="V141">
        <v>-12</v>
      </c>
    </row>
    <row r="142" spans="1:27" s="3" customFormat="1" x14ac:dyDescent="0.25">
      <c r="A142" s="3" t="s">
        <v>111</v>
      </c>
      <c r="B142" s="3">
        <v>108</v>
      </c>
      <c r="C142" s="3">
        <v>180.524</v>
      </c>
      <c r="D142" s="4">
        <f>AVERAGE(C140:C142)</f>
        <v>179.37266666666665</v>
      </c>
      <c r="E142" s="4">
        <f>STDEV(C140:C142)</f>
        <v>2.6164359983254686</v>
      </c>
      <c r="F142" s="3" t="s">
        <v>52</v>
      </c>
      <c r="G142" s="3">
        <v>34.6</v>
      </c>
      <c r="H142" s="3">
        <v>-26</v>
      </c>
      <c r="I142" s="3">
        <v>12</v>
      </c>
      <c r="J142" s="3">
        <v>1</v>
      </c>
      <c r="K142" s="3">
        <v>34.6</v>
      </c>
      <c r="L142" s="3">
        <v>-26</v>
      </c>
      <c r="M142" s="3">
        <v>12</v>
      </c>
      <c r="N142" s="3">
        <v>1</v>
      </c>
      <c r="O142" s="3" t="s">
        <v>53</v>
      </c>
      <c r="P142" s="3">
        <v>1.5</v>
      </c>
      <c r="Q142" s="3">
        <v>8</v>
      </c>
      <c r="R142" s="3">
        <v>20</v>
      </c>
      <c r="S142" s="3">
        <v>-13</v>
      </c>
      <c r="T142" s="3">
        <v>-10</v>
      </c>
      <c r="U142" s="3">
        <v>23</v>
      </c>
      <c r="V142" s="3">
        <v>-3</v>
      </c>
      <c r="X142" s="4">
        <f>AVERAGE(G140:G142)</f>
        <v>34.199999999999996</v>
      </c>
      <c r="Y142" s="4">
        <f>STDEV(G140:G142)</f>
        <v>0.34641016151377629</v>
      </c>
      <c r="AA142" s="3">
        <v>27</v>
      </c>
    </row>
    <row r="143" spans="1:27" x14ac:dyDescent="0.25">
      <c r="A143" t="s">
        <v>103</v>
      </c>
      <c r="B143">
        <v>109</v>
      </c>
      <c r="C143">
        <v>220.631</v>
      </c>
      <c r="F143" t="s">
        <v>54</v>
      </c>
      <c r="G143">
        <v>59.8</v>
      </c>
      <c r="H143">
        <v>-16</v>
      </c>
      <c r="I143">
        <v>19</v>
      </c>
      <c r="J143">
        <v>16</v>
      </c>
      <c r="K143">
        <v>59.8</v>
      </c>
      <c r="L143">
        <v>-16</v>
      </c>
      <c r="M143">
        <v>19</v>
      </c>
      <c r="N143">
        <v>16</v>
      </c>
      <c r="O143">
        <v>3</v>
      </c>
      <c r="P143">
        <v>4.9000000000000004</v>
      </c>
      <c r="Q143">
        <v>9</v>
      </c>
      <c r="R143">
        <v>-3</v>
      </c>
      <c r="S143">
        <v>-8</v>
      </c>
      <c r="T143">
        <v>-8</v>
      </c>
      <c r="U143">
        <v>-19</v>
      </c>
      <c r="V143">
        <v>8</v>
      </c>
    </row>
    <row r="144" spans="1:27" x14ac:dyDescent="0.25">
      <c r="A144" t="s">
        <v>103</v>
      </c>
      <c r="B144">
        <v>110</v>
      </c>
      <c r="C144">
        <v>225.029</v>
      </c>
      <c r="F144" t="s">
        <v>54</v>
      </c>
      <c r="G144">
        <v>59.3</v>
      </c>
      <c r="H144">
        <v>14</v>
      </c>
      <c r="I144">
        <v>14</v>
      </c>
      <c r="J144">
        <v>-17</v>
      </c>
      <c r="K144">
        <v>59.3</v>
      </c>
      <c r="L144">
        <v>14</v>
      </c>
      <c r="M144">
        <v>14</v>
      </c>
      <c r="N144">
        <v>-17</v>
      </c>
      <c r="O144">
        <v>3</v>
      </c>
      <c r="P144">
        <v>5.5</v>
      </c>
      <c r="Q144">
        <v>-7</v>
      </c>
      <c r="R144">
        <v>-25</v>
      </c>
      <c r="S144">
        <v>8</v>
      </c>
      <c r="T144">
        <v>13</v>
      </c>
      <c r="U144">
        <v>-2</v>
      </c>
      <c r="V144">
        <v>-12</v>
      </c>
    </row>
    <row r="145" spans="1:27" x14ac:dyDescent="0.25">
      <c r="A145" t="s">
        <v>103</v>
      </c>
      <c r="B145">
        <v>111</v>
      </c>
      <c r="C145">
        <v>228.58099999999999</v>
      </c>
      <c r="D145" s="2">
        <f>AVERAGE(C143:C145)</f>
        <v>224.74699999999999</v>
      </c>
      <c r="E145" s="2">
        <f>STDEV(C143:C145)</f>
        <v>3.9824951977372121</v>
      </c>
      <c r="F145" t="s">
        <v>54</v>
      </c>
      <c r="G145">
        <v>59.3</v>
      </c>
      <c r="H145">
        <v>-14</v>
      </c>
      <c r="I145">
        <v>17</v>
      </c>
      <c r="J145">
        <v>14</v>
      </c>
      <c r="K145">
        <v>59.3</v>
      </c>
      <c r="L145">
        <v>-14</v>
      </c>
      <c r="M145">
        <v>17</v>
      </c>
      <c r="N145">
        <v>14</v>
      </c>
      <c r="O145">
        <v>3</v>
      </c>
      <c r="P145">
        <v>5.4</v>
      </c>
      <c r="Q145">
        <v>13</v>
      </c>
      <c r="R145">
        <v>-2</v>
      </c>
      <c r="S145">
        <v>-12</v>
      </c>
      <c r="T145">
        <v>-7</v>
      </c>
      <c r="U145">
        <v>-25</v>
      </c>
      <c r="V145">
        <v>8</v>
      </c>
      <c r="X145" s="2">
        <f>AVERAGE(G143:G145)</f>
        <v>59.466666666666661</v>
      </c>
      <c r="Y145" s="2">
        <f>STDEV(G143:G145)</f>
        <v>0.28867513459481287</v>
      </c>
      <c r="AA145">
        <v>3</v>
      </c>
    </row>
    <row r="146" spans="1:27" x14ac:dyDescent="0.25">
      <c r="A146" t="s">
        <v>104</v>
      </c>
      <c r="B146">
        <v>112</v>
      </c>
      <c r="C146">
        <v>58.832999999999998</v>
      </c>
      <c r="F146" t="s">
        <v>55</v>
      </c>
      <c r="G146">
        <v>39.5</v>
      </c>
      <c r="H146">
        <v>-1</v>
      </c>
      <c r="I146">
        <v>18</v>
      </c>
      <c r="J146">
        <v>-24</v>
      </c>
      <c r="K146">
        <v>39.5</v>
      </c>
      <c r="L146">
        <v>-1</v>
      </c>
      <c r="M146">
        <v>18</v>
      </c>
      <c r="N146">
        <v>-24</v>
      </c>
      <c r="O146" t="s">
        <v>11</v>
      </c>
      <c r="P146" t="s">
        <v>11</v>
      </c>
      <c r="Q146">
        <v>-14</v>
      </c>
      <c r="R146">
        <v>1</v>
      </c>
      <c r="S146">
        <v>11</v>
      </c>
      <c r="T146">
        <v>-15</v>
      </c>
      <c r="U146">
        <v>7</v>
      </c>
      <c r="V146">
        <v>6</v>
      </c>
    </row>
    <row r="147" spans="1:27" x14ac:dyDescent="0.25">
      <c r="A147" t="s">
        <v>104</v>
      </c>
      <c r="B147">
        <v>113</v>
      </c>
      <c r="C147">
        <v>71.947999999999993</v>
      </c>
      <c r="F147" t="s">
        <v>55</v>
      </c>
      <c r="G147">
        <v>38.9</v>
      </c>
      <c r="H147">
        <v>21</v>
      </c>
      <c r="I147">
        <v>16</v>
      </c>
      <c r="J147">
        <v>0</v>
      </c>
      <c r="K147">
        <v>38.9</v>
      </c>
      <c r="L147">
        <v>21</v>
      </c>
      <c r="M147">
        <v>16</v>
      </c>
      <c r="N147">
        <v>0</v>
      </c>
      <c r="O147" t="s">
        <v>11</v>
      </c>
      <c r="P147" t="s">
        <v>11</v>
      </c>
      <c r="Q147">
        <v>-26</v>
      </c>
      <c r="R147">
        <v>9</v>
      </c>
      <c r="S147">
        <v>12</v>
      </c>
      <c r="T147">
        <v>-19</v>
      </c>
      <c r="U147">
        <v>-1</v>
      </c>
      <c r="V147">
        <v>15</v>
      </c>
    </row>
    <row r="148" spans="1:27" x14ac:dyDescent="0.25">
      <c r="A148" t="s">
        <v>104</v>
      </c>
      <c r="B148">
        <v>114</v>
      </c>
      <c r="C148">
        <v>76.858000000000004</v>
      </c>
      <c r="D148" s="2">
        <f>AVERAGE(C146:C148)</f>
        <v>69.213000000000008</v>
      </c>
      <c r="E148" s="2">
        <f>STDEV(C146:C148)</f>
        <v>9.3185473653354371</v>
      </c>
      <c r="F148" t="s">
        <v>55</v>
      </c>
      <c r="G148">
        <v>39.5</v>
      </c>
      <c r="H148">
        <v>0</v>
      </c>
      <c r="I148">
        <v>3</v>
      </c>
      <c r="J148">
        <v>-4</v>
      </c>
      <c r="K148">
        <v>39.5</v>
      </c>
      <c r="L148">
        <v>0</v>
      </c>
      <c r="M148">
        <v>3</v>
      </c>
      <c r="N148">
        <v>-4</v>
      </c>
      <c r="O148" t="s">
        <v>11</v>
      </c>
      <c r="P148" t="s">
        <v>11</v>
      </c>
      <c r="Q148">
        <v>-15</v>
      </c>
      <c r="R148">
        <v>-2</v>
      </c>
      <c r="S148">
        <v>12</v>
      </c>
      <c r="T148">
        <v>-21</v>
      </c>
      <c r="U148">
        <v>6</v>
      </c>
      <c r="V148">
        <v>10</v>
      </c>
      <c r="X148" s="2">
        <f>AVERAGE(G146:G148)</f>
        <v>39.300000000000004</v>
      </c>
      <c r="Y148" s="2">
        <f>STDEV(G146:G148)</f>
        <v>0.34641016151377629</v>
      </c>
    </row>
    <row r="149" spans="1:27" x14ac:dyDescent="0.25">
      <c r="A149" t="s">
        <v>105</v>
      </c>
      <c r="B149">
        <v>115</v>
      </c>
      <c r="C149">
        <v>38.098999999999997</v>
      </c>
      <c r="F149" t="s">
        <v>56</v>
      </c>
      <c r="G149">
        <v>36.799999999999997</v>
      </c>
      <c r="H149">
        <v>28</v>
      </c>
      <c r="I149">
        <v>-2</v>
      </c>
      <c r="J149">
        <v>9</v>
      </c>
      <c r="K149">
        <v>36.799999999999997</v>
      </c>
      <c r="L149">
        <v>28</v>
      </c>
      <c r="M149">
        <v>-2</v>
      </c>
      <c r="N149">
        <v>9</v>
      </c>
      <c r="O149" t="s">
        <v>11</v>
      </c>
      <c r="P149" t="s">
        <v>11</v>
      </c>
      <c r="Q149">
        <v>-19</v>
      </c>
      <c r="R149">
        <v>-12</v>
      </c>
      <c r="S149">
        <v>16</v>
      </c>
      <c r="T149">
        <v>-11</v>
      </c>
      <c r="U149">
        <v>15</v>
      </c>
      <c r="V149">
        <v>3</v>
      </c>
    </row>
    <row r="150" spans="1:27" x14ac:dyDescent="0.25">
      <c r="A150" t="s">
        <v>105</v>
      </c>
      <c r="B150">
        <v>116</v>
      </c>
      <c r="C150">
        <v>45.652999999999999</v>
      </c>
      <c r="F150" t="s">
        <v>56</v>
      </c>
      <c r="G150">
        <v>36.799999999999997</v>
      </c>
      <c r="H150">
        <v>28</v>
      </c>
      <c r="I150">
        <v>2</v>
      </c>
      <c r="J150">
        <v>9</v>
      </c>
      <c r="K150">
        <v>36.799999999999997</v>
      </c>
      <c r="L150">
        <v>28</v>
      </c>
      <c r="M150">
        <v>2</v>
      </c>
      <c r="N150">
        <v>9</v>
      </c>
      <c r="O150" t="s">
        <v>11</v>
      </c>
      <c r="P150" t="s">
        <v>11</v>
      </c>
      <c r="Q150">
        <v>-18</v>
      </c>
      <c r="R150">
        <v>19</v>
      </c>
      <c r="S150">
        <v>6</v>
      </c>
      <c r="T150">
        <v>-20</v>
      </c>
      <c r="U150">
        <v>-8</v>
      </c>
      <c r="V150">
        <v>15</v>
      </c>
    </row>
    <row r="151" spans="1:27" x14ac:dyDescent="0.25">
      <c r="A151" t="s">
        <v>105</v>
      </c>
      <c r="B151">
        <v>117</v>
      </c>
      <c r="C151">
        <v>42.145000000000003</v>
      </c>
      <c r="D151" s="2">
        <f>AVERAGE(C149:C151)</f>
        <v>41.965666666666664</v>
      </c>
      <c r="E151" s="2">
        <f>STDEV(C149:C151)</f>
        <v>3.7801917058971153</v>
      </c>
      <c r="F151" t="s">
        <v>56</v>
      </c>
      <c r="G151">
        <v>36.299999999999997</v>
      </c>
      <c r="H151">
        <v>12</v>
      </c>
      <c r="I151">
        <v>-1</v>
      </c>
      <c r="J151">
        <v>4</v>
      </c>
      <c r="K151">
        <v>36.299999999999997</v>
      </c>
      <c r="L151">
        <v>12</v>
      </c>
      <c r="M151">
        <v>-1</v>
      </c>
      <c r="N151">
        <v>4</v>
      </c>
      <c r="O151" t="s">
        <v>11</v>
      </c>
      <c r="P151" t="s">
        <v>11</v>
      </c>
      <c r="Q151">
        <v>-13</v>
      </c>
      <c r="R151">
        <v>-6</v>
      </c>
      <c r="S151">
        <v>10</v>
      </c>
      <c r="T151">
        <v>-16</v>
      </c>
      <c r="U151">
        <v>18</v>
      </c>
      <c r="V151">
        <v>5</v>
      </c>
      <c r="X151" s="2">
        <f>AVERAGE(G149:G151)</f>
        <v>36.633333333333333</v>
      </c>
      <c r="Y151" s="2">
        <f>STDEV(G149:G151)</f>
        <v>0.28867513459481287</v>
      </c>
    </row>
    <row r="152" spans="1:27" x14ac:dyDescent="0.25">
      <c r="A152" t="s">
        <v>106</v>
      </c>
      <c r="B152">
        <v>118</v>
      </c>
      <c r="C152">
        <v>140.286</v>
      </c>
      <c r="F152" t="s">
        <v>57</v>
      </c>
      <c r="G152">
        <v>58</v>
      </c>
      <c r="H152">
        <v>11</v>
      </c>
      <c r="I152">
        <v>-18</v>
      </c>
      <c r="J152">
        <v>-17</v>
      </c>
      <c r="K152">
        <v>58</v>
      </c>
      <c r="L152">
        <v>11</v>
      </c>
      <c r="M152">
        <v>-18</v>
      </c>
      <c r="N152">
        <v>-17</v>
      </c>
      <c r="O152" t="s">
        <v>11</v>
      </c>
      <c r="P152" t="s">
        <v>11</v>
      </c>
      <c r="Q152">
        <v>-4</v>
      </c>
      <c r="R152">
        <v>-26</v>
      </c>
      <c r="S152">
        <v>13</v>
      </c>
      <c r="T152">
        <v>14</v>
      </c>
      <c r="U152">
        <v>17</v>
      </c>
      <c r="V152">
        <v>-5</v>
      </c>
    </row>
    <row r="153" spans="1:27" x14ac:dyDescent="0.25">
      <c r="A153" t="s">
        <v>106</v>
      </c>
      <c r="B153">
        <v>119</v>
      </c>
      <c r="C153">
        <v>141.68899999999999</v>
      </c>
      <c r="F153" t="s">
        <v>57</v>
      </c>
      <c r="G153">
        <v>58</v>
      </c>
      <c r="H153">
        <v>11</v>
      </c>
      <c r="I153">
        <v>-18</v>
      </c>
      <c r="J153">
        <v>-17</v>
      </c>
      <c r="K153">
        <v>58</v>
      </c>
      <c r="L153">
        <v>11</v>
      </c>
      <c r="M153">
        <v>-18</v>
      </c>
      <c r="N153">
        <v>-17</v>
      </c>
      <c r="O153" t="s">
        <v>11</v>
      </c>
      <c r="P153" t="s">
        <v>11</v>
      </c>
      <c r="Q153">
        <v>-6</v>
      </c>
      <c r="R153">
        <v>-23</v>
      </c>
      <c r="S153">
        <v>13</v>
      </c>
      <c r="T153">
        <v>13</v>
      </c>
      <c r="U153">
        <v>19</v>
      </c>
      <c r="V153">
        <v>-5</v>
      </c>
    </row>
    <row r="154" spans="1:27" x14ac:dyDescent="0.25">
      <c r="A154" t="s">
        <v>106</v>
      </c>
      <c r="B154">
        <v>120</v>
      </c>
      <c r="C154">
        <v>146.63499999999999</v>
      </c>
      <c r="D154" s="2">
        <f>AVERAGE(C152:C154)</f>
        <v>142.87</v>
      </c>
      <c r="E154" s="2">
        <f>STDEV(C152:C154)</f>
        <v>3.3351942971886919</v>
      </c>
      <c r="F154" t="s">
        <v>57</v>
      </c>
      <c r="G154">
        <v>57.4</v>
      </c>
      <c r="H154">
        <v>11</v>
      </c>
      <c r="I154">
        <v>-18</v>
      </c>
      <c r="J154">
        <v>-18</v>
      </c>
      <c r="K154">
        <v>57.4</v>
      </c>
      <c r="L154">
        <v>11</v>
      </c>
      <c r="M154">
        <v>-18</v>
      </c>
      <c r="N154">
        <v>-18</v>
      </c>
      <c r="O154" t="s">
        <v>11</v>
      </c>
      <c r="P154" t="s">
        <v>11</v>
      </c>
      <c r="Q154">
        <v>-2</v>
      </c>
      <c r="R154">
        <v>-20</v>
      </c>
      <c r="S154">
        <v>9</v>
      </c>
      <c r="T154">
        <v>12</v>
      </c>
      <c r="U154">
        <v>13</v>
      </c>
      <c r="V154">
        <v>-4</v>
      </c>
      <c r="X154" s="2">
        <f>AVERAGE(G152:G154)</f>
        <v>57.800000000000004</v>
      </c>
      <c r="Y154" s="2">
        <f>STDEV(G152:G154)</f>
        <v>0.34641016151377629</v>
      </c>
    </row>
    <row r="155" spans="1:27" x14ac:dyDescent="0.25">
      <c r="A155" t="s">
        <v>107</v>
      </c>
      <c r="B155">
        <v>121</v>
      </c>
      <c r="C155">
        <v>125.07299999999999</v>
      </c>
      <c r="F155" t="s">
        <v>58</v>
      </c>
      <c r="G155">
        <v>39</v>
      </c>
      <c r="H155">
        <v>-5</v>
      </c>
      <c r="I155">
        <v>-8</v>
      </c>
      <c r="J155">
        <v>-15</v>
      </c>
      <c r="K155">
        <v>39</v>
      </c>
      <c r="L155">
        <v>-5</v>
      </c>
      <c r="M155">
        <v>-8</v>
      </c>
      <c r="N155">
        <v>-15</v>
      </c>
      <c r="O155" t="s">
        <v>11</v>
      </c>
      <c r="P155" t="s">
        <v>11</v>
      </c>
      <c r="Q155">
        <v>-21</v>
      </c>
      <c r="R155">
        <v>-2</v>
      </c>
      <c r="S155">
        <v>10</v>
      </c>
      <c r="T155">
        <v>26</v>
      </c>
      <c r="U155">
        <v>-15</v>
      </c>
      <c r="V155">
        <v>-3</v>
      </c>
    </row>
    <row r="156" spans="1:27" x14ac:dyDescent="0.25">
      <c r="A156" t="s">
        <v>107</v>
      </c>
      <c r="B156">
        <v>122</v>
      </c>
      <c r="C156">
        <v>122.166</v>
      </c>
      <c r="F156" t="s">
        <v>58</v>
      </c>
      <c r="G156">
        <v>39</v>
      </c>
      <c r="H156">
        <v>-5</v>
      </c>
      <c r="I156">
        <v>-8</v>
      </c>
      <c r="J156">
        <v>-15</v>
      </c>
      <c r="K156">
        <v>39</v>
      </c>
      <c r="L156">
        <v>-5</v>
      </c>
      <c r="M156">
        <v>-8</v>
      </c>
      <c r="N156">
        <v>-15</v>
      </c>
      <c r="O156" t="s">
        <v>11</v>
      </c>
      <c r="P156" t="s">
        <v>11</v>
      </c>
      <c r="Q156">
        <v>-26</v>
      </c>
      <c r="R156">
        <v>1</v>
      </c>
      <c r="S156">
        <v>12</v>
      </c>
      <c r="T156">
        <v>11</v>
      </c>
      <c r="U156">
        <v>-8</v>
      </c>
      <c r="V156">
        <v>-1</v>
      </c>
    </row>
    <row r="157" spans="1:27" x14ac:dyDescent="0.25">
      <c r="A157" t="s">
        <v>107</v>
      </c>
      <c r="B157">
        <v>123</v>
      </c>
      <c r="C157">
        <v>125.32899999999999</v>
      </c>
      <c r="D157" s="2">
        <f>AVERAGE(C155:C157)</f>
        <v>124.18933333333332</v>
      </c>
      <c r="E157" s="2">
        <f>STDEV(C155:C157)</f>
        <v>1.7569269573130599</v>
      </c>
      <c r="F157" t="s">
        <v>58</v>
      </c>
      <c r="G157">
        <v>38.4</v>
      </c>
      <c r="H157">
        <v>-4</v>
      </c>
      <c r="I157">
        <v>-6</v>
      </c>
      <c r="J157">
        <v>-11</v>
      </c>
      <c r="K157">
        <v>38.4</v>
      </c>
      <c r="L157">
        <v>-4</v>
      </c>
      <c r="M157">
        <v>-6</v>
      </c>
      <c r="N157">
        <v>-11</v>
      </c>
      <c r="O157" t="s">
        <v>11</v>
      </c>
      <c r="P157" t="s">
        <v>11</v>
      </c>
      <c r="Q157">
        <v>-19</v>
      </c>
      <c r="R157">
        <v>-2</v>
      </c>
      <c r="S157">
        <v>9</v>
      </c>
      <c r="T157">
        <v>25</v>
      </c>
      <c r="U157">
        <v>-14</v>
      </c>
      <c r="V157">
        <v>-3</v>
      </c>
      <c r="X157" s="2">
        <f>AVERAGE(G155:G157)</f>
        <v>38.800000000000004</v>
      </c>
      <c r="Y157" s="2">
        <f>STDEV(G155:G157)</f>
        <v>0.34641016151377629</v>
      </c>
    </row>
    <row r="158" spans="1:27" x14ac:dyDescent="0.25">
      <c r="A158" t="s">
        <v>108</v>
      </c>
      <c r="B158">
        <v>124</v>
      </c>
      <c r="C158">
        <v>170.49799999999999</v>
      </c>
      <c r="F158" t="s">
        <v>59</v>
      </c>
      <c r="G158">
        <v>27.3</v>
      </c>
      <c r="H158">
        <v>2</v>
      </c>
      <c r="I158">
        <v>23</v>
      </c>
      <c r="J158">
        <v>4</v>
      </c>
      <c r="K158">
        <v>27.3</v>
      </c>
      <c r="L158">
        <v>2</v>
      </c>
      <c r="M158">
        <v>23</v>
      </c>
      <c r="N158">
        <v>4</v>
      </c>
      <c r="O158" t="s">
        <v>11</v>
      </c>
      <c r="P158" t="s">
        <v>11</v>
      </c>
      <c r="Q158">
        <v>-3</v>
      </c>
      <c r="R158">
        <v>15</v>
      </c>
      <c r="S158">
        <v>1</v>
      </c>
      <c r="T158">
        <v>3</v>
      </c>
      <c r="U158">
        <v>14</v>
      </c>
      <c r="V158">
        <v>-3</v>
      </c>
    </row>
    <row r="159" spans="1:27" x14ac:dyDescent="0.25">
      <c r="A159" t="s">
        <v>108</v>
      </c>
      <c r="B159">
        <v>125</v>
      </c>
      <c r="C159">
        <v>153.00299999999999</v>
      </c>
      <c r="F159" t="s">
        <v>59</v>
      </c>
      <c r="G159">
        <v>28.2</v>
      </c>
      <c r="H159">
        <v>5</v>
      </c>
      <c r="I159">
        <v>29</v>
      </c>
      <c r="J159">
        <v>2</v>
      </c>
      <c r="K159">
        <v>28.2</v>
      </c>
      <c r="L159">
        <v>5</v>
      </c>
      <c r="M159">
        <v>29</v>
      </c>
      <c r="N159">
        <v>2</v>
      </c>
      <c r="O159" t="s">
        <v>11</v>
      </c>
      <c r="P159" t="s">
        <v>11</v>
      </c>
      <c r="Q159">
        <v>8</v>
      </c>
      <c r="R159">
        <v>26</v>
      </c>
      <c r="S159">
        <v>-7</v>
      </c>
      <c r="T159">
        <v>-7</v>
      </c>
      <c r="U159">
        <v>25</v>
      </c>
      <c r="V159">
        <v>3</v>
      </c>
    </row>
    <row r="160" spans="1:27" s="3" customFormat="1" x14ac:dyDescent="0.25">
      <c r="A160" s="3" t="s">
        <v>108</v>
      </c>
      <c r="B160" s="3">
        <v>126</v>
      </c>
      <c r="C160" s="3">
        <v>159.11600000000001</v>
      </c>
      <c r="D160" s="4">
        <f>AVERAGE(C158:C160)</f>
        <v>160.87233333333333</v>
      </c>
      <c r="E160" s="4">
        <f>STDEV(C158:C160)</f>
        <v>8.8787547738032124</v>
      </c>
      <c r="F160" s="3" t="s">
        <v>59</v>
      </c>
      <c r="G160" s="3">
        <v>27.1</v>
      </c>
      <c r="H160" s="3">
        <v>2</v>
      </c>
      <c r="I160" s="3">
        <v>30</v>
      </c>
      <c r="J160" s="3">
        <v>5</v>
      </c>
      <c r="K160" s="3">
        <v>27.1</v>
      </c>
      <c r="L160" s="3">
        <v>2</v>
      </c>
      <c r="M160" s="3">
        <v>30</v>
      </c>
      <c r="N160" s="3">
        <v>5</v>
      </c>
      <c r="O160" s="3" t="s">
        <v>11</v>
      </c>
      <c r="P160" s="3" t="s">
        <v>11</v>
      </c>
      <c r="Q160" s="3">
        <v>-2</v>
      </c>
      <c r="R160" s="3">
        <v>29</v>
      </c>
      <c r="S160" s="3">
        <v>-1</v>
      </c>
      <c r="T160" s="3">
        <v>1</v>
      </c>
      <c r="U160" s="3">
        <v>27</v>
      </c>
      <c r="V160" s="3">
        <v>-4</v>
      </c>
      <c r="X160" s="5">
        <f>AVERAGE(G158:G160)</f>
        <v>27.533333333333331</v>
      </c>
      <c r="Y160" s="4">
        <f>STDEV(G158:G160)</f>
        <v>0.58594652770823052</v>
      </c>
    </row>
    <row r="161" spans="1:27" x14ac:dyDescent="0.25">
      <c r="A161" t="s">
        <v>75</v>
      </c>
      <c r="B161">
        <v>127</v>
      </c>
      <c r="C161">
        <v>129.768</v>
      </c>
      <c r="F161" t="s">
        <v>60</v>
      </c>
      <c r="G161">
        <v>33.700000000000003</v>
      </c>
      <c r="H161">
        <v>-2</v>
      </c>
      <c r="I161">
        <v>15</v>
      </c>
      <c r="J161">
        <v>4</v>
      </c>
      <c r="K161">
        <v>33.700000000000003</v>
      </c>
      <c r="L161">
        <v>-2</v>
      </c>
      <c r="M161">
        <v>15</v>
      </c>
      <c r="N161">
        <v>4</v>
      </c>
      <c r="O161" t="s">
        <v>11</v>
      </c>
      <c r="P161" t="s">
        <v>11</v>
      </c>
      <c r="Q161">
        <v>5</v>
      </c>
      <c r="R161">
        <v>23</v>
      </c>
      <c r="S161">
        <v>-6</v>
      </c>
      <c r="T161">
        <v>-3</v>
      </c>
      <c r="U161">
        <v>8</v>
      </c>
      <c r="V161">
        <v>-1</v>
      </c>
    </row>
    <row r="162" spans="1:27" x14ac:dyDescent="0.25">
      <c r="A162" t="s">
        <v>75</v>
      </c>
      <c r="B162">
        <v>128</v>
      </c>
      <c r="C162">
        <v>134.40100000000001</v>
      </c>
      <c r="F162" t="s">
        <v>60</v>
      </c>
      <c r="G162">
        <v>33.299999999999997</v>
      </c>
      <c r="H162">
        <v>6</v>
      </c>
      <c r="I162">
        <v>25</v>
      </c>
      <c r="J162">
        <v>-3</v>
      </c>
      <c r="K162">
        <v>33.299999999999997</v>
      </c>
      <c r="L162">
        <v>6</v>
      </c>
      <c r="M162">
        <v>25</v>
      </c>
      <c r="N162">
        <v>-3</v>
      </c>
      <c r="O162" t="s">
        <v>11</v>
      </c>
      <c r="P162" t="s">
        <v>11</v>
      </c>
      <c r="Q162">
        <v>-10</v>
      </c>
      <c r="R162">
        <v>23</v>
      </c>
      <c r="S162">
        <v>-2</v>
      </c>
      <c r="T162">
        <v>7</v>
      </c>
      <c r="U162">
        <v>26</v>
      </c>
      <c r="V162">
        <v>-8</v>
      </c>
    </row>
    <row r="163" spans="1:27" x14ac:dyDescent="0.25">
      <c r="A163" t="s">
        <v>75</v>
      </c>
      <c r="B163">
        <v>129</v>
      </c>
      <c r="C163">
        <v>137.82900000000001</v>
      </c>
      <c r="D163" s="2">
        <f>AVERAGE(C161:C163)</f>
        <v>133.99933333333334</v>
      </c>
      <c r="E163" s="2">
        <f>STDEV(C161:C163)</f>
        <v>4.0454829542754673</v>
      </c>
      <c r="F163" t="s">
        <v>60</v>
      </c>
      <c r="G163">
        <v>34.200000000000003</v>
      </c>
      <c r="H163">
        <v>-3</v>
      </c>
      <c r="I163">
        <v>22</v>
      </c>
      <c r="J163">
        <v>5</v>
      </c>
      <c r="K163">
        <v>34.200000000000003</v>
      </c>
      <c r="L163">
        <v>-3</v>
      </c>
      <c r="M163">
        <v>22</v>
      </c>
      <c r="N163">
        <v>5</v>
      </c>
      <c r="O163" t="s">
        <v>11</v>
      </c>
      <c r="P163" t="s">
        <v>11</v>
      </c>
      <c r="Q163">
        <v>7</v>
      </c>
      <c r="R163">
        <v>26</v>
      </c>
      <c r="S163">
        <v>-8</v>
      </c>
      <c r="T163">
        <v>-10</v>
      </c>
      <c r="U163">
        <v>23</v>
      </c>
      <c r="V163">
        <v>-2</v>
      </c>
      <c r="X163" s="2">
        <f>AVERAGE(G161:G163)</f>
        <v>33.733333333333334</v>
      </c>
      <c r="Y163" s="2">
        <f>STDEV(G161:G163)</f>
        <v>0.4509249752822922</v>
      </c>
    </row>
    <row r="164" spans="1:27" x14ac:dyDescent="0.25">
      <c r="A164" t="s">
        <v>109</v>
      </c>
      <c r="B164">
        <v>130</v>
      </c>
      <c r="C164">
        <v>53.375999999999998</v>
      </c>
      <c r="F164" t="s">
        <v>52</v>
      </c>
      <c r="G164">
        <v>8.4</v>
      </c>
      <c r="H164">
        <v>12</v>
      </c>
      <c r="I164">
        <v>13</v>
      </c>
      <c r="J164">
        <v>-10</v>
      </c>
      <c r="K164">
        <v>8.4</v>
      </c>
      <c r="L164">
        <v>12</v>
      </c>
      <c r="M164">
        <v>13</v>
      </c>
      <c r="N164">
        <v>-10</v>
      </c>
      <c r="O164">
        <v>1</v>
      </c>
      <c r="P164">
        <v>8.4</v>
      </c>
      <c r="Q164">
        <v>-21</v>
      </c>
      <c r="R164">
        <v>-2</v>
      </c>
      <c r="S164">
        <v>8</v>
      </c>
      <c r="T164">
        <v>27</v>
      </c>
      <c r="U164">
        <v>2</v>
      </c>
      <c r="V164">
        <v>-13</v>
      </c>
    </row>
    <row r="165" spans="1:27" x14ac:dyDescent="0.25">
      <c r="A165" t="s">
        <v>109</v>
      </c>
      <c r="B165">
        <v>131</v>
      </c>
      <c r="C165">
        <v>52.540999999999997</v>
      </c>
      <c r="F165" t="s">
        <v>52</v>
      </c>
      <c r="G165">
        <v>8.5</v>
      </c>
      <c r="H165">
        <v>13</v>
      </c>
      <c r="I165">
        <v>19</v>
      </c>
      <c r="J165">
        <v>-11</v>
      </c>
      <c r="K165">
        <v>8.5</v>
      </c>
      <c r="L165">
        <v>13</v>
      </c>
      <c r="M165">
        <v>19</v>
      </c>
      <c r="N165">
        <v>-11</v>
      </c>
      <c r="O165">
        <v>1</v>
      </c>
      <c r="P165">
        <v>8.5</v>
      </c>
      <c r="Q165">
        <v>-21</v>
      </c>
      <c r="R165">
        <v>-3</v>
      </c>
      <c r="S165">
        <v>8</v>
      </c>
      <c r="T165">
        <v>18</v>
      </c>
      <c r="U165">
        <v>2</v>
      </c>
      <c r="V165">
        <v>-9</v>
      </c>
    </row>
    <row r="166" spans="1:27" s="3" customFormat="1" x14ac:dyDescent="0.25">
      <c r="A166" s="3" t="s">
        <v>109</v>
      </c>
      <c r="B166" s="3">
        <v>132</v>
      </c>
      <c r="C166" s="3">
        <v>56.18</v>
      </c>
      <c r="D166" s="4">
        <f>AVERAGE(C164:C166)</f>
        <v>54.032333333333334</v>
      </c>
      <c r="E166" s="4">
        <f>STDEV(C164:C166)</f>
        <v>1.9062162346736373</v>
      </c>
      <c r="F166" s="3" t="s">
        <v>52</v>
      </c>
      <c r="G166" s="3">
        <v>9.1</v>
      </c>
      <c r="H166" s="3">
        <v>-11</v>
      </c>
      <c r="I166" s="3">
        <v>-11</v>
      </c>
      <c r="J166" s="3">
        <v>10</v>
      </c>
      <c r="K166" s="3">
        <v>9.1</v>
      </c>
      <c r="L166" s="3">
        <v>-11</v>
      </c>
      <c r="M166" s="3">
        <v>-11</v>
      </c>
      <c r="N166" s="3">
        <v>10</v>
      </c>
      <c r="O166" s="3">
        <v>1</v>
      </c>
      <c r="P166" s="3">
        <v>9.1</v>
      </c>
      <c r="Q166" s="3">
        <v>10</v>
      </c>
      <c r="R166" s="3">
        <v>2</v>
      </c>
      <c r="S166" s="3">
        <v>-5</v>
      </c>
      <c r="T166" s="3">
        <v>-21</v>
      </c>
      <c r="U166" s="3">
        <v>-5</v>
      </c>
      <c r="V166" s="3">
        <v>9</v>
      </c>
      <c r="X166" s="5">
        <f>AVERAGE(G164:G166)</f>
        <v>8.6666666666666661</v>
      </c>
      <c r="Y166" s="4">
        <f>STDEV(G164:G166)</f>
        <v>0.3785938897200179</v>
      </c>
      <c r="AA166" s="3">
        <v>1</v>
      </c>
    </row>
    <row r="167" spans="1:27" x14ac:dyDescent="0.25">
      <c r="A167" t="s">
        <v>110</v>
      </c>
      <c r="B167">
        <v>133</v>
      </c>
      <c r="C167">
        <v>28.73</v>
      </c>
      <c r="F167" t="s">
        <v>61</v>
      </c>
      <c r="G167">
        <v>57.1</v>
      </c>
      <c r="H167">
        <v>13</v>
      </c>
      <c r="I167">
        <v>-21</v>
      </c>
      <c r="J167">
        <v>16</v>
      </c>
      <c r="K167">
        <v>57.1</v>
      </c>
      <c r="L167">
        <v>13</v>
      </c>
      <c r="M167">
        <v>-21</v>
      </c>
      <c r="N167">
        <v>16</v>
      </c>
      <c r="O167" t="s">
        <v>11</v>
      </c>
      <c r="P167" t="s">
        <v>11</v>
      </c>
      <c r="Q167">
        <v>27</v>
      </c>
      <c r="R167">
        <v>-5</v>
      </c>
      <c r="S167">
        <v>-10</v>
      </c>
      <c r="T167">
        <v>13</v>
      </c>
      <c r="U167">
        <v>5</v>
      </c>
      <c r="V167">
        <v>-6</v>
      </c>
    </row>
    <row r="168" spans="1:27" x14ac:dyDescent="0.25">
      <c r="A168" t="s">
        <v>110</v>
      </c>
      <c r="B168">
        <v>134</v>
      </c>
      <c r="C168">
        <v>33.268000000000001</v>
      </c>
      <c r="F168" t="s">
        <v>61</v>
      </c>
      <c r="G168">
        <v>56.4</v>
      </c>
      <c r="H168">
        <v>12</v>
      </c>
      <c r="I168">
        <v>-19</v>
      </c>
      <c r="J168">
        <v>15</v>
      </c>
      <c r="K168">
        <v>56.4</v>
      </c>
      <c r="L168">
        <v>12</v>
      </c>
      <c r="M168">
        <v>-19</v>
      </c>
      <c r="N168">
        <v>15</v>
      </c>
      <c r="O168" t="s">
        <v>11</v>
      </c>
      <c r="P168" t="s">
        <v>11</v>
      </c>
      <c r="Q168">
        <v>17</v>
      </c>
      <c r="R168">
        <v>-4</v>
      </c>
      <c r="S168">
        <v>-6</v>
      </c>
      <c r="T168">
        <v>26</v>
      </c>
      <c r="U168">
        <v>9</v>
      </c>
      <c r="V168">
        <v>-11</v>
      </c>
    </row>
    <row r="169" spans="1:27" x14ac:dyDescent="0.25">
      <c r="A169" t="s">
        <v>110</v>
      </c>
      <c r="B169">
        <v>135</v>
      </c>
      <c r="C169">
        <v>32.115000000000002</v>
      </c>
      <c r="D169" s="2">
        <f>AVERAGE(C167:C169)</f>
        <v>31.370999999999999</v>
      </c>
      <c r="E169" s="2">
        <f>STDEV(C167:C169)</f>
        <v>2.3587100288081198</v>
      </c>
      <c r="F169" t="s">
        <v>61</v>
      </c>
      <c r="G169">
        <v>48.9</v>
      </c>
      <c r="H169">
        <v>-2</v>
      </c>
      <c r="I169">
        <v>11</v>
      </c>
      <c r="J169">
        <v>-7</v>
      </c>
      <c r="K169">
        <v>48.9</v>
      </c>
      <c r="L169">
        <v>-2</v>
      </c>
      <c r="M169">
        <v>11</v>
      </c>
      <c r="N169">
        <v>-7</v>
      </c>
      <c r="O169" t="s">
        <v>11</v>
      </c>
      <c r="P169" t="s">
        <v>11</v>
      </c>
      <c r="Q169">
        <v>16</v>
      </c>
      <c r="R169">
        <v>18</v>
      </c>
      <c r="S169">
        <v>-11</v>
      </c>
      <c r="T169">
        <v>25</v>
      </c>
      <c r="U169">
        <v>10</v>
      </c>
      <c r="V169">
        <v>-11</v>
      </c>
      <c r="X169" s="2">
        <f>AVERAGE(G167:G169)</f>
        <v>54.133333333333333</v>
      </c>
      <c r="Y169" s="2">
        <f>STDEV(G167:G169)</f>
        <v>4.5456939330902317</v>
      </c>
    </row>
    <row r="170" spans="1:27" x14ac:dyDescent="0.25">
      <c r="A170" t="s">
        <v>102</v>
      </c>
      <c r="B170">
        <v>136</v>
      </c>
      <c r="C170">
        <v>109.92</v>
      </c>
      <c r="F170" t="s">
        <v>52</v>
      </c>
      <c r="G170">
        <v>48.2</v>
      </c>
      <c r="H170">
        <v>-23</v>
      </c>
      <c r="I170">
        <v>10</v>
      </c>
      <c r="J170">
        <v>-6</v>
      </c>
      <c r="K170">
        <v>48.2</v>
      </c>
      <c r="L170">
        <v>-23</v>
      </c>
      <c r="M170">
        <v>10</v>
      </c>
      <c r="N170">
        <v>-6</v>
      </c>
      <c r="O170" t="s">
        <v>11</v>
      </c>
      <c r="P170" t="s">
        <v>11</v>
      </c>
      <c r="Q170">
        <v>-7</v>
      </c>
      <c r="R170">
        <v>9</v>
      </c>
      <c r="S170">
        <v>-1</v>
      </c>
      <c r="T170">
        <v>-14</v>
      </c>
      <c r="U170">
        <v>-12</v>
      </c>
      <c r="V170">
        <v>17</v>
      </c>
    </row>
    <row r="171" spans="1:27" x14ac:dyDescent="0.25">
      <c r="A171" t="s">
        <v>102</v>
      </c>
      <c r="B171">
        <v>137</v>
      </c>
      <c r="C171">
        <v>111.172</v>
      </c>
      <c r="F171" t="s">
        <v>52</v>
      </c>
      <c r="G171">
        <v>48.2</v>
      </c>
      <c r="H171">
        <v>-23</v>
      </c>
      <c r="I171">
        <v>10</v>
      </c>
      <c r="J171">
        <v>-6</v>
      </c>
      <c r="K171">
        <v>48.2</v>
      </c>
      <c r="L171">
        <v>-23</v>
      </c>
      <c r="M171">
        <v>10</v>
      </c>
      <c r="N171">
        <v>-6</v>
      </c>
      <c r="O171" t="s">
        <v>11</v>
      </c>
      <c r="P171" t="s">
        <v>11</v>
      </c>
      <c r="Q171">
        <v>-13</v>
      </c>
      <c r="R171">
        <v>19</v>
      </c>
      <c r="S171">
        <v>-3</v>
      </c>
      <c r="T171">
        <v>-4</v>
      </c>
      <c r="U171">
        <v>-4</v>
      </c>
      <c r="V171">
        <v>5</v>
      </c>
    </row>
    <row r="172" spans="1:27" x14ac:dyDescent="0.25">
      <c r="A172" t="s">
        <v>102</v>
      </c>
      <c r="B172">
        <v>138</v>
      </c>
      <c r="C172">
        <v>112.319</v>
      </c>
      <c r="D172" s="2">
        <f>AVERAGE(C170:C172)</f>
        <v>111.137</v>
      </c>
      <c r="E172" s="2">
        <f>STDEV(C170:C172)</f>
        <v>1.1998829109542319</v>
      </c>
      <c r="F172" t="s">
        <v>52</v>
      </c>
      <c r="G172">
        <v>48.2</v>
      </c>
      <c r="H172">
        <v>-23</v>
      </c>
      <c r="I172">
        <v>10</v>
      </c>
      <c r="J172">
        <v>-6</v>
      </c>
      <c r="K172">
        <v>48.2</v>
      </c>
      <c r="L172">
        <v>-23</v>
      </c>
      <c r="M172">
        <v>10</v>
      </c>
      <c r="N172">
        <v>-6</v>
      </c>
      <c r="O172" t="s">
        <v>11</v>
      </c>
      <c r="P172" t="s">
        <v>11</v>
      </c>
      <c r="Q172">
        <v>-17</v>
      </c>
      <c r="R172">
        <v>21</v>
      </c>
      <c r="S172">
        <v>-2</v>
      </c>
      <c r="T172">
        <v>-5</v>
      </c>
      <c r="U172">
        <v>-4</v>
      </c>
      <c r="V172">
        <v>6</v>
      </c>
      <c r="X172" s="2">
        <f>AVERAGE(G170:G172)</f>
        <v>48.20000000000001</v>
      </c>
      <c r="Y172" s="2">
        <f>STDEV(G170:G172)</f>
        <v>8.7023357152673167E-15</v>
      </c>
    </row>
    <row r="175" spans="1:27" x14ac:dyDescent="0.25">
      <c r="A175" t="s">
        <v>117</v>
      </c>
    </row>
    <row r="176" spans="1:27" x14ac:dyDescent="0.25">
      <c r="A176" s="1" t="s">
        <v>63</v>
      </c>
      <c r="B176" s="1"/>
      <c r="C176" s="1" t="s">
        <v>64</v>
      </c>
      <c r="D176" s="1" t="s">
        <v>65</v>
      </c>
      <c r="E176" s="1" t="s">
        <v>66</v>
      </c>
      <c r="X176" t="s">
        <v>114</v>
      </c>
      <c r="Y176" t="s">
        <v>66</v>
      </c>
      <c r="AA176" t="s">
        <v>115</v>
      </c>
    </row>
    <row r="177" spans="1:27" x14ac:dyDescent="0.25">
      <c r="A177" t="s">
        <v>125</v>
      </c>
      <c r="B177">
        <v>3</v>
      </c>
      <c r="C177">
        <v>143.63900000000001</v>
      </c>
      <c r="F177" t="s">
        <v>12</v>
      </c>
      <c r="G177">
        <v>35.1</v>
      </c>
      <c r="H177">
        <v>-18</v>
      </c>
      <c r="I177">
        <v>-13</v>
      </c>
      <c r="J177">
        <v>20</v>
      </c>
      <c r="K177">
        <v>35.1</v>
      </c>
      <c r="L177">
        <v>-18</v>
      </c>
      <c r="M177">
        <v>-13</v>
      </c>
      <c r="N177">
        <v>20</v>
      </c>
      <c r="O177" t="s">
        <v>11</v>
      </c>
      <c r="P177" t="s">
        <v>11</v>
      </c>
      <c r="Q177">
        <v>-13</v>
      </c>
      <c r="R177">
        <v>26</v>
      </c>
      <c r="S177">
        <v>1</v>
      </c>
      <c r="T177">
        <v>-14</v>
      </c>
      <c r="U177">
        <v>-17</v>
      </c>
      <c r="V177">
        <v>10</v>
      </c>
    </row>
    <row r="178" spans="1:27" x14ac:dyDescent="0.25">
      <c r="A178" t="s">
        <v>125</v>
      </c>
      <c r="B178">
        <v>4</v>
      </c>
      <c r="C178">
        <v>150.16999999999999</v>
      </c>
      <c r="F178" t="s">
        <v>12</v>
      </c>
      <c r="G178">
        <v>35.1</v>
      </c>
      <c r="H178">
        <v>13</v>
      </c>
      <c r="I178">
        <v>-18</v>
      </c>
      <c r="J178">
        <v>-20</v>
      </c>
      <c r="K178">
        <v>35.1</v>
      </c>
      <c r="L178">
        <v>13</v>
      </c>
      <c r="M178">
        <v>-18</v>
      </c>
      <c r="N178">
        <v>-20</v>
      </c>
      <c r="O178" t="s">
        <v>11</v>
      </c>
      <c r="P178" t="s">
        <v>11</v>
      </c>
      <c r="Q178">
        <v>-14</v>
      </c>
      <c r="R178">
        <v>-23</v>
      </c>
      <c r="S178">
        <v>11</v>
      </c>
      <c r="T178">
        <v>-11</v>
      </c>
      <c r="U178">
        <v>16</v>
      </c>
      <c r="V178">
        <v>1</v>
      </c>
    </row>
    <row r="179" spans="1:27" x14ac:dyDescent="0.25">
      <c r="A179" t="s">
        <v>125</v>
      </c>
      <c r="B179">
        <v>5</v>
      </c>
      <c r="C179">
        <v>146.02099999999999</v>
      </c>
      <c r="D179" s="2">
        <f>AVERAGE(C177:C179)</f>
        <v>146.60999999999999</v>
      </c>
      <c r="E179" s="2">
        <f>STDEV(C177:C179)</f>
        <v>3.305099242080324</v>
      </c>
      <c r="F179" t="s">
        <v>12</v>
      </c>
      <c r="G179">
        <v>35.1</v>
      </c>
      <c r="H179">
        <v>-18</v>
      </c>
      <c r="I179">
        <v>-13</v>
      </c>
      <c r="J179">
        <v>20</v>
      </c>
      <c r="K179">
        <v>35.1</v>
      </c>
      <c r="L179">
        <v>-18</v>
      </c>
      <c r="M179">
        <v>-13</v>
      </c>
      <c r="N179">
        <v>20</v>
      </c>
      <c r="O179" t="s">
        <v>11</v>
      </c>
      <c r="P179" t="s">
        <v>11</v>
      </c>
      <c r="Q179">
        <v>-9</v>
      </c>
      <c r="R179">
        <v>11</v>
      </c>
      <c r="S179">
        <v>1</v>
      </c>
      <c r="T179">
        <v>-12</v>
      </c>
      <c r="U179">
        <v>-25</v>
      </c>
      <c r="V179">
        <v>11</v>
      </c>
      <c r="X179" s="2">
        <f>AVERAGE(G177:G179)</f>
        <v>35.1</v>
      </c>
      <c r="Y179" s="2">
        <f>STDEV(G177:G179)</f>
        <v>0</v>
      </c>
    </row>
    <row r="180" spans="1:27" x14ac:dyDescent="0.25">
      <c r="A180" t="s">
        <v>68</v>
      </c>
      <c r="B180">
        <v>6</v>
      </c>
      <c r="C180">
        <v>212.13900000000001</v>
      </c>
      <c r="F180" t="s">
        <v>13</v>
      </c>
      <c r="G180">
        <v>52</v>
      </c>
      <c r="H180">
        <v>1</v>
      </c>
      <c r="I180">
        <v>3</v>
      </c>
      <c r="J180">
        <v>2</v>
      </c>
      <c r="K180">
        <v>52</v>
      </c>
      <c r="L180">
        <v>1</v>
      </c>
      <c r="M180">
        <v>3</v>
      </c>
      <c r="N180">
        <v>2</v>
      </c>
      <c r="O180" t="s">
        <v>118</v>
      </c>
      <c r="P180">
        <v>1.9</v>
      </c>
      <c r="Q180">
        <v>17</v>
      </c>
      <c r="R180">
        <v>17</v>
      </c>
      <c r="S180">
        <v>-11</v>
      </c>
      <c r="T180">
        <v>-13</v>
      </c>
      <c r="U180">
        <v>27</v>
      </c>
      <c r="V180">
        <v>-3</v>
      </c>
    </row>
    <row r="181" spans="1:27" x14ac:dyDescent="0.25">
      <c r="A181" t="s">
        <v>68</v>
      </c>
      <c r="B181">
        <v>7</v>
      </c>
      <c r="C181">
        <v>213.958</v>
      </c>
      <c r="F181" t="s">
        <v>13</v>
      </c>
      <c r="G181">
        <v>51.5</v>
      </c>
      <c r="H181">
        <v>5</v>
      </c>
      <c r="I181">
        <v>16</v>
      </c>
      <c r="J181">
        <v>11</v>
      </c>
      <c r="K181">
        <v>51.5</v>
      </c>
      <c r="L181">
        <v>5</v>
      </c>
      <c r="M181">
        <v>16</v>
      </c>
      <c r="N181">
        <v>11</v>
      </c>
      <c r="O181" t="s">
        <v>118</v>
      </c>
      <c r="P181">
        <v>1.7</v>
      </c>
      <c r="Q181">
        <v>21</v>
      </c>
      <c r="R181">
        <v>9</v>
      </c>
      <c r="S181">
        <v>-11</v>
      </c>
      <c r="T181">
        <v>-18</v>
      </c>
      <c r="U181">
        <v>20</v>
      </c>
      <c r="V181">
        <v>3</v>
      </c>
    </row>
    <row r="182" spans="1:27" x14ac:dyDescent="0.25">
      <c r="A182" t="s">
        <v>68</v>
      </c>
      <c r="B182">
        <v>8</v>
      </c>
      <c r="C182">
        <v>215.1</v>
      </c>
      <c r="D182" s="2">
        <f>AVERAGE(C180:C182)</f>
        <v>213.73233333333334</v>
      </c>
      <c r="E182" s="2">
        <f>STDEV(C180:C182)</f>
        <v>1.4933433407402699</v>
      </c>
      <c r="F182" t="s">
        <v>13</v>
      </c>
      <c r="G182">
        <v>51.1</v>
      </c>
      <c r="H182">
        <v>7</v>
      </c>
      <c r="I182">
        <v>22</v>
      </c>
      <c r="J182">
        <v>15</v>
      </c>
      <c r="K182">
        <v>51.1</v>
      </c>
      <c r="L182">
        <v>7</v>
      </c>
      <c r="M182">
        <v>22</v>
      </c>
      <c r="N182">
        <v>15</v>
      </c>
      <c r="O182" t="s">
        <v>118</v>
      </c>
      <c r="P182">
        <v>1.1000000000000001</v>
      </c>
      <c r="Q182">
        <v>15</v>
      </c>
      <c r="R182">
        <v>7</v>
      </c>
      <c r="S182">
        <v>-8</v>
      </c>
      <c r="T182">
        <v>-6</v>
      </c>
      <c r="U182">
        <v>7</v>
      </c>
      <c r="V182">
        <v>1</v>
      </c>
      <c r="X182" s="2">
        <f>AVERAGE(G180:G182)</f>
        <v>51.533333333333331</v>
      </c>
      <c r="Y182" s="2">
        <f>STDEV(G180:G182)</f>
        <v>0.45092497528228875</v>
      </c>
      <c r="AA182">
        <v>39</v>
      </c>
    </row>
    <row r="183" spans="1:27" x14ac:dyDescent="0.25">
      <c r="A183" t="s">
        <v>67</v>
      </c>
      <c r="B183">
        <v>9</v>
      </c>
      <c r="C183">
        <v>47.594000000000001</v>
      </c>
      <c r="F183" t="s">
        <v>14</v>
      </c>
      <c r="G183">
        <v>25.4</v>
      </c>
      <c r="H183">
        <v>-17</v>
      </c>
      <c r="I183">
        <v>7</v>
      </c>
      <c r="J183">
        <v>3</v>
      </c>
      <c r="K183">
        <v>25.4</v>
      </c>
      <c r="L183">
        <v>-17</v>
      </c>
      <c r="M183">
        <v>7</v>
      </c>
      <c r="N183">
        <v>3</v>
      </c>
      <c r="O183" t="s">
        <v>11</v>
      </c>
      <c r="P183" t="s">
        <v>11</v>
      </c>
      <c r="Q183">
        <v>6</v>
      </c>
      <c r="R183">
        <v>-15</v>
      </c>
      <c r="S183">
        <v>1</v>
      </c>
      <c r="T183">
        <v>-7</v>
      </c>
      <c r="U183">
        <v>4</v>
      </c>
      <c r="V183">
        <v>3</v>
      </c>
    </row>
    <row r="184" spans="1:27" x14ac:dyDescent="0.25">
      <c r="A184" t="s">
        <v>67</v>
      </c>
      <c r="B184">
        <v>10</v>
      </c>
      <c r="C184">
        <v>53.252000000000002</v>
      </c>
      <c r="F184" t="s">
        <v>14</v>
      </c>
      <c r="G184">
        <v>25.8</v>
      </c>
      <c r="H184">
        <v>-24</v>
      </c>
      <c r="I184">
        <v>11</v>
      </c>
      <c r="J184">
        <v>4</v>
      </c>
      <c r="K184">
        <v>25.8</v>
      </c>
      <c r="L184">
        <v>-24</v>
      </c>
      <c r="M184">
        <v>11</v>
      </c>
      <c r="N184">
        <v>4</v>
      </c>
      <c r="O184" t="s">
        <v>11</v>
      </c>
      <c r="P184" t="s">
        <v>11</v>
      </c>
      <c r="Q184">
        <v>3</v>
      </c>
      <c r="R184">
        <v>-5</v>
      </c>
      <c r="S184">
        <v>0</v>
      </c>
      <c r="T184">
        <v>-21</v>
      </c>
      <c r="U184">
        <v>16</v>
      </c>
      <c r="V184">
        <v>6</v>
      </c>
    </row>
    <row r="185" spans="1:27" s="3" customFormat="1" x14ac:dyDescent="0.25">
      <c r="A185" s="3" t="s">
        <v>67</v>
      </c>
      <c r="B185" s="3">
        <v>11</v>
      </c>
      <c r="C185" s="3">
        <v>47.095999999999997</v>
      </c>
      <c r="D185" s="4">
        <f>AVERAGE(C183:C185)</f>
        <v>49.314</v>
      </c>
      <c r="E185" s="4">
        <f>STDEV(C183:C185)</f>
        <v>3.4194859262760557</v>
      </c>
      <c r="F185" s="3" t="s">
        <v>14</v>
      </c>
      <c r="G185" s="3">
        <v>25.4</v>
      </c>
      <c r="H185" s="3">
        <v>7</v>
      </c>
      <c r="I185" s="3">
        <v>-17</v>
      </c>
      <c r="J185" s="3">
        <v>3</v>
      </c>
      <c r="K185" s="3">
        <v>25.4</v>
      </c>
      <c r="L185" s="3">
        <v>7</v>
      </c>
      <c r="M185" s="3">
        <v>-17</v>
      </c>
      <c r="N185" s="3">
        <v>3</v>
      </c>
      <c r="O185" s="3" t="s">
        <v>11</v>
      </c>
      <c r="P185" s="3" t="s">
        <v>11</v>
      </c>
      <c r="Q185" s="3">
        <v>-20</v>
      </c>
      <c r="R185" s="3">
        <v>22</v>
      </c>
      <c r="S185" s="3">
        <v>1</v>
      </c>
      <c r="T185" s="3">
        <v>20</v>
      </c>
      <c r="U185" s="3">
        <v>-21</v>
      </c>
      <c r="V185" s="3">
        <v>-4</v>
      </c>
      <c r="X185" s="5">
        <f>AVERAGE(G183:G185)</f>
        <v>25.533333333333331</v>
      </c>
      <c r="Y185" s="4">
        <f>STDEV(G183:G185)</f>
        <v>0.23094010767585155</v>
      </c>
    </row>
    <row r="186" spans="1:27" x14ac:dyDescent="0.25">
      <c r="A186" t="s">
        <v>62</v>
      </c>
      <c r="B186">
        <v>12</v>
      </c>
      <c r="C186">
        <v>230.761</v>
      </c>
      <c r="F186" t="s">
        <v>15</v>
      </c>
      <c r="G186">
        <v>56.4</v>
      </c>
      <c r="H186">
        <v>-17</v>
      </c>
      <c r="I186">
        <v>-18</v>
      </c>
      <c r="J186">
        <v>12</v>
      </c>
      <c r="K186">
        <v>56.4</v>
      </c>
      <c r="L186">
        <v>-17</v>
      </c>
      <c r="M186">
        <v>-18</v>
      </c>
      <c r="N186">
        <v>12</v>
      </c>
      <c r="O186" t="s">
        <v>11</v>
      </c>
      <c r="P186" t="s">
        <v>11</v>
      </c>
      <c r="Q186">
        <v>10</v>
      </c>
      <c r="R186">
        <v>15</v>
      </c>
      <c r="S186">
        <v>-2</v>
      </c>
      <c r="T186">
        <v>-7</v>
      </c>
      <c r="U186">
        <v>19</v>
      </c>
      <c r="V186">
        <v>-8</v>
      </c>
    </row>
    <row r="187" spans="1:27" x14ac:dyDescent="0.25">
      <c r="A187" t="s">
        <v>62</v>
      </c>
      <c r="B187">
        <v>13</v>
      </c>
      <c r="C187">
        <v>247.429</v>
      </c>
      <c r="F187" t="s">
        <v>15</v>
      </c>
      <c r="G187">
        <v>56.4</v>
      </c>
      <c r="H187">
        <v>-17</v>
      </c>
      <c r="I187">
        <v>-18</v>
      </c>
      <c r="J187">
        <v>12</v>
      </c>
      <c r="K187">
        <v>56.4</v>
      </c>
      <c r="L187">
        <v>-17</v>
      </c>
      <c r="M187">
        <v>-18</v>
      </c>
      <c r="N187">
        <v>12</v>
      </c>
      <c r="O187" t="s">
        <v>11</v>
      </c>
      <c r="P187" t="s">
        <v>11</v>
      </c>
      <c r="Q187">
        <v>15</v>
      </c>
      <c r="R187">
        <v>20</v>
      </c>
      <c r="S187">
        <v>-3</v>
      </c>
      <c r="T187">
        <v>-10</v>
      </c>
      <c r="U187">
        <v>24</v>
      </c>
      <c r="V187">
        <v>-9</v>
      </c>
    </row>
    <row r="188" spans="1:27" x14ac:dyDescent="0.25">
      <c r="A188" t="s">
        <v>62</v>
      </c>
      <c r="B188">
        <v>14</v>
      </c>
      <c r="C188">
        <v>239.29</v>
      </c>
      <c r="D188" s="2">
        <f>AVERAGE(C186:C188)</f>
        <v>239.16</v>
      </c>
      <c r="E188" s="2">
        <f>STDEV(C186:C188)</f>
        <v>8.3347604044747463</v>
      </c>
      <c r="F188" t="s">
        <v>15</v>
      </c>
      <c r="G188">
        <v>57.2</v>
      </c>
      <c r="H188">
        <v>-18</v>
      </c>
      <c r="I188">
        <v>-19</v>
      </c>
      <c r="J188">
        <v>13</v>
      </c>
      <c r="K188">
        <v>57.2</v>
      </c>
      <c r="L188">
        <v>-18</v>
      </c>
      <c r="M188">
        <v>-19</v>
      </c>
      <c r="N188">
        <v>13</v>
      </c>
      <c r="O188" t="s">
        <v>11</v>
      </c>
      <c r="P188" t="s">
        <v>11</v>
      </c>
      <c r="Q188">
        <v>17</v>
      </c>
      <c r="R188">
        <v>24</v>
      </c>
      <c r="S188">
        <v>-3</v>
      </c>
      <c r="T188">
        <v>-9</v>
      </c>
      <c r="U188">
        <v>24</v>
      </c>
      <c r="V188">
        <v>-10</v>
      </c>
      <c r="X188" s="2">
        <f>AVERAGE(G186:G188)</f>
        <v>56.666666666666664</v>
      </c>
      <c r="Y188" s="2">
        <f>STDEV(G186:G188)</f>
        <v>0.46188021535170304</v>
      </c>
    </row>
    <row r="189" spans="1:27" x14ac:dyDescent="0.25">
      <c r="A189" t="s">
        <v>83</v>
      </c>
      <c r="B189">
        <v>18</v>
      </c>
      <c r="C189">
        <v>238.386</v>
      </c>
      <c r="F189" t="s">
        <v>16</v>
      </c>
      <c r="G189">
        <v>59.6</v>
      </c>
      <c r="H189">
        <v>16</v>
      </c>
      <c r="I189">
        <v>-16</v>
      </c>
      <c r="J189">
        <v>11</v>
      </c>
      <c r="K189">
        <v>59.6</v>
      </c>
      <c r="L189">
        <v>16</v>
      </c>
      <c r="M189">
        <v>-16</v>
      </c>
      <c r="N189">
        <v>11</v>
      </c>
      <c r="O189" t="s">
        <v>119</v>
      </c>
      <c r="P189">
        <v>1.4</v>
      </c>
      <c r="Q189">
        <v>-4</v>
      </c>
      <c r="R189">
        <v>-16</v>
      </c>
      <c r="S189">
        <v>15</v>
      </c>
      <c r="T189">
        <v>0</v>
      </c>
      <c r="U189">
        <v>-1</v>
      </c>
      <c r="V189">
        <v>0</v>
      </c>
    </row>
    <row r="190" spans="1:27" x14ac:dyDescent="0.25">
      <c r="A190" t="s">
        <v>83</v>
      </c>
      <c r="B190">
        <v>19</v>
      </c>
      <c r="C190">
        <v>242.13399999999999</v>
      </c>
      <c r="F190" t="s">
        <v>16</v>
      </c>
      <c r="G190">
        <v>59.6</v>
      </c>
      <c r="H190">
        <v>16</v>
      </c>
      <c r="I190">
        <v>-16</v>
      </c>
      <c r="J190">
        <v>-11</v>
      </c>
      <c r="K190">
        <v>59.6</v>
      </c>
      <c r="L190">
        <v>16</v>
      </c>
      <c r="M190">
        <v>-16</v>
      </c>
      <c r="N190">
        <v>-11</v>
      </c>
      <c r="O190" t="s">
        <v>119</v>
      </c>
      <c r="P190">
        <v>1.4</v>
      </c>
      <c r="Q190">
        <v>-2</v>
      </c>
      <c r="R190">
        <v>-30</v>
      </c>
      <c r="S190">
        <v>1</v>
      </c>
      <c r="T190">
        <v>-7</v>
      </c>
      <c r="U190">
        <v>-19</v>
      </c>
      <c r="V190">
        <v>20</v>
      </c>
    </row>
    <row r="191" spans="1:27" x14ac:dyDescent="0.25">
      <c r="A191" t="s">
        <v>83</v>
      </c>
      <c r="B191">
        <v>20</v>
      </c>
      <c r="C191">
        <v>234.822</v>
      </c>
      <c r="D191" s="2">
        <f>AVERAGE(C189:C191)</f>
        <v>238.44733333333332</v>
      </c>
      <c r="E191" s="2">
        <f>STDEV(C189:C191)</f>
        <v>3.6563858293857985</v>
      </c>
      <c r="F191" t="s">
        <v>16</v>
      </c>
      <c r="G191">
        <v>59.6</v>
      </c>
      <c r="H191">
        <v>16</v>
      </c>
      <c r="I191">
        <v>-16</v>
      </c>
      <c r="J191">
        <v>11</v>
      </c>
      <c r="K191">
        <v>59.6</v>
      </c>
      <c r="L191">
        <v>16</v>
      </c>
      <c r="M191">
        <v>-16</v>
      </c>
      <c r="N191">
        <v>11</v>
      </c>
      <c r="O191" t="s">
        <v>119</v>
      </c>
      <c r="P191">
        <v>1.4</v>
      </c>
      <c r="Q191">
        <v>-6</v>
      </c>
      <c r="R191">
        <v>-19</v>
      </c>
      <c r="S191">
        <v>19</v>
      </c>
      <c r="T191">
        <v>-1</v>
      </c>
      <c r="U191">
        <v>-30</v>
      </c>
      <c r="V191">
        <v>1</v>
      </c>
      <c r="X191" s="2">
        <f>AVERAGE(G189:G191)</f>
        <v>59.6</v>
      </c>
      <c r="Y191" s="2">
        <f>STDEV(G189:G191)</f>
        <v>0</v>
      </c>
      <c r="AA191">
        <v>43</v>
      </c>
    </row>
    <row r="192" spans="1:27" x14ac:dyDescent="0.25">
      <c r="A192" t="s">
        <v>126</v>
      </c>
      <c r="B192">
        <v>15</v>
      </c>
      <c r="C192">
        <v>161.857</v>
      </c>
      <c r="F192" t="s">
        <v>17</v>
      </c>
      <c r="G192">
        <v>23.4</v>
      </c>
      <c r="H192">
        <v>16</v>
      </c>
      <c r="I192">
        <v>-18</v>
      </c>
      <c r="J192">
        <v>-17</v>
      </c>
      <c r="K192">
        <v>23.4</v>
      </c>
      <c r="L192">
        <v>16</v>
      </c>
      <c r="M192">
        <v>-18</v>
      </c>
      <c r="N192">
        <v>-17</v>
      </c>
      <c r="O192" t="s">
        <v>120</v>
      </c>
      <c r="P192">
        <v>2</v>
      </c>
      <c r="Q192">
        <v>16</v>
      </c>
      <c r="R192">
        <v>-14</v>
      </c>
      <c r="S192">
        <v>-3</v>
      </c>
      <c r="T192">
        <v>-18</v>
      </c>
      <c r="U192">
        <v>23</v>
      </c>
      <c r="V192">
        <v>4</v>
      </c>
    </row>
    <row r="193" spans="1:27" x14ac:dyDescent="0.25">
      <c r="A193" t="s">
        <v>126</v>
      </c>
      <c r="B193">
        <v>16</v>
      </c>
      <c r="C193">
        <v>164.63</v>
      </c>
      <c r="F193" t="s">
        <v>17</v>
      </c>
      <c r="G193">
        <v>22.7</v>
      </c>
      <c r="H193">
        <v>-15</v>
      </c>
      <c r="I193">
        <v>17</v>
      </c>
      <c r="J193">
        <v>15</v>
      </c>
      <c r="K193">
        <v>22.7</v>
      </c>
      <c r="L193">
        <v>-15</v>
      </c>
      <c r="M193">
        <v>17</v>
      </c>
      <c r="N193">
        <v>15</v>
      </c>
      <c r="O193" t="s">
        <v>120</v>
      </c>
      <c r="P193">
        <v>1.6</v>
      </c>
      <c r="Q193">
        <v>-17</v>
      </c>
      <c r="R193">
        <v>21</v>
      </c>
      <c r="S193">
        <v>4</v>
      </c>
      <c r="T193">
        <v>19</v>
      </c>
      <c r="U193">
        <v>-17</v>
      </c>
      <c r="V193">
        <v>-4</v>
      </c>
    </row>
    <row r="194" spans="1:27" s="3" customFormat="1" x14ac:dyDescent="0.25">
      <c r="A194" s="3" t="s">
        <v>126</v>
      </c>
      <c r="B194" s="3">
        <v>17</v>
      </c>
      <c r="C194" s="3">
        <v>166.096</v>
      </c>
      <c r="D194" s="4">
        <f>AVERAGE(C192:C194)</f>
        <v>164.19433333333333</v>
      </c>
      <c r="E194" s="4">
        <f>STDEV(C192:C194)</f>
        <v>2.1528200884731032</v>
      </c>
      <c r="F194" s="3" t="s">
        <v>17</v>
      </c>
      <c r="G194" s="3">
        <v>23.4</v>
      </c>
      <c r="H194" s="3">
        <v>16</v>
      </c>
      <c r="I194" s="3">
        <v>-18</v>
      </c>
      <c r="J194" s="3">
        <v>-17</v>
      </c>
      <c r="K194" s="3">
        <v>23.4</v>
      </c>
      <c r="L194" s="3">
        <v>16</v>
      </c>
      <c r="M194" s="3">
        <v>-18</v>
      </c>
      <c r="N194" s="3">
        <v>-17</v>
      </c>
      <c r="O194" s="3" t="s">
        <v>120</v>
      </c>
      <c r="P194" s="3">
        <v>2</v>
      </c>
      <c r="Q194" s="3">
        <v>15</v>
      </c>
      <c r="R194" s="3">
        <v>-16</v>
      </c>
      <c r="S194" s="3">
        <v>-1</v>
      </c>
      <c r="T194" s="3">
        <v>-15</v>
      </c>
      <c r="U194" s="3">
        <v>25</v>
      </c>
      <c r="V194" s="3">
        <v>2</v>
      </c>
      <c r="X194" s="5">
        <f>AVERAGE(G192:G194)</f>
        <v>23.166666666666668</v>
      </c>
      <c r="Y194" s="4">
        <f>STDEV(G192:G194)</f>
        <v>0.40414518843273761</v>
      </c>
      <c r="AA194" s="3">
        <v>21</v>
      </c>
    </row>
    <row r="195" spans="1:27" x14ac:dyDescent="0.25">
      <c r="A195" t="s">
        <v>85</v>
      </c>
      <c r="B195">
        <v>21</v>
      </c>
      <c r="C195">
        <v>38.908000000000001</v>
      </c>
      <c r="F195" t="s">
        <v>18</v>
      </c>
      <c r="G195">
        <v>52.2</v>
      </c>
      <c r="H195">
        <v>11</v>
      </c>
      <c r="I195">
        <v>-18</v>
      </c>
      <c r="J195">
        <v>-22</v>
      </c>
      <c r="K195">
        <v>52.2</v>
      </c>
      <c r="L195">
        <v>11</v>
      </c>
      <c r="M195">
        <v>-18</v>
      </c>
      <c r="N195">
        <v>-22</v>
      </c>
      <c r="O195" t="s">
        <v>11</v>
      </c>
      <c r="P195" t="s">
        <v>11</v>
      </c>
      <c r="Q195">
        <v>-23</v>
      </c>
      <c r="R195">
        <v>-13</v>
      </c>
      <c r="S195">
        <v>4</v>
      </c>
      <c r="T195">
        <v>-26</v>
      </c>
      <c r="U195">
        <v>5</v>
      </c>
      <c r="V195">
        <v>12</v>
      </c>
    </row>
    <row r="196" spans="1:27" x14ac:dyDescent="0.25">
      <c r="A196" t="s">
        <v>85</v>
      </c>
      <c r="B196">
        <v>22</v>
      </c>
      <c r="C196">
        <v>41.465000000000003</v>
      </c>
      <c r="F196" t="s">
        <v>18</v>
      </c>
      <c r="G196">
        <v>52.9</v>
      </c>
      <c r="H196">
        <v>3</v>
      </c>
      <c r="I196">
        <v>-5</v>
      </c>
      <c r="J196">
        <v>6</v>
      </c>
      <c r="K196">
        <v>52.9</v>
      </c>
      <c r="L196">
        <v>3</v>
      </c>
      <c r="M196">
        <v>-5</v>
      </c>
      <c r="N196">
        <v>6</v>
      </c>
      <c r="O196" t="s">
        <v>11</v>
      </c>
      <c r="P196" t="s">
        <v>11</v>
      </c>
      <c r="Q196">
        <v>-24</v>
      </c>
      <c r="R196">
        <v>7</v>
      </c>
      <c r="S196">
        <v>11</v>
      </c>
      <c r="T196">
        <v>-24</v>
      </c>
      <c r="U196">
        <v>-11</v>
      </c>
      <c r="V196">
        <v>4</v>
      </c>
    </row>
    <row r="197" spans="1:27" x14ac:dyDescent="0.25">
      <c r="A197" t="s">
        <v>85</v>
      </c>
      <c r="B197">
        <v>23</v>
      </c>
      <c r="C197">
        <v>36.896999999999998</v>
      </c>
      <c r="D197" s="2">
        <f>AVERAGE(C195:C197)</f>
        <v>39.090000000000003</v>
      </c>
      <c r="E197" s="2">
        <f>STDEV(C195:C197)</f>
        <v>2.2894320256343081</v>
      </c>
      <c r="F197" t="s">
        <v>18</v>
      </c>
      <c r="G197">
        <v>52.2</v>
      </c>
      <c r="H197">
        <v>11</v>
      </c>
      <c r="I197">
        <v>-18</v>
      </c>
      <c r="J197">
        <v>-22</v>
      </c>
      <c r="K197">
        <v>52.2</v>
      </c>
      <c r="L197">
        <v>11</v>
      </c>
      <c r="M197">
        <v>-18</v>
      </c>
      <c r="N197">
        <v>-22</v>
      </c>
      <c r="O197" t="s">
        <v>11</v>
      </c>
      <c r="P197" t="s">
        <v>11</v>
      </c>
      <c r="Q197">
        <v>-12</v>
      </c>
      <c r="R197">
        <v>-5</v>
      </c>
      <c r="S197">
        <v>2</v>
      </c>
      <c r="T197">
        <v>-21</v>
      </c>
      <c r="U197">
        <v>7</v>
      </c>
      <c r="V197">
        <v>9</v>
      </c>
      <c r="X197" s="2">
        <f>AVERAGE(G195:G197)</f>
        <v>52.433333333333337</v>
      </c>
      <c r="Y197" s="2">
        <f>STDEV(G195:G197)</f>
        <v>0.40414518843273561</v>
      </c>
    </row>
    <row r="198" spans="1:27" x14ac:dyDescent="0.25">
      <c r="A198" t="s">
        <v>127</v>
      </c>
      <c r="B198">
        <v>24</v>
      </c>
      <c r="C198">
        <v>176.73500000000001</v>
      </c>
      <c r="F198" t="s">
        <v>19</v>
      </c>
      <c r="G198">
        <v>16.899999999999999</v>
      </c>
      <c r="H198">
        <v>-11</v>
      </c>
      <c r="I198">
        <v>11</v>
      </c>
      <c r="J198">
        <v>-12</v>
      </c>
      <c r="K198">
        <v>16.899999999999999</v>
      </c>
      <c r="L198">
        <v>-11</v>
      </c>
      <c r="M198">
        <v>11</v>
      </c>
      <c r="N198">
        <v>-12</v>
      </c>
      <c r="O198" t="s">
        <v>121</v>
      </c>
      <c r="P198">
        <v>1.2</v>
      </c>
      <c r="Q198">
        <v>-19</v>
      </c>
      <c r="R198">
        <v>10</v>
      </c>
      <c r="S198">
        <v>3</v>
      </c>
      <c r="T198">
        <v>21</v>
      </c>
      <c r="U198">
        <v>-18</v>
      </c>
      <c r="V198">
        <v>-5</v>
      </c>
    </row>
    <row r="199" spans="1:27" x14ac:dyDescent="0.25">
      <c r="A199" t="s">
        <v>127</v>
      </c>
      <c r="B199">
        <v>25</v>
      </c>
      <c r="C199">
        <v>179.42699999999999</v>
      </c>
      <c r="F199" t="s">
        <v>19</v>
      </c>
      <c r="G199">
        <v>16.899999999999999</v>
      </c>
      <c r="H199">
        <v>11</v>
      </c>
      <c r="I199">
        <v>-11</v>
      </c>
      <c r="J199">
        <v>12</v>
      </c>
      <c r="K199">
        <v>16.899999999999999</v>
      </c>
      <c r="L199">
        <v>11</v>
      </c>
      <c r="M199">
        <v>-11</v>
      </c>
      <c r="N199">
        <v>12</v>
      </c>
      <c r="O199" t="s">
        <v>121</v>
      </c>
      <c r="P199">
        <v>1.2</v>
      </c>
      <c r="Q199">
        <v>11</v>
      </c>
      <c r="R199">
        <v>-7</v>
      </c>
      <c r="S199">
        <v>-3</v>
      </c>
      <c r="T199">
        <v>-26</v>
      </c>
      <c r="U199">
        <v>9</v>
      </c>
      <c r="V199">
        <v>4</v>
      </c>
    </row>
    <row r="200" spans="1:27" s="3" customFormat="1" x14ac:dyDescent="0.25">
      <c r="A200" s="3" t="s">
        <v>127</v>
      </c>
      <c r="B200" s="3">
        <v>26</v>
      </c>
      <c r="C200" s="3">
        <v>179.55</v>
      </c>
      <c r="D200" s="4">
        <f>AVERAGE(C198:C200)</f>
        <v>178.57066666666665</v>
      </c>
      <c r="E200" s="4">
        <f>STDEV(C198:C200)</f>
        <v>1.5909231072975567</v>
      </c>
      <c r="F200" s="3" t="s">
        <v>19</v>
      </c>
      <c r="G200" s="3">
        <v>16.899999999999999</v>
      </c>
      <c r="H200" s="3">
        <v>-11</v>
      </c>
      <c r="I200" s="3">
        <v>11</v>
      </c>
      <c r="J200" s="3">
        <v>-12</v>
      </c>
      <c r="K200" s="3">
        <v>16.899999999999999</v>
      </c>
      <c r="L200" s="3">
        <v>-11</v>
      </c>
      <c r="M200" s="3">
        <v>11</v>
      </c>
      <c r="N200" s="3">
        <v>-12</v>
      </c>
      <c r="O200" s="3" t="s">
        <v>121</v>
      </c>
      <c r="P200" s="3">
        <v>1.2</v>
      </c>
      <c r="Q200" s="3">
        <v>-12</v>
      </c>
      <c r="R200" s="3">
        <v>5</v>
      </c>
      <c r="S200" s="3">
        <v>2</v>
      </c>
      <c r="T200" s="3">
        <v>23</v>
      </c>
      <c r="U200" s="3">
        <v>-16</v>
      </c>
      <c r="V200" s="3">
        <v>-6</v>
      </c>
      <c r="X200" s="5">
        <f>AVERAGE(G198:G200)</f>
        <v>16.899999999999999</v>
      </c>
      <c r="Y200" s="4">
        <f>STDEV(G198:G200)</f>
        <v>0</v>
      </c>
      <c r="AA200" s="3">
        <v>31</v>
      </c>
    </row>
    <row r="201" spans="1:27" x14ac:dyDescent="0.25">
      <c r="A201" t="s">
        <v>90</v>
      </c>
      <c r="B201">
        <v>27</v>
      </c>
      <c r="C201">
        <v>73.340999999999994</v>
      </c>
      <c r="F201" t="s">
        <v>10</v>
      </c>
      <c r="G201">
        <v>54.4</v>
      </c>
      <c r="H201">
        <v>17</v>
      </c>
      <c r="I201">
        <v>21</v>
      </c>
      <c r="J201">
        <v>2</v>
      </c>
      <c r="K201">
        <v>54.4</v>
      </c>
      <c r="L201">
        <v>17</v>
      </c>
      <c r="M201">
        <v>21</v>
      </c>
      <c r="N201">
        <v>2</v>
      </c>
      <c r="O201" t="s">
        <v>11</v>
      </c>
      <c r="P201" t="s">
        <v>11</v>
      </c>
      <c r="Q201">
        <v>-17</v>
      </c>
      <c r="R201">
        <v>-16</v>
      </c>
      <c r="S201">
        <v>13</v>
      </c>
      <c r="T201">
        <v>-7</v>
      </c>
      <c r="U201">
        <v>-18</v>
      </c>
      <c r="V201">
        <v>5</v>
      </c>
    </row>
    <row r="202" spans="1:27" x14ac:dyDescent="0.25">
      <c r="A202" t="s">
        <v>90</v>
      </c>
      <c r="B202">
        <v>28</v>
      </c>
      <c r="C202">
        <v>80.045000000000002</v>
      </c>
      <c r="F202" t="s">
        <v>10</v>
      </c>
      <c r="G202">
        <v>55.3</v>
      </c>
      <c r="H202">
        <v>-1</v>
      </c>
      <c r="I202">
        <v>10</v>
      </c>
      <c r="J202">
        <v>-8</v>
      </c>
      <c r="K202">
        <v>55.3</v>
      </c>
      <c r="L202">
        <v>-1</v>
      </c>
      <c r="M202">
        <v>10</v>
      </c>
      <c r="N202">
        <v>-8</v>
      </c>
      <c r="O202" t="s">
        <v>11</v>
      </c>
      <c r="P202" t="s">
        <v>11</v>
      </c>
      <c r="Q202">
        <v>-12</v>
      </c>
      <c r="R202">
        <v>-27</v>
      </c>
      <c r="S202">
        <v>8</v>
      </c>
      <c r="T202">
        <v>-7</v>
      </c>
      <c r="U202">
        <v>-6</v>
      </c>
      <c r="V202">
        <v>5</v>
      </c>
    </row>
    <row r="203" spans="1:27" x14ac:dyDescent="0.25">
      <c r="A203" t="s">
        <v>90</v>
      </c>
      <c r="B203">
        <v>29</v>
      </c>
      <c r="C203">
        <v>77.745000000000005</v>
      </c>
      <c r="D203" s="2">
        <f>AVERAGE(C201:C203)</f>
        <v>77.043666666666667</v>
      </c>
      <c r="E203" s="2">
        <f>STDEV(C201:C203)</f>
        <v>3.4065826473657386</v>
      </c>
      <c r="F203" t="s">
        <v>10</v>
      </c>
      <c r="G203">
        <v>54.5</v>
      </c>
      <c r="H203">
        <v>17</v>
      </c>
      <c r="I203">
        <v>22</v>
      </c>
      <c r="J203">
        <v>2</v>
      </c>
      <c r="K203">
        <v>54.5</v>
      </c>
      <c r="L203">
        <v>17</v>
      </c>
      <c r="M203">
        <v>22</v>
      </c>
      <c r="N203">
        <v>2</v>
      </c>
      <c r="O203" t="s">
        <v>11</v>
      </c>
      <c r="P203" t="s">
        <v>11</v>
      </c>
      <c r="Q203">
        <v>-17</v>
      </c>
      <c r="R203">
        <v>-14</v>
      </c>
      <c r="S203">
        <v>12</v>
      </c>
      <c r="T203">
        <v>-6</v>
      </c>
      <c r="U203">
        <v>-13</v>
      </c>
      <c r="V203">
        <v>4</v>
      </c>
      <c r="X203" s="2">
        <f>AVERAGE(G201:G203)</f>
        <v>54.733333333333327</v>
      </c>
      <c r="Y203" s="2">
        <f>STDEV(G201:G203)</f>
        <v>0.49328828623162357</v>
      </c>
    </row>
    <row r="204" spans="1:27" x14ac:dyDescent="0.25">
      <c r="A204" t="s">
        <v>89</v>
      </c>
      <c r="B204">
        <v>30</v>
      </c>
      <c r="C204">
        <v>216.09299999999999</v>
      </c>
      <c r="F204" t="s">
        <v>20</v>
      </c>
      <c r="G204">
        <v>43.5</v>
      </c>
      <c r="H204">
        <v>-4</v>
      </c>
      <c r="I204">
        <v>16</v>
      </c>
      <c r="J204">
        <v>-23</v>
      </c>
      <c r="K204">
        <v>43.5</v>
      </c>
      <c r="L204">
        <v>-4</v>
      </c>
      <c r="M204">
        <v>16</v>
      </c>
      <c r="N204">
        <v>-23</v>
      </c>
      <c r="O204" t="s">
        <v>11</v>
      </c>
      <c r="P204" t="s">
        <v>11</v>
      </c>
      <c r="Q204">
        <v>-2</v>
      </c>
      <c r="R204">
        <v>-25</v>
      </c>
      <c r="S204">
        <v>7</v>
      </c>
      <c r="T204">
        <v>-14</v>
      </c>
      <c r="U204">
        <v>-21</v>
      </c>
      <c r="V204">
        <v>13</v>
      </c>
    </row>
    <row r="205" spans="1:27" x14ac:dyDescent="0.25">
      <c r="A205" t="s">
        <v>89</v>
      </c>
      <c r="B205">
        <v>31</v>
      </c>
      <c r="C205">
        <v>209.52600000000001</v>
      </c>
      <c r="F205" t="s">
        <v>20</v>
      </c>
      <c r="G205">
        <v>44.2</v>
      </c>
      <c r="H205">
        <v>-2</v>
      </c>
      <c r="I205">
        <v>8</v>
      </c>
      <c r="J205">
        <v>-11</v>
      </c>
      <c r="K205">
        <v>44.2</v>
      </c>
      <c r="L205">
        <v>-2</v>
      </c>
      <c r="M205">
        <v>8</v>
      </c>
      <c r="N205">
        <v>-11</v>
      </c>
      <c r="O205" t="s">
        <v>11</v>
      </c>
      <c r="P205" t="s">
        <v>11</v>
      </c>
      <c r="Q205">
        <v>4</v>
      </c>
      <c r="R205">
        <v>-23</v>
      </c>
      <c r="S205">
        <v>3</v>
      </c>
      <c r="T205">
        <v>-5</v>
      </c>
      <c r="U205">
        <v>-16</v>
      </c>
      <c r="V205">
        <v>6</v>
      </c>
    </row>
    <row r="206" spans="1:27" x14ac:dyDescent="0.25">
      <c r="A206" t="s">
        <v>89</v>
      </c>
      <c r="B206">
        <v>32</v>
      </c>
      <c r="C206">
        <v>216.33799999999999</v>
      </c>
      <c r="D206" s="2">
        <f>AVERAGE(C204:C206)</f>
        <v>213.98566666666667</v>
      </c>
      <c r="E206" s="2">
        <f>STDEV(C204:C206)</f>
        <v>3.8641268526451413</v>
      </c>
      <c r="F206" t="s">
        <v>20</v>
      </c>
      <c r="G206">
        <v>44.2</v>
      </c>
      <c r="H206">
        <v>-2</v>
      </c>
      <c r="I206">
        <v>8</v>
      </c>
      <c r="J206">
        <v>-11</v>
      </c>
      <c r="K206">
        <v>44.2</v>
      </c>
      <c r="L206">
        <v>-2</v>
      </c>
      <c r="M206">
        <v>8</v>
      </c>
      <c r="N206">
        <v>-11</v>
      </c>
      <c r="O206" t="s">
        <v>11</v>
      </c>
      <c r="P206" t="s">
        <v>11</v>
      </c>
      <c r="Q206">
        <v>6</v>
      </c>
      <c r="R206">
        <v>-19</v>
      </c>
      <c r="S206">
        <v>1</v>
      </c>
      <c r="T206">
        <v>-3</v>
      </c>
      <c r="U206">
        <v>-18</v>
      </c>
      <c r="V206">
        <v>5</v>
      </c>
      <c r="X206" s="2">
        <f>AVERAGE(G204:G206)</f>
        <v>43.966666666666669</v>
      </c>
      <c r="Y206" s="2">
        <f>STDEV(G204:G206)</f>
        <v>0.40414518843273967</v>
      </c>
    </row>
    <row r="207" spans="1:27" x14ac:dyDescent="0.25">
      <c r="A207" t="s">
        <v>128</v>
      </c>
      <c r="B207">
        <v>33</v>
      </c>
      <c r="C207">
        <v>109.76300000000001</v>
      </c>
      <c r="F207" t="s">
        <v>21</v>
      </c>
      <c r="G207">
        <v>46</v>
      </c>
      <c r="H207">
        <v>-14</v>
      </c>
      <c r="I207">
        <v>-8</v>
      </c>
      <c r="J207">
        <v>23</v>
      </c>
      <c r="K207">
        <v>46</v>
      </c>
      <c r="L207">
        <v>-14</v>
      </c>
      <c r="M207">
        <v>-8</v>
      </c>
      <c r="N207">
        <v>23</v>
      </c>
      <c r="O207" t="s">
        <v>11</v>
      </c>
      <c r="P207" t="s">
        <v>11</v>
      </c>
      <c r="Q207">
        <v>-15</v>
      </c>
      <c r="R207">
        <v>2</v>
      </c>
      <c r="S207">
        <v>5</v>
      </c>
      <c r="T207">
        <v>11</v>
      </c>
      <c r="U207">
        <v>-24</v>
      </c>
      <c r="V207">
        <v>-4</v>
      </c>
    </row>
    <row r="208" spans="1:27" x14ac:dyDescent="0.25">
      <c r="A208" t="s">
        <v>128</v>
      </c>
      <c r="B208">
        <v>34</v>
      </c>
      <c r="C208">
        <v>119.331</v>
      </c>
      <c r="F208" t="s">
        <v>21</v>
      </c>
      <c r="G208">
        <v>46</v>
      </c>
      <c r="H208">
        <v>8</v>
      </c>
      <c r="I208">
        <v>-14</v>
      </c>
      <c r="J208">
        <v>-23</v>
      </c>
      <c r="K208">
        <v>46</v>
      </c>
      <c r="L208">
        <v>8</v>
      </c>
      <c r="M208">
        <v>-14</v>
      </c>
      <c r="N208">
        <v>-23</v>
      </c>
      <c r="O208" t="s">
        <v>11</v>
      </c>
      <c r="P208" t="s">
        <v>11</v>
      </c>
      <c r="Q208">
        <v>5</v>
      </c>
      <c r="R208">
        <v>-16</v>
      </c>
      <c r="S208">
        <v>-1</v>
      </c>
      <c r="T208">
        <v>-16</v>
      </c>
      <c r="U208">
        <v>5</v>
      </c>
      <c r="V208">
        <v>5</v>
      </c>
    </row>
    <row r="209" spans="1:27" x14ac:dyDescent="0.25">
      <c r="A209" t="s">
        <v>128</v>
      </c>
      <c r="B209">
        <v>35</v>
      </c>
      <c r="C209">
        <v>113.599</v>
      </c>
      <c r="D209" s="2">
        <f>AVERAGE(C207:C209)</f>
        <v>114.23099999999999</v>
      </c>
      <c r="E209" s="2">
        <f>STDEV(C207:C209)</f>
        <v>4.8152075760033428</v>
      </c>
      <c r="F209" t="s">
        <v>21</v>
      </c>
      <c r="G209">
        <v>45.8</v>
      </c>
      <c r="H209">
        <v>-13</v>
      </c>
      <c r="I209">
        <v>-8</v>
      </c>
      <c r="J209">
        <v>22</v>
      </c>
      <c r="K209">
        <v>45.8</v>
      </c>
      <c r="L209">
        <v>-13</v>
      </c>
      <c r="M209">
        <v>-8</v>
      </c>
      <c r="N209">
        <v>22</v>
      </c>
      <c r="O209" t="s">
        <v>11</v>
      </c>
      <c r="P209" t="s">
        <v>11</v>
      </c>
      <c r="Q209">
        <v>-25</v>
      </c>
      <c r="R209">
        <v>6</v>
      </c>
      <c r="S209">
        <v>8</v>
      </c>
      <c r="T209">
        <v>4</v>
      </c>
      <c r="U209">
        <v>-11</v>
      </c>
      <c r="V209">
        <v>-1</v>
      </c>
      <c r="X209" s="2">
        <f>AVERAGE(G207:G209)</f>
        <v>45.933333333333337</v>
      </c>
      <c r="Y209" s="2">
        <f>STDEV(G207:G209)</f>
        <v>0.1154700538379268</v>
      </c>
    </row>
    <row r="210" spans="1:27" x14ac:dyDescent="0.25">
      <c r="A210" t="s">
        <v>91</v>
      </c>
      <c r="B210">
        <v>36</v>
      </c>
      <c r="C210">
        <v>140.702</v>
      </c>
      <c r="F210" t="s">
        <v>23</v>
      </c>
      <c r="G210">
        <v>24.1</v>
      </c>
      <c r="H210">
        <v>-25</v>
      </c>
      <c r="I210">
        <v>-8</v>
      </c>
      <c r="J210">
        <v>15</v>
      </c>
      <c r="K210">
        <v>24.1</v>
      </c>
      <c r="L210">
        <v>-25</v>
      </c>
      <c r="M210">
        <v>-8</v>
      </c>
      <c r="N210">
        <v>15</v>
      </c>
      <c r="O210" t="s">
        <v>11</v>
      </c>
      <c r="P210" t="s">
        <v>11</v>
      </c>
      <c r="Q210">
        <v>0</v>
      </c>
      <c r="R210">
        <v>29</v>
      </c>
      <c r="S210">
        <v>-4</v>
      </c>
      <c r="T210">
        <v>11</v>
      </c>
      <c r="U210">
        <v>-2</v>
      </c>
      <c r="V210">
        <v>-6</v>
      </c>
    </row>
    <row r="211" spans="1:27" x14ac:dyDescent="0.25">
      <c r="A211" t="s">
        <v>91</v>
      </c>
      <c r="B211">
        <v>37</v>
      </c>
      <c r="C211">
        <v>134.70400000000001</v>
      </c>
      <c r="F211" t="s">
        <v>23</v>
      </c>
      <c r="G211">
        <v>24.1</v>
      </c>
      <c r="H211">
        <v>-8</v>
      </c>
      <c r="I211">
        <v>-25</v>
      </c>
      <c r="J211">
        <v>15</v>
      </c>
      <c r="K211">
        <v>24.1</v>
      </c>
      <c r="L211">
        <v>-8</v>
      </c>
      <c r="M211">
        <v>-25</v>
      </c>
      <c r="N211">
        <v>15</v>
      </c>
      <c r="O211" t="s">
        <v>11</v>
      </c>
      <c r="P211" t="s">
        <v>11</v>
      </c>
      <c r="Q211">
        <v>20</v>
      </c>
      <c r="R211">
        <v>-3</v>
      </c>
      <c r="S211">
        <v>-11</v>
      </c>
      <c r="T211">
        <v>1</v>
      </c>
      <c r="U211">
        <v>28</v>
      </c>
      <c r="V211">
        <v>-4</v>
      </c>
    </row>
    <row r="212" spans="1:27" s="3" customFormat="1" x14ac:dyDescent="0.25">
      <c r="A212" s="3" t="s">
        <v>91</v>
      </c>
      <c r="B212" s="3">
        <v>38</v>
      </c>
      <c r="C212" s="3">
        <v>136.27699999999999</v>
      </c>
      <c r="D212" s="4">
        <f>AVERAGE(C210:C212)</f>
        <v>137.22766666666666</v>
      </c>
      <c r="E212" s="4">
        <f>STDEV(C210:C212)</f>
        <v>3.1099560018323928</v>
      </c>
      <c r="F212" s="3" t="s">
        <v>23</v>
      </c>
      <c r="G212" s="3">
        <v>24.1</v>
      </c>
      <c r="H212" s="3">
        <v>-25</v>
      </c>
      <c r="I212" s="3">
        <v>-8</v>
      </c>
      <c r="J212" s="3">
        <v>15</v>
      </c>
      <c r="K212" s="3">
        <v>24.1</v>
      </c>
      <c r="L212" s="3">
        <v>-25</v>
      </c>
      <c r="M212" s="3">
        <v>-8</v>
      </c>
      <c r="N212" s="3">
        <v>15</v>
      </c>
      <c r="O212" s="3" t="s">
        <v>11</v>
      </c>
      <c r="P212" s="3" t="s">
        <v>11</v>
      </c>
      <c r="Q212" s="3">
        <v>-5</v>
      </c>
      <c r="R212" s="3">
        <v>28</v>
      </c>
      <c r="S212" s="3">
        <v>-2</v>
      </c>
      <c r="T212" s="3">
        <v>10</v>
      </c>
      <c r="U212" s="3">
        <v>-4</v>
      </c>
      <c r="V212" s="3">
        <v>-5</v>
      </c>
      <c r="X212" s="5">
        <f>AVERAGE(G210:G212)</f>
        <v>24.100000000000005</v>
      </c>
      <c r="Y212" s="4">
        <f>STDEV(G210:G212)</f>
        <v>4.3511678576336583E-15</v>
      </c>
    </row>
    <row r="213" spans="1:27" x14ac:dyDescent="0.25">
      <c r="A213" t="s">
        <v>129</v>
      </c>
      <c r="B213">
        <v>39</v>
      </c>
      <c r="C213">
        <v>139.96899999999999</v>
      </c>
      <c r="F213" t="s">
        <v>24</v>
      </c>
      <c r="G213">
        <v>26.7</v>
      </c>
      <c r="H213">
        <v>1</v>
      </c>
      <c r="I213">
        <v>1</v>
      </c>
      <c r="J213">
        <v>-8</v>
      </c>
      <c r="K213">
        <v>26.7</v>
      </c>
      <c r="L213">
        <v>1</v>
      </c>
      <c r="M213">
        <v>1</v>
      </c>
      <c r="N213">
        <v>-8</v>
      </c>
      <c r="O213" t="s">
        <v>11</v>
      </c>
      <c r="P213" t="s">
        <v>11</v>
      </c>
      <c r="Q213">
        <v>5</v>
      </c>
      <c r="R213">
        <v>21</v>
      </c>
      <c r="S213">
        <v>-7</v>
      </c>
      <c r="T213">
        <v>14</v>
      </c>
      <c r="U213">
        <v>-18</v>
      </c>
      <c r="V213">
        <v>-7</v>
      </c>
    </row>
    <row r="214" spans="1:27" x14ac:dyDescent="0.25">
      <c r="A214" t="s">
        <v>129</v>
      </c>
      <c r="B214">
        <v>40</v>
      </c>
      <c r="C214">
        <v>137.82400000000001</v>
      </c>
      <c r="F214" t="s">
        <v>24</v>
      </c>
      <c r="G214">
        <v>26.7</v>
      </c>
      <c r="H214">
        <v>1</v>
      </c>
      <c r="I214">
        <v>1</v>
      </c>
      <c r="J214">
        <v>-8</v>
      </c>
      <c r="K214">
        <v>26.7</v>
      </c>
      <c r="L214">
        <v>1</v>
      </c>
      <c r="M214">
        <v>1</v>
      </c>
      <c r="N214">
        <v>-8</v>
      </c>
      <c r="O214" t="s">
        <v>11</v>
      </c>
      <c r="P214" t="s">
        <v>11</v>
      </c>
      <c r="Q214">
        <v>-1</v>
      </c>
      <c r="R214">
        <v>18</v>
      </c>
      <c r="S214">
        <v>-3</v>
      </c>
      <c r="T214">
        <v>10</v>
      </c>
      <c r="U214">
        <v>-24</v>
      </c>
      <c r="V214">
        <v>-3</v>
      </c>
    </row>
    <row r="215" spans="1:27" s="3" customFormat="1" x14ac:dyDescent="0.25">
      <c r="A215" s="3" t="s">
        <v>129</v>
      </c>
      <c r="B215" s="3">
        <v>41</v>
      </c>
      <c r="C215" s="3">
        <v>146.65299999999999</v>
      </c>
      <c r="D215" s="4">
        <f>AVERAGE(C213:C215)</f>
        <v>141.482</v>
      </c>
      <c r="E215" s="4">
        <f>STDEV(C213:C215)</f>
        <v>4.6048547208353838</v>
      </c>
      <c r="F215" s="3" t="s">
        <v>24</v>
      </c>
      <c r="G215" s="3">
        <v>26.7</v>
      </c>
      <c r="H215" s="3">
        <v>1</v>
      </c>
      <c r="I215" s="3">
        <v>1</v>
      </c>
      <c r="J215" s="3">
        <v>-8</v>
      </c>
      <c r="K215" s="3">
        <v>26.7</v>
      </c>
      <c r="L215" s="3">
        <v>1</v>
      </c>
      <c r="M215" s="3">
        <v>1</v>
      </c>
      <c r="N215" s="3">
        <v>-8</v>
      </c>
      <c r="O215" s="3" t="s">
        <v>11</v>
      </c>
      <c r="P215" s="3" t="s">
        <v>11</v>
      </c>
      <c r="Q215" s="3">
        <v>-9</v>
      </c>
      <c r="R215" s="3">
        <v>16</v>
      </c>
      <c r="S215" s="3">
        <v>2</v>
      </c>
      <c r="T215" s="3">
        <v>-1</v>
      </c>
      <c r="U215" s="3">
        <v>-22</v>
      </c>
      <c r="V215" s="3">
        <v>4</v>
      </c>
      <c r="X215" s="5">
        <f>AVERAGE(G213:G215)</f>
        <v>26.7</v>
      </c>
      <c r="Y215" s="4">
        <f>STDEV(G213:G215)</f>
        <v>0</v>
      </c>
    </row>
    <row r="216" spans="1:27" x14ac:dyDescent="0.25">
      <c r="A216" t="s">
        <v>82</v>
      </c>
      <c r="B216">
        <v>42</v>
      </c>
      <c r="C216">
        <v>31.224</v>
      </c>
      <c r="F216" t="s">
        <v>26</v>
      </c>
      <c r="G216">
        <v>53.1</v>
      </c>
      <c r="H216">
        <v>-19</v>
      </c>
      <c r="I216">
        <v>-18</v>
      </c>
      <c r="J216">
        <v>-7</v>
      </c>
      <c r="K216">
        <v>53.1</v>
      </c>
      <c r="L216">
        <v>-19</v>
      </c>
      <c r="M216">
        <v>-18</v>
      </c>
      <c r="N216">
        <v>-7</v>
      </c>
      <c r="O216" t="s">
        <v>122</v>
      </c>
      <c r="P216">
        <v>2.5</v>
      </c>
      <c r="Q216">
        <v>-12</v>
      </c>
      <c r="R216">
        <v>-4</v>
      </c>
      <c r="S216">
        <v>13</v>
      </c>
      <c r="T216">
        <v>-3</v>
      </c>
      <c r="U216">
        <v>19</v>
      </c>
      <c r="V216">
        <v>-6</v>
      </c>
    </row>
    <row r="217" spans="1:27" x14ac:dyDescent="0.25">
      <c r="A217" t="s">
        <v>82</v>
      </c>
      <c r="B217">
        <v>43</v>
      </c>
      <c r="C217">
        <v>38.268000000000001</v>
      </c>
      <c r="F217" t="s">
        <v>26</v>
      </c>
      <c r="G217">
        <v>53.1</v>
      </c>
      <c r="H217">
        <v>5</v>
      </c>
      <c r="I217">
        <v>13</v>
      </c>
      <c r="J217">
        <v>12</v>
      </c>
      <c r="K217">
        <v>53.1</v>
      </c>
      <c r="L217">
        <v>5</v>
      </c>
      <c r="M217">
        <v>13</v>
      </c>
      <c r="N217">
        <v>12</v>
      </c>
      <c r="O217" t="s">
        <v>11</v>
      </c>
      <c r="P217" t="s">
        <v>11</v>
      </c>
      <c r="Q217">
        <v>-5</v>
      </c>
      <c r="R217">
        <v>26</v>
      </c>
      <c r="S217">
        <v>-8</v>
      </c>
      <c r="T217">
        <v>-19</v>
      </c>
      <c r="U217">
        <v>-7</v>
      </c>
      <c r="V217">
        <v>21</v>
      </c>
    </row>
    <row r="218" spans="1:27" x14ac:dyDescent="0.25">
      <c r="A218" t="s">
        <v>82</v>
      </c>
      <c r="B218">
        <v>44</v>
      </c>
      <c r="C218">
        <v>40.662999999999997</v>
      </c>
      <c r="D218" s="2">
        <f>AVERAGE(C216:C218)</f>
        <v>36.718333333333334</v>
      </c>
      <c r="E218" s="2">
        <f>STDEV(C216:C218)</f>
        <v>4.9066057854012621</v>
      </c>
      <c r="F218" t="s">
        <v>26</v>
      </c>
      <c r="G218">
        <v>53</v>
      </c>
      <c r="H218">
        <v>-17</v>
      </c>
      <c r="I218">
        <v>-16</v>
      </c>
      <c r="J218">
        <v>-6</v>
      </c>
      <c r="K218">
        <v>53</v>
      </c>
      <c r="L218">
        <v>-17</v>
      </c>
      <c r="M218">
        <v>-16</v>
      </c>
      <c r="N218">
        <v>-6</v>
      </c>
      <c r="O218" t="s">
        <v>122</v>
      </c>
      <c r="P218">
        <v>2.2999999999999998</v>
      </c>
      <c r="Q218">
        <v>-13</v>
      </c>
      <c r="R218">
        <v>-5</v>
      </c>
      <c r="S218">
        <v>15</v>
      </c>
      <c r="T218">
        <v>-5</v>
      </c>
      <c r="U218">
        <v>23</v>
      </c>
      <c r="V218">
        <v>-7</v>
      </c>
      <c r="X218" s="2">
        <f>AVERAGE(G216:G218)</f>
        <v>53.066666666666663</v>
      </c>
      <c r="Y218" s="2">
        <f>STDEV(G216:G218)</f>
        <v>5.7735026918963393E-2</v>
      </c>
      <c r="AA218">
        <v>25</v>
      </c>
    </row>
    <row r="219" spans="1:27" x14ac:dyDescent="0.25">
      <c r="A219" t="s">
        <v>86</v>
      </c>
      <c r="B219">
        <v>45</v>
      </c>
      <c r="C219">
        <v>120.143</v>
      </c>
      <c r="F219" t="s">
        <v>28</v>
      </c>
      <c r="G219">
        <v>58.3</v>
      </c>
      <c r="H219">
        <v>-4</v>
      </c>
      <c r="I219">
        <v>7</v>
      </c>
      <c r="J219">
        <v>-7</v>
      </c>
      <c r="K219">
        <v>58.3</v>
      </c>
      <c r="L219">
        <v>-4</v>
      </c>
      <c r="M219">
        <v>7</v>
      </c>
      <c r="N219">
        <v>-7</v>
      </c>
      <c r="O219" t="s">
        <v>11</v>
      </c>
      <c r="P219" t="s">
        <v>11</v>
      </c>
      <c r="Q219">
        <v>13</v>
      </c>
      <c r="R219">
        <v>11</v>
      </c>
      <c r="S219">
        <v>-13</v>
      </c>
      <c r="T219">
        <v>12</v>
      </c>
      <c r="U219">
        <v>-1</v>
      </c>
      <c r="V219">
        <v>-2</v>
      </c>
    </row>
    <row r="220" spans="1:27" x14ac:dyDescent="0.25">
      <c r="A220" t="s">
        <v>86</v>
      </c>
      <c r="B220">
        <v>46</v>
      </c>
      <c r="C220">
        <v>122.14700000000001</v>
      </c>
      <c r="F220" t="s">
        <v>28</v>
      </c>
      <c r="G220">
        <v>58.3</v>
      </c>
      <c r="H220">
        <v>-5</v>
      </c>
      <c r="I220">
        <v>9</v>
      </c>
      <c r="J220">
        <v>-9</v>
      </c>
      <c r="K220">
        <v>58.3</v>
      </c>
      <c r="L220">
        <v>-5</v>
      </c>
      <c r="M220">
        <v>9</v>
      </c>
      <c r="N220">
        <v>-9</v>
      </c>
      <c r="O220" t="s">
        <v>11</v>
      </c>
      <c r="P220" t="s">
        <v>11</v>
      </c>
      <c r="Q220">
        <v>13</v>
      </c>
      <c r="R220">
        <v>19</v>
      </c>
      <c r="S220">
        <v>-17</v>
      </c>
      <c r="T220">
        <v>24</v>
      </c>
      <c r="U220">
        <v>3</v>
      </c>
      <c r="V220">
        <v>-4</v>
      </c>
    </row>
    <row r="221" spans="1:27" x14ac:dyDescent="0.25">
      <c r="A221" t="s">
        <v>86</v>
      </c>
      <c r="B221">
        <v>47</v>
      </c>
      <c r="C221">
        <v>118.604</v>
      </c>
      <c r="D221" s="2">
        <f>AVERAGE(C219:C221)</f>
        <v>120.298</v>
      </c>
      <c r="E221" s="2">
        <f>STDEV(C219:C221)</f>
        <v>1.7765784530946027</v>
      </c>
      <c r="F221" t="s">
        <v>28</v>
      </c>
      <c r="G221">
        <v>57.9</v>
      </c>
      <c r="H221">
        <v>-11</v>
      </c>
      <c r="I221">
        <v>19</v>
      </c>
      <c r="J221">
        <v>-19</v>
      </c>
      <c r="K221">
        <v>57.9</v>
      </c>
      <c r="L221">
        <v>-11</v>
      </c>
      <c r="M221">
        <v>19</v>
      </c>
      <c r="N221">
        <v>-19</v>
      </c>
      <c r="O221" t="s">
        <v>11</v>
      </c>
      <c r="P221" t="s">
        <v>11</v>
      </c>
      <c r="Q221">
        <v>6</v>
      </c>
      <c r="R221">
        <v>9</v>
      </c>
      <c r="S221">
        <v>-8</v>
      </c>
      <c r="T221">
        <v>-24</v>
      </c>
      <c r="U221">
        <v>3</v>
      </c>
      <c r="V221">
        <v>4</v>
      </c>
      <c r="X221" s="2">
        <f>AVERAGE(G219:G221)</f>
        <v>58.166666666666664</v>
      </c>
      <c r="Y221" s="2">
        <f>STDEV(G219:G221)</f>
        <v>0.23094010767584949</v>
      </c>
    </row>
    <row r="222" spans="1:27" x14ac:dyDescent="0.25">
      <c r="A222" t="s">
        <v>130</v>
      </c>
      <c r="B222">
        <v>48</v>
      </c>
      <c r="C222">
        <v>175.45599999999999</v>
      </c>
      <c r="F222" t="s">
        <v>29</v>
      </c>
      <c r="G222">
        <v>17.100000000000001</v>
      </c>
      <c r="H222">
        <v>7</v>
      </c>
      <c r="I222">
        <v>-23</v>
      </c>
      <c r="J222">
        <v>3</v>
      </c>
      <c r="K222">
        <v>17.100000000000001</v>
      </c>
      <c r="L222">
        <v>7</v>
      </c>
      <c r="M222">
        <v>-23</v>
      </c>
      <c r="N222">
        <v>3</v>
      </c>
      <c r="O222" t="s">
        <v>11</v>
      </c>
      <c r="P222" t="s">
        <v>11</v>
      </c>
      <c r="Q222">
        <v>-12</v>
      </c>
      <c r="R222">
        <v>23</v>
      </c>
      <c r="S222">
        <v>2</v>
      </c>
      <c r="T222">
        <v>-13</v>
      </c>
      <c r="U222">
        <v>22</v>
      </c>
      <c r="V222">
        <v>0</v>
      </c>
    </row>
    <row r="223" spans="1:27" x14ac:dyDescent="0.25">
      <c r="A223" t="s">
        <v>130</v>
      </c>
      <c r="B223">
        <v>49</v>
      </c>
      <c r="C223">
        <v>177.852</v>
      </c>
      <c r="F223" t="s">
        <v>29</v>
      </c>
      <c r="G223">
        <v>16.2</v>
      </c>
      <c r="H223">
        <v>5</v>
      </c>
      <c r="I223">
        <v>-15</v>
      </c>
      <c r="J223">
        <v>-2</v>
      </c>
      <c r="K223">
        <v>16.2</v>
      </c>
      <c r="L223">
        <v>5</v>
      </c>
      <c r="M223">
        <v>-15</v>
      </c>
      <c r="N223">
        <v>-2</v>
      </c>
      <c r="O223" t="s">
        <v>11</v>
      </c>
      <c r="P223" t="s">
        <v>11</v>
      </c>
      <c r="Q223">
        <v>-14</v>
      </c>
      <c r="R223">
        <v>27</v>
      </c>
      <c r="S223">
        <v>-1</v>
      </c>
      <c r="T223">
        <v>-6</v>
      </c>
      <c r="U223">
        <v>13</v>
      </c>
      <c r="V223">
        <v>1</v>
      </c>
    </row>
    <row r="224" spans="1:27" s="3" customFormat="1" x14ac:dyDescent="0.25">
      <c r="A224" s="3" t="s">
        <v>130</v>
      </c>
      <c r="B224" s="3">
        <v>50</v>
      </c>
      <c r="C224" s="3">
        <v>169.32599999999999</v>
      </c>
      <c r="D224" s="4">
        <f>AVERAGE(C222:C224)</f>
        <v>174.21133333333333</v>
      </c>
      <c r="E224" s="4">
        <f>STDEV(C222:C224)</f>
        <v>4.3971656022184753</v>
      </c>
      <c r="F224" s="3" t="s">
        <v>29</v>
      </c>
      <c r="G224" s="3">
        <v>16.899999999999999</v>
      </c>
      <c r="H224" s="3">
        <v>-7</v>
      </c>
      <c r="I224" s="3">
        <v>-26</v>
      </c>
      <c r="J224" s="3">
        <v>-4</v>
      </c>
      <c r="K224" s="3">
        <v>16.899999999999999</v>
      </c>
      <c r="L224" s="3">
        <v>-7</v>
      </c>
      <c r="M224" s="3">
        <v>-26</v>
      </c>
      <c r="N224" s="3">
        <v>-4</v>
      </c>
      <c r="O224" s="3" t="s">
        <v>11</v>
      </c>
      <c r="P224" s="3" t="s">
        <v>11</v>
      </c>
      <c r="Q224" s="3">
        <v>9</v>
      </c>
      <c r="R224" s="3">
        <v>26</v>
      </c>
      <c r="S224" s="3">
        <v>-2</v>
      </c>
      <c r="T224" s="3">
        <v>-11</v>
      </c>
      <c r="U224" s="3">
        <v>27</v>
      </c>
      <c r="V224" s="3">
        <v>-1</v>
      </c>
      <c r="X224" s="5">
        <f>AVERAGE(G222:G224)</f>
        <v>16.733333333333331</v>
      </c>
      <c r="Y224" s="4">
        <f>STDEV(G222:G224)</f>
        <v>0.47258156262526158</v>
      </c>
    </row>
    <row r="225" spans="1:27" x14ac:dyDescent="0.25">
      <c r="A225" t="s">
        <v>131</v>
      </c>
      <c r="B225">
        <v>51</v>
      </c>
      <c r="C225">
        <v>76.447000000000003</v>
      </c>
      <c r="F225" t="s">
        <v>30</v>
      </c>
      <c r="G225">
        <v>27.2</v>
      </c>
      <c r="H225">
        <v>3</v>
      </c>
      <c r="I225">
        <v>-21</v>
      </c>
      <c r="J225">
        <v>8</v>
      </c>
      <c r="K225">
        <v>27.2</v>
      </c>
      <c r="L225">
        <v>3</v>
      </c>
      <c r="M225">
        <v>-21</v>
      </c>
      <c r="N225">
        <v>8</v>
      </c>
      <c r="O225" t="s">
        <v>11</v>
      </c>
      <c r="P225" t="s">
        <v>11</v>
      </c>
      <c r="Q225">
        <v>21</v>
      </c>
      <c r="R225">
        <v>11</v>
      </c>
      <c r="S225">
        <v>-9</v>
      </c>
      <c r="T225">
        <v>-18</v>
      </c>
      <c r="U225">
        <v>13</v>
      </c>
      <c r="V225">
        <v>1</v>
      </c>
    </row>
    <row r="226" spans="1:27" x14ac:dyDescent="0.25">
      <c r="A226" t="s">
        <v>131</v>
      </c>
      <c r="B226">
        <v>52</v>
      </c>
      <c r="C226">
        <v>69.507000000000005</v>
      </c>
      <c r="F226" t="s">
        <v>30</v>
      </c>
      <c r="G226">
        <v>26.7</v>
      </c>
      <c r="H226">
        <v>-5</v>
      </c>
      <c r="I226">
        <v>-28</v>
      </c>
      <c r="J226">
        <v>11</v>
      </c>
      <c r="K226">
        <v>26.7</v>
      </c>
      <c r="L226">
        <v>-5</v>
      </c>
      <c r="M226">
        <v>-28</v>
      </c>
      <c r="N226">
        <v>11</v>
      </c>
      <c r="O226" t="s">
        <v>11</v>
      </c>
      <c r="P226" t="s">
        <v>11</v>
      </c>
      <c r="Q226">
        <v>-21</v>
      </c>
      <c r="R226">
        <v>16</v>
      </c>
      <c r="S226">
        <v>1</v>
      </c>
      <c r="T226">
        <v>16</v>
      </c>
      <c r="U226">
        <v>9</v>
      </c>
      <c r="V226">
        <v>-7</v>
      </c>
    </row>
    <row r="227" spans="1:27" x14ac:dyDescent="0.25">
      <c r="A227" t="s">
        <v>131</v>
      </c>
      <c r="B227">
        <v>53</v>
      </c>
      <c r="C227">
        <v>80.64</v>
      </c>
      <c r="D227" s="2">
        <f>AVERAGE(C225:C227)</f>
        <v>75.531333333333336</v>
      </c>
      <c r="E227" s="2">
        <f>STDEV(C225:C227)</f>
        <v>5.6227000927786746</v>
      </c>
      <c r="F227" t="s">
        <v>30</v>
      </c>
      <c r="G227">
        <v>27.2</v>
      </c>
      <c r="H227">
        <v>3</v>
      </c>
      <c r="I227">
        <v>-21</v>
      </c>
      <c r="J227">
        <v>8</v>
      </c>
      <c r="K227">
        <v>27.2</v>
      </c>
      <c r="L227">
        <v>3</v>
      </c>
      <c r="M227">
        <v>-21</v>
      </c>
      <c r="N227">
        <v>8</v>
      </c>
      <c r="O227" t="s">
        <v>11</v>
      </c>
      <c r="P227" t="s">
        <v>11</v>
      </c>
      <c r="Q227">
        <v>18</v>
      </c>
      <c r="R227">
        <v>11</v>
      </c>
      <c r="S227">
        <v>-8</v>
      </c>
      <c r="T227">
        <v>-22</v>
      </c>
      <c r="U227">
        <v>18</v>
      </c>
      <c r="V227">
        <v>1</v>
      </c>
      <c r="X227" s="6">
        <f>AVERAGE(G225:G227)</f>
        <v>27.033333333333331</v>
      </c>
      <c r="Y227" s="2">
        <f>STDEV(G225:G227)</f>
        <v>0.28867513459481292</v>
      </c>
    </row>
    <row r="228" spans="1:27" x14ac:dyDescent="0.25">
      <c r="A228" t="s">
        <v>132</v>
      </c>
      <c r="B228">
        <v>54</v>
      </c>
      <c r="C228">
        <v>74.867000000000004</v>
      </c>
      <c r="F228" t="s">
        <v>31</v>
      </c>
      <c r="G228">
        <v>52.2</v>
      </c>
      <c r="H228">
        <v>10</v>
      </c>
      <c r="I228">
        <v>-6</v>
      </c>
      <c r="J228">
        <v>15</v>
      </c>
      <c r="K228">
        <v>52.2</v>
      </c>
      <c r="L228">
        <v>10</v>
      </c>
      <c r="M228">
        <v>-6</v>
      </c>
      <c r="N228">
        <v>15</v>
      </c>
      <c r="O228" t="s">
        <v>11</v>
      </c>
      <c r="P228" t="s">
        <v>11</v>
      </c>
      <c r="Q228">
        <v>17</v>
      </c>
      <c r="R228">
        <v>-3</v>
      </c>
      <c r="S228">
        <v>-10</v>
      </c>
      <c r="T228">
        <v>5</v>
      </c>
      <c r="U228">
        <v>6</v>
      </c>
      <c r="V228">
        <v>-1</v>
      </c>
    </row>
    <row r="229" spans="1:27" x14ac:dyDescent="0.25">
      <c r="A229" t="s">
        <v>132</v>
      </c>
      <c r="B229">
        <v>55</v>
      </c>
      <c r="C229">
        <v>80.570999999999998</v>
      </c>
      <c r="F229" t="s">
        <v>31</v>
      </c>
      <c r="G229">
        <v>51.5</v>
      </c>
      <c r="H229">
        <v>-6</v>
      </c>
      <c r="I229">
        <v>11</v>
      </c>
      <c r="J229">
        <v>16</v>
      </c>
      <c r="K229">
        <v>51.5</v>
      </c>
      <c r="L229">
        <v>-6</v>
      </c>
      <c r="M229">
        <v>11</v>
      </c>
      <c r="N229">
        <v>16</v>
      </c>
      <c r="O229" t="s">
        <v>118</v>
      </c>
      <c r="P229">
        <v>2.2000000000000002</v>
      </c>
      <c r="Q229">
        <v>16</v>
      </c>
      <c r="R229">
        <v>25</v>
      </c>
      <c r="S229">
        <v>-4</v>
      </c>
      <c r="T229">
        <v>17</v>
      </c>
      <c r="U229">
        <v>-5</v>
      </c>
      <c r="V229">
        <v>-9</v>
      </c>
    </row>
    <row r="230" spans="1:27" x14ac:dyDescent="0.25">
      <c r="A230" t="s">
        <v>132</v>
      </c>
      <c r="B230">
        <v>56</v>
      </c>
      <c r="C230">
        <v>80.698999999999998</v>
      </c>
      <c r="D230" s="2">
        <f>AVERAGE(C228:C230)</f>
        <v>78.712333333333333</v>
      </c>
      <c r="E230" s="2">
        <f>STDEV(C228:C230)</f>
        <v>3.3307712820506468</v>
      </c>
      <c r="F230" t="s">
        <v>31</v>
      </c>
      <c r="G230">
        <v>51.4</v>
      </c>
      <c r="H230">
        <v>10</v>
      </c>
      <c r="I230">
        <v>-6</v>
      </c>
      <c r="J230">
        <v>15</v>
      </c>
      <c r="K230">
        <v>51.4</v>
      </c>
      <c r="L230">
        <v>10</v>
      </c>
      <c r="M230">
        <v>-6</v>
      </c>
      <c r="N230">
        <v>15</v>
      </c>
      <c r="O230" t="s">
        <v>11</v>
      </c>
      <c r="P230" t="s">
        <v>11</v>
      </c>
      <c r="Q230">
        <v>26</v>
      </c>
      <c r="R230">
        <v>-7</v>
      </c>
      <c r="S230">
        <v>-14</v>
      </c>
      <c r="T230">
        <v>13</v>
      </c>
      <c r="U230">
        <v>19</v>
      </c>
      <c r="V230">
        <v>-3</v>
      </c>
      <c r="X230" s="2">
        <f>AVERAGE(G228:G230)</f>
        <v>51.699999999999996</v>
      </c>
      <c r="Y230" s="2">
        <f>STDEV(G228:G230)</f>
        <v>0.4358898943540695</v>
      </c>
    </row>
    <row r="231" spans="1:27" x14ac:dyDescent="0.25">
      <c r="A231" t="s">
        <v>81</v>
      </c>
      <c r="B231">
        <v>57</v>
      </c>
      <c r="C231">
        <v>155.85</v>
      </c>
      <c r="F231" t="s">
        <v>32</v>
      </c>
      <c r="G231">
        <v>42.7</v>
      </c>
      <c r="H231">
        <v>9</v>
      </c>
      <c r="I231">
        <v>4</v>
      </c>
      <c r="J231">
        <v>-1</v>
      </c>
      <c r="K231">
        <v>42.7</v>
      </c>
      <c r="L231">
        <v>9</v>
      </c>
      <c r="M231">
        <v>4</v>
      </c>
      <c r="N231">
        <v>-1</v>
      </c>
      <c r="O231" t="s">
        <v>11</v>
      </c>
      <c r="P231" t="s">
        <v>11</v>
      </c>
      <c r="Q231">
        <v>9</v>
      </c>
      <c r="R231">
        <v>-14</v>
      </c>
      <c r="S231">
        <v>0</v>
      </c>
      <c r="T231">
        <v>12</v>
      </c>
      <c r="U231">
        <v>-12</v>
      </c>
      <c r="V231">
        <v>-7</v>
      </c>
    </row>
    <row r="232" spans="1:27" x14ac:dyDescent="0.25">
      <c r="A232" t="s">
        <v>81</v>
      </c>
      <c r="B232">
        <v>58</v>
      </c>
      <c r="C232">
        <v>146.12899999999999</v>
      </c>
      <c r="F232" t="s">
        <v>32</v>
      </c>
      <c r="G232">
        <v>42.7</v>
      </c>
      <c r="H232">
        <v>1</v>
      </c>
      <c r="I232">
        <v>4</v>
      </c>
      <c r="J232">
        <v>-9</v>
      </c>
      <c r="K232">
        <v>42.7</v>
      </c>
      <c r="L232">
        <v>1</v>
      </c>
      <c r="M232">
        <v>4</v>
      </c>
      <c r="N232">
        <v>-9</v>
      </c>
      <c r="O232" t="s">
        <v>11</v>
      </c>
      <c r="P232" t="s">
        <v>11</v>
      </c>
      <c r="Q232">
        <v>19</v>
      </c>
      <c r="R232">
        <v>-18</v>
      </c>
      <c r="S232">
        <v>-11</v>
      </c>
      <c r="T232">
        <v>15</v>
      </c>
      <c r="U232">
        <v>-23</v>
      </c>
      <c r="V232">
        <v>0</v>
      </c>
    </row>
    <row r="233" spans="1:27" x14ac:dyDescent="0.25">
      <c r="A233" t="s">
        <v>81</v>
      </c>
      <c r="B233">
        <v>59</v>
      </c>
      <c r="C233">
        <v>159.67500000000001</v>
      </c>
      <c r="D233" s="2">
        <f>AVERAGE(C231:C233)</f>
        <v>153.88466666666667</v>
      </c>
      <c r="E233" s="2">
        <f>STDEV(C231:C233)</f>
        <v>6.9835829151899862</v>
      </c>
      <c r="F233" t="s">
        <v>32</v>
      </c>
      <c r="G233">
        <v>41.5</v>
      </c>
      <c r="H233">
        <v>24</v>
      </c>
      <c r="I233">
        <v>11</v>
      </c>
      <c r="J233">
        <v>-2</v>
      </c>
      <c r="K233">
        <v>41.5</v>
      </c>
      <c r="L233">
        <v>24</v>
      </c>
      <c r="M233">
        <v>11</v>
      </c>
      <c r="N233">
        <v>-2</v>
      </c>
      <c r="O233" t="s">
        <v>11</v>
      </c>
      <c r="P233" t="s">
        <v>11</v>
      </c>
      <c r="Q233">
        <v>17</v>
      </c>
      <c r="R233">
        <v>-24</v>
      </c>
      <c r="S233">
        <v>-1</v>
      </c>
      <c r="T233">
        <v>20</v>
      </c>
      <c r="U233">
        <v>-18</v>
      </c>
      <c r="V233">
        <v>-13</v>
      </c>
      <c r="X233" s="2">
        <f>AVERAGE(G231:G233)</f>
        <v>42.300000000000004</v>
      </c>
      <c r="Y233" s="2">
        <f>STDEV(G231:G233)</f>
        <v>0.69282032302755259</v>
      </c>
    </row>
    <row r="234" spans="1:27" x14ac:dyDescent="0.25">
      <c r="F234" t="s">
        <v>33</v>
      </c>
      <c r="G234">
        <v>33.9</v>
      </c>
      <c r="H234">
        <v>12</v>
      </c>
      <c r="I234">
        <v>12</v>
      </c>
      <c r="J234">
        <v>-25</v>
      </c>
      <c r="K234">
        <v>33.9</v>
      </c>
      <c r="L234">
        <v>12</v>
      </c>
      <c r="M234">
        <v>12</v>
      </c>
      <c r="N234">
        <v>-25</v>
      </c>
      <c r="O234" t="s">
        <v>22</v>
      </c>
      <c r="P234">
        <v>0.6</v>
      </c>
      <c r="Q234">
        <v>11</v>
      </c>
      <c r="R234">
        <v>-19</v>
      </c>
      <c r="S234">
        <v>-6</v>
      </c>
      <c r="T234">
        <v>15</v>
      </c>
      <c r="U234">
        <v>-25</v>
      </c>
      <c r="V234">
        <v>1</v>
      </c>
    </row>
    <row r="235" spans="1:27" x14ac:dyDescent="0.25">
      <c r="F235" t="s">
        <v>33</v>
      </c>
      <c r="G235">
        <v>33.9</v>
      </c>
      <c r="H235">
        <v>25</v>
      </c>
      <c r="I235">
        <v>12</v>
      </c>
      <c r="J235">
        <v>-12</v>
      </c>
      <c r="K235">
        <v>33.9</v>
      </c>
      <c r="L235">
        <v>25</v>
      </c>
      <c r="M235">
        <v>12</v>
      </c>
      <c r="N235">
        <v>-12</v>
      </c>
      <c r="O235" t="s">
        <v>22</v>
      </c>
      <c r="P235">
        <v>0.6</v>
      </c>
      <c r="Q235">
        <v>7</v>
      </c>
      <c r="R235">
        <v>-15</v>
      </c>
      <c r="S235">
        <v>2</v>
      </c>
      <c r="T235">
        <v>12</v>
      </c>
      <c r="U235">
        <v>-26</v>
      </c>
      <c r="V235">
        <v>-5</v>
      </c>
    </row>
    <row r="236" spans="1:27" x14ac:dyDescent="0.25">
      <c r="F236" t="s">
        <v>33</v>
      </c>
      <c r="G236">
        <v>33.6</v>
      </c>
      <c r="H236">
        <v>15</v>
      </c>
      <c r="I236">
        <v>8</v>
      </c>
      <c r="J236">
        <v>-7</v>
      </c>
      <c r="K236">
        <v>33.6</v>
      </c>
      <c r="L236">
        <v>15</v>
      </c>
      <c r="M236">
        <v>8</v>
      </c>
      <c r="N236">
        <v>-7</v>
      </c>
      <c r="O236" t="s">
        <v>22</v>
      </c>
      <c r="P236">
        <v>1.3</v>
      </c>
      <c r="Q236">
        <v>2</v>
      </c>
      <c r="R236">
        <v>-15</v>
      </c>
      <c r="S236">
        <v>5</v>
      </c>
      <c r="T236">
        <v>2</v>
      </c>
      <c r="U236">
        <v>-12</v>
      </c>
      <c r="V236">
        <v>1</v>
      </c>
      <c r="AA236">
        <v>35</v>
      </c>
    </row>
    <row r="237" spans="1:27" x14ac:dyDescent="0.25">
      <c r="A237" t="s">
        <v>70</v>
      </c>
      <c r="B237">
        <v>60</v>
      </c>
      <c r="C237">
        <v>58.406999999999996</v>
      </c>
      <c r="F237" t="s">
        <v>34</v>
      </c>
      <c r="G237">
        <v>38.4</v>
      </c>
      <c r="H237">
        <v>-9</v>
      </c>
      <c r="I237">
        <v>11</v>
      </c>
      <c r="J237">
        <v>16</v>
      </c>
      <c r="K237">
        <v>38.4</v>
      </c>
      <c r="L237">
        <v>-9</v>
      </c>
      <c r="M237">
        <v>11</v>
      </c>
      <c r="N237">
        <v>16</v>
      </c>
      <c r="O237" t="s">
        <v>11</v>
      </c>
      <c r="P237" t="s">
        <v>11</v>
      </c>
      <c r="Q237">
        <v>8</v>
      </c>
      <c r="R237">
        <v>-21</v>
      </c>
      <c r="S237">
        <v>4</v>
      </c>
      <c r="T237">
        <v>17</v>
      </c>
      <c r="U237">
        <v>4</v>
      </c>
      <c r="V237">
        <v>-12</v>
      </c>
    </row>
    <row r="238" spans="1:27" x14ac:dyDescent="0.25">
      <c r="A238" t="s">
        <v>70</v>
      </c>
      <c r="B238">
        <v>61</v>
      </c>
      <c r="C238">
        <v>65.105000000000004</v>
      </c>
      <c r="F238" t="s">
        <v>34</v>
      </c>
      <c r="G238">
        <v>38.299999999999997</v>
      </c>
      <c r="H238">
        <v>-11</v>
      </c>
      <c r="I238">
        <v>18</v>
      </c>
      <c r="J238">
        <v>13</v>
      </c>
      <c r="K238">
        <v>38.299999999999997</v>
      </c>
      <c r="L238">
        <v>-11</v>
      </c>
      <c r="M238">
        <v>18</v>
      </c>
      <c r="N238">
        <v>13</v>
      </c>
      <c r="O238" t="s">
        <v>11</v>
      </c>
      <c r="P238" t="s">
        <v>11</v>
      </c>
      <c r="Q238">
        <v>21</v>
      </c>
      <c r="R238">
        <v>10</v>
      </c>
      <c r="S238">
        <v>-18</v>
      </c>
      <c r="T238">
        <v>6</v>
      </c>
      <c r="U238">
        <v>-27</v>
      </c>
      <c r="V238">
        <v>8</v>
      </c>
    </row>
    <row r="239" spans="1:27" x14ac:dyDescent="0.25">
      <c r="A239" t="s">
        <v>70</v>
      </c>
      <c r="B239">
        <v>62</v>
      </c>
      <c r="C239">
        <v>53.883000000000003</v>
      </c>
      <c r="D239" s="2">
        <f>AVERAGE(C237:C239)</f>
        <v>59.131666666666668</v>
      </c>
      <c r="E239" s="2">
        <f>STDEV(C237:C239)</f>
        <v>5.6459877199063531</v>
      </c>
      <c r="F239" t="s">
        <v>34</v>
      </c>
      <c r="G239">
        <v>38.299999999999997</v>
      </c>
      <c r="H239">
        <v>-11</v>
      </c>
      <c r="I239">
        <v>13</v>
      </c>
      <c r="J239">
        <v>18</v>
      </c>
      <c r="K239">
        <v>38.299999999999997</v>
      </c>
      <c r="L239">
        <v>-11</v>
      </c>
      <c r="M239">
        <v>13</v>
      </c>
      <c r="N239">
        <v>18</v>
      </c>
      <c r="O239" t="s">
        <v>11</v>
      </c>
      <c r="P239" t="s">
        <v>11</v>
      </c>
      <c r="Q239">
        <v>7</v>
      </c>
      <c r="R239">
        <v>-28</v>
      </c>
      <c r="S239">
        <v>8</v>
      </c>
      <c r="T239">
        <v>18</v>
      </c>
      <c r="U239">
        <v>8</v>
      </c>
      <c r="V239">
        <v>-15</v>
      </c>
      <c r="X239" s="2">
        <f>AVERAGE(G237:G239)</f>
        <v>38.333333333333329</v>
      </c>
      <c r="Y239" s="2">
        <f>STDEV(G237:G239)</f>
        <v>5.77350269189634E-2</v>
      </c>
    </row>
    <row r="240" spans="1:27" x14ac:dyDescent="0.25">
      <c r="F240" t="s">
        <v>35</v>
      </c>
      <c r="G240">
        <v>53.6</v>
      </c>
      <c r="H240">
        <v>-14</v>
      </c>
      <c r="I240">
        <v>-20</v>
      </c>
      <c r="J240">
        <v>-13</v>
      </c>
      <c r="K240">
        <v>53.6</v>
      </c>
      <c r="L240">
        <v>-14</v>
      </c>
      <c r="M240">
        <v>-20</v>
      </c>
      <c r="N240">
        <v>-13</v>
      </c>
      <c r="O240" t="s">
        <v>11</v>
      </c>
      <c r="P240" t="s">
        <v>11</v>
      </c>
      <c r="Q240">
        <v>-3</v>
      </c>
      <c r="R240">
        <v>17</v>
      </c>
      <c r="S240">
        <v>-8</v>
      </c>
      <c r="T240">
        <v>16</v>
      </c>
      <c r="U240">
        <v>17</v>
      </c>
      <c r="V240">
        <v>-19</v>
      </c>
    </row>
    <row r="241" spans="1:27" x14ac:dyDescent="0.25">
      <c r="F241" t="s">
        <v>35</v>
      </c>
      <c r="G241">
        <v>53.6</v>
      </c>
      <c r="H241">
        <v>-20</v>
      </c>
      <c r="I241">
        <v>-14</v>
      </c>
      <c r="J241">
        <v>-13</v>
      </c>
      <c r="K241">
        <v>53.6</v>
      </c>
      <c r="L241">
        <v>-20</v>
      </c>
      <c r="M241">
        <v>-14</v>
      </c>
      <c r="N241">
        <v>-13</v>
      </c>
      <c r="O241" t="s">
        <v>11</v>
      </c>
      <c r="P241" t="s">
        <v>11</v>
      </c>
      <c r="Q241">
        <v>10</v>
      </c>
      <c r="R241">
        <v>15</v>
      </c>
      <c r="S241">
        <v>-13</v>
      </c>
      <c r="T241">
        <v>-1</v>
      </c>
      <c r="U241">
        <v>22</v>
      </c>
      <c r="V241">
        <v>-12</v>
      </c>
    </row>
    <row r="242" spans="1:27" x14ac:dyDescent="0.25">
      <c r="F242" t="s">
        <v>35</v>
      </c>
      <c r="G242">
        <v>53.6</v>
      </c>
      <c r="H242">
        <v>-20</v>
      </c>
      <c r="I242">
        <v>-14</v>
      </c>
      <c r="J242">
        <v>-13</v>
      </c>
      <c r="K242">
        <v>53.6</v>
      </c>
      <c r="L242">
        <v>-20</v>
      </c>
      <c r="M242">
        <v>-14</v>
      </c>
      <c r="N242">
        <v>-13</v>
      </c>
      <c r="O242" t="s">
        <v>11</v>
      </c>
      <c r="P242" t="s">
        <v>11</v>
      </c>
      <c r="Q242">
        <v>2</v>
      </c>
      <c r="R242">
        <v>17</v>
      </c>
      <c r="S242">
        <v>-6</v>
      </c>
      <c r="T242">
        <v>9</v>
      </c>
      <c r="U242">
        <v>15</v>
      </c>
      <c r="V242">
        <v>-14</v>
      </c>
    </row>
    <row r="243" spans="1:27" x14ac:dyDescent="0.25">
      <c r="F243" t="s">
        <v>36</v>
      </c>
      <c r="G243">
        <v>14.2</v>
      </c>
      <c r="H243">
        <v>11</v>
      </c>
      <c r="I243">
        <v>1</v>
      </c>
      <c r="J243">
        <v>15</v>
      </c>
      <c r="K243">
        <v>14.2</v>
      </c>
      <c r="L243">
        <v>11</v>
      </c>
      <c r="M243">
        <v>1</v>
      </c>
      <c r="N243">
        <v>15</v>
      </c>
      <c r="O243">
        <v>1</v>
      </c>
      <c r="P243">
        <v>14.2</v>
      </c>
      <c r="Q243">
        <v>-11</v>
      </c>
      <c r="R243">
        <v>14</v>
      </c>
      <c r="S243">
        <v>7</v>
      </c>
      <c r="T243">
        <v>21</v>
      </c>
      <c r="U243">
        <v>-16</v>
      </c>
      <c r="V243">
        <v>-14</v>
      </c>
    </row>
    <row r="244" spans="1:27" x14ac:dyDescent="0.25">
      <c r="F244" t="s">
        <v>36</v>
      </c>
      <c r="G244">
        <v>14.1</v>
      </c>
      <c r="H244">
        <v>9</v>
      </c>
      <c r="I244">
        <v>1</v>
      </c>
      <c r="J244">
        <v>14</v>
      </c>
      <c r="K244">
        <v>14.1</v>
      </c>
      <c r="L244">
        <v>9</v>
      </c>
      <c r="M244">
        <v>1</v>
      </c>
      <c r="N244">
        <v>14</v>
      </c>
      <c r="O244">
        <v>1</v>
      </c>
      <c r="P244">
        <v>14.1</v>
      </c>
      <c r="Q244">
        <v>-18</v>
      </c>
      <c r="R244">
        <v>13</v>
      </c>
      <c r="S244">
        <v>14</v>
      </c>
      <c r="T244">
        <v>14</v>
      </c>
      <c r="U244">
        <v>-5</v>
      </c>
      <c r="V244">
        <v>-11</v>
      </c>
    </row>
    <row r="245" spans="1:27" x14ac:dyDescent="0.25">
      <c r="F245" t="s">
        <v>36</v>
      </c>
      <c r="G245">
        <v>14.1</v>
      </c>
      <c r="H245">
        <v>9</v>
      </c>
      <c r="I245">
        <v>1</v>
      </c>
      <c r="J245">
        <v>14</v>
      </c>
      <c r="K245">
        <v>14.1</v>
      </c>
      <c r="L245">
        <v>9</v>
      </c>
      <c r="M245">
        <v>1</v>
      </c>
      <c r="N245">
        <v>14</v>
      </c>
      <c r="O245">
        <v>1</v>
      </c>
      <c r="P245">
        <v>14.1</v>
      </c>
      <c r="Q245">
        <v>-21</v>
      </c>
      <c r="R245">
        <v>-5</v>
      </c>
      <c r="S245">
        <v>21</v>
      </c>
      <c r="T245">
        <v>14</v>
      </c>
      <c r="U245">
        <v>9</v>
      </c>
      <c r="V245">
        <v>-15</v>
      </c>
      <c r="AA245">
        <v>1</v>
      </c>
    </row>
    <row r="246" spans="1:27" x14ac:dyDescent="0.25">
      <c r="A246" t="s">
        <v>133</v>
      </c>
      <c r="B246">
        <v>63</v>
      </c>
      <c r="C246">
        <v>185.73099999999999</v>
      </c>
      <c r="F246" t="s">
        <v>37</v>
      </c>
      <c r="G246">
        <v>55.4</v>
      </c>
      <c r="H246">
        <v>17</v>
      </c>
      <c r="I246">
        <v>15</v>
      </c>
      <c r="J246">
        <v>11</v>
      </c>
      <c r="K246">
        <v>55.4</v>
      </c>
      <c r="L246">
        <v>17</v>
      </c>
      <c r="M246">
        <v>15</v>
      </c>
      <c r="N246">
        <v>11</v>
      </c>
      <c r="O246" t="s">
        <v>11</v>
      </c>
      <c r="P246" t="s">
        <v>11</v>
      </c>
      <c r="Q246">
        <v>-14</v>
      </c>
      <c r="R246">
        <v>25</v>
      </c>
      <c r="S246">
        <v>-6</v>
      </c>
      <c r="T246">
        <v>15</v>
      </c>
      <c r="U246">
        <v>11</v>
      </c>
      <c r="V246">
        <v>-16</v>
      </c>
    </row>
    <row r="247" spans="1:27" x14ac:dyDescent="0.25">
      <c r="A247" t="s">
        <v>133</v>
      </c>
      <c r="B247">
        <v>64</v>
      </c>
      <c r="C247">
        <v>198.75800000000001</v>
      </c>
      <c r="F247" t="s">
        <v>37</v>
      </c>
      <c r="G247">
        <v>55.5</v>
      </c>
      <c r="H247">
        <v>19</v>
      </c>
      <c r="I247">
        <v>16</v>
      </c>
      <c r="J247">
        <v>12</v>
      </c>
      <c r="K247">
        <v>55.5</v>
      </c>
      <c r="L247">
        <v>19</v>
      </c>
      <c r="M247">
        <v>16</v>
      </c>
      <c r="N247">
        <v>12</v>
      </c>
      <c r="O247" t="s">
        <v>11</v>
      </c>
      <c r="P247" t="s">
        <v>11</v>
      </c>
      <c r="Q247">
        <v>-13</v>
      </c>
      <c r="R247">
        <v>18</v>
      </c>
      <c r="S247">
        <v>-3</v>
      </c>
      <c r="T247">
        <v>19</v>
      </c>
      <c r="U247">
        <v>9</v>
      </c>
      <c r="V247">
        <v>-19</v>
      </c>
    </row>
    <row r="248" spans="1:27" x14ac:dyDescent="0.25">
      <c r="A248" t="s">
        <v>133</v>
      </c>
      <c r="B248">
        <v>65</v>
      </c>
      <c r="C248">
        <v>198.58199999999999</v>
      </c>
      <c r="D248" s="2">
        <f>AVERAGE(C246:C248)</f>
        <v>194.357</v>
      </c>
      <c r="E248" s="2">
        <f>STDEV(C246:C248)</f>
        <v>7.4708534318376278</v>
      </c>
      <c r="F248" t="s">
        <v>37</v>
      </c>
      <c r="G248">
        <v>55.5</v>
      </c>
      <c r="H248">
        <v>19</v>
      </c>
      <c r="I248">
        <v>16</v>
      </c>
      <c r="J248">
        <v>12</v>
      </c>
      <c r="K248">
        <v>55.5</v>
      </c>
      <c r="L248">
        <v>19</v>
      </c>
      <c r="M248">
        <v>16</v>
      </c>
      <c r="N248">
        <v>12</v>
      </c>
      <c r="O248" t="s">
        <v>11</v>
      </c>
      <c r="P248" t="s">
        <v>11</v>
      </c>
      <c r="Q248">
        <v>-11</v>
      </c>
      <c r="R248">
        <v>23</v>
      </c>
      <c r="S248">
        <v>-7</v>
      </c>
      <c r="T248">
        <v>14</v>
      </c>
      <c r="U248">
        <v>13</v>
      </c>
      <c r="V248">
        <v>-16</v>
      </c>
      <c r="X248" s="2">
        <f>AVERAGE(G246:G248)</f>
        <v>55.466666666666669</v>
      </c>
      <c r="Y248" s="2">
        <f>STDEV(G246:G248)</f>
        <v>5.77350269189634E-2</v>
      </c>
    </row>
    <row r="249" spans="1:27" x14ac:dyDescent="0.25">
      <c r="A249" t="s">
        <v>72</v>
      </c>
      <c r="B249">
        <v>66</v>
      </c>
      <c r="C249">
        <v>40.454999999999998</v>
      </c>
      <c r="F249" t="s">
        <v>38</v>
      </c>
      <c r="G249">
        <v>50.6</v>
      </c>
      <c r="H249">
        <v>11</v>
      </c>
      <c r="I249">
        <v>-10</v>
      </c>
      <c r="J249">
        <v>-15</v>
      </c>
      <c r="K249">
        <v>50.6</v>
      </c>
      <c r="L249">
        <v>11</v>
      </c>
      <c r="M249">
        <v>-10</v>
      </c>
      <c r="N249">
        <v>-15</v>
      </c>
      <c r="O249" t="s">
        <v>11</v>
      </c>
      <c r="P249" t="s">
        <v>11</v>
      </c>
      <c r="Q249">
        <v>-17</v>
      </c>
      <c r="R249">
        <v>-1</v>
      </c>
      <c r="S249">
        <v>10</v>
      </c>
      <c r="T249">
        <v>10</v>
      </c>
      <c r="U249">
        <v>24</v>
      </c>
      <c r="V249">
        <v>-5</v>
      </c>
    </row>
    <row r="250" spans="1:27" x14ac:dyDescent="0.25">
      <c r="A250" t="s">
        <v>72</v>
      </c>
      <c r="B250">
        <v>67</v>
      </c>
      <c r="C250">
        <v>44.389000000000003</v>
      </c>
      <c r="F250" t="s">
        <v>38</v>
      </c>
      <c r="G250">
        <v>51.4</v>
      </c>
      <c r="H250">
        <v>-13</v>
      </c>
      <c r="I250">
        <v>-14</v>
      </c>
      <c r="J250">
        <v>19</v>
      </c>
      <c r="K250">
        <v>51.4</v>
      </c>
      <c r="L250">
        <v>-13</v>
      </c>
      <c r="M250">
        <v>-14</v>
      </c>
      <c r="N250">
        <v>19</v>
      </c>
      <c r="O250" t="s">
        <v>11</v>
      </c>
      <c r="P250" t="s">
        <v>11</v>
      </c>
      <c r="Q250">
        <v>11</v>
      </c>
      <c r="R250">
        <v>24</v>
      </c>
      <c r="S250">
        <v>-5</v>
      </c>
      <c r="T250">
        <v>-12</v>
      </c>
      <c r="U250">
        <v>0</v>
      </c>
      <c r="V250">
        <v>7</v>
      </c>
    </row>
    <row r="251" spans="1:27" x14ac:dyDescent="0.25">
      <c r="A251" t="s">
        <v>72</v>
      </c>
      <c r="B251">
        <v>68</v>
      </c>
      <c r="C251">
        <v>43.633000000000003</v>
      </c>
      <c r="D251" s="2">
        <f>AVERAGE(C249:C251)</f>
        <v>42.82566666666667</v>
      </c>
      <c r="E251" s="2">
        <f>STDEV(C249:C251)</f>
        <v>2.0875654081569142</v>
      </c>
      <c r="F251" t="s">
        <v>38</v>
      </c>
      <c r="G251">
        <v>51.4</v>
      </c>
      <c r="H251">
        <v>14</v>
      </c>
      <c r="I251">
        <v>-13</v>
      </c>
      <c r="J251">
        <v>-19</v>
      </c>
      <c r="K251">
        <v>51.4</v>
      </c>
      <c r="L251">
        <v>14</v>
      </c>
      <c r="M251">
        <v>-13</v>
      </c>
      <c r="N251">
        <v>-19</v>
      </c>
      <c r="O251" t="s">
        <v>11</v>
      </c>
      <c r="P251" t="s">
        <v>11</v>
      </c>
      <c r="Q251">
        <v>-12</v>
      </c>
      <c r="R251">
        <v>0</v>
      </c>
      <c r="S251">
        <v>7</v>
      </c>
      <c r="T251">
        <v>11</v>
      </c>
      <c r="U251">
        <v>24</v>
      </c>
      <c r="V251">
        <v>-5</v>
      </c>
      <c r="X251" s="2">
        <f>AVERAGE(G249:G251)</f>
        <v>51.133333333333333</v>
      </c>
      <c r="Y251" s="2">
        <f>STDEV(G249:G251)</f>
        <v>0.46188021535169899</v>
      </c>
    </row>
    <row r="252" spans="1:27" x14ac:dyDescent="0.25">
      <c r="A252" t="s">
        <v>80</v>
      </c>
      <c r="B252">
        <v>69</v>
      </c>
      <c r="C252">
        <v>251.17099999999999</v>
      </c>
      <c r="F252" t="s">
        <v>39</v>
      </c>
      <c r="G252">
        <v>39.299999999999997</v>
      </c>
      <c r="H252">
        <v>-9</v>
      </c>
      <c r="I252">
        <v>24</v>
      </c>
      <c r="J252">
        <v>-10</v>
      </c>
      <c r="K252">
        <v>39.299999999999997</v>
      </c>
      <c r="L252">
        <v>-9</v>
      </c>
      <c r="M252">
        <v>24</v>
      </c>
      <c r="N252">
        <v>-10</v>
      </c>
      <c r="O252" t="s">
        <v>11</v>
      </c>
      <c r="P252" t="s">
        <v>11</v>
      </c>
      <c r="Q252">
        <v>-7</v>
      </c>
      <c r="R252">
        <v>26</v>
      </c>
      <c r="S252">
        <v>-2</v>
      </c>
      <c r="T252">
        <v>-4</v>
      </c>
      <c r="U252">
        <v>21</v>
      </c>
      <c r="V252">
        <v>-2</v>
      </c>
    </row>
    <row r="253" spans="1:27" x14ac:dyDescent="0.25">
      <c r="A253" t="s">
        <v>80</v>
      </c>
      <c r="B253">
        <v>70</v>
      </c>
      <c r="C253">
        <v>250.99600000000001</v>
      </c>
      <c r="F253" t="s">
        <v>39</v>
      </c>
      <c r="G253">
        <v>39.299999999999997</v>
      </c>
      <c r="H253">
        <v>-10</v>
      </c>
      <c r="I253">
        <v>24</v>
      </c>
      <c r="J253">
        <v>-9</v>
      </c>
      <c r="K253">
        <v>39.299999999999997</v>
      </c>
      <c r="L253">
        <v>-10</v>
      </c>
      <c r="M253">
        <v>24</v>
      </c>
      <c r="N253">
        <v>-9</v>
      </c>
      <c r="O253" t="s">
        <v>11</v>
      </c>
      <c r="P253" t="s">
        <v>11</v>
      </c>
      <c r="Q253">
        <v>-5</v>
      </c>
      <c r="R253">
        <v>24</v>
      </c>
      <c r="S253">
        <v>-2</v>
      </c>
      <c r="T253">
        <v>-7</v>
      </c>
      <c r="U253">
        <v>27</v>
      </c>
      <c r="V253">
        <v>-2</v>
      </c>
    </row>
    <row r="254" spans="1:27" x14ac:dyDescent="0.25">
      <c r="A254" t="s">
        <v>80</v>
      </c>
      <c r="B254">
        <v>71</v>
      </c>
      <c r="C254">
        <v>251.435</v>
      </c>
      <c r="D254" s="2">
        <f>AVERAGE(C252:C254)</f>
        <v>251.20066666666671</v>
      </c>
      <c r="E254" s="2">
        <f>STDEV(C252:C254)</f>
        <v>0.22099849169922448</v>
      </c>
      <c r="F254" t="s">
        <v>39</v>
      </c>
      <c r="G254">
        <v>39.299999999999997</v>
      </c>
      <c r="H254">
        <v>-9</v>
      </c>
      <c r="I254">
        <v>24</v>
      </c>
      <c r="J254">
        <v>-10</v>
      </c>
      <c r="K254">
        <v>39.299999999999997</v>
      </c>
      <c r="L254">
        <v>-9</v>
      </c>
      <c r="M254">
        <v>24</v>
      </c>
      <c r="N254">
        <v>-10</v>
      </c>
      <c r="O254" t="s">
        <v>11</v>
      </c>
      <c r="P254" t="s">
        <v>11</v>
      </c>
      <c r="Q254">
        <v>-6</v>
      </c>
      <c r="R254">
        <v>17</v>
      </c>
      <c r="S254">
        <v>-1</v>
      </c>
      <c r="T254">
        <v>-1</v>
      </c>
      <c r="U254">
        <v>7</v>
      </c>
      <c r="V254">
        <v>-1</v>
      </c>
      <c r="X254" s="2">
        <f>AVERAGE(G252:G254)</f>
        <v>39.299999999999997</v>
      </c>
      <c r="Y254" s="2">
        <f>STDEV(G252:G254)</f>
        <v>0</v>
      </c>
    </row>
    <row r="255" spans="1:27" x14ac:dyDescent="0.25">
      <c r="A255" t="s">
        <v>96</v>
      </c>
      <c r="B255">
        <v>72</v>
      </c>
      <c r="C255">
        <v>273.67500000000001</v>
      </c>
      <c r="F255" t="s">
        <v>40</v>
      </c>
      <c r="G255">
        <v>55</v>
      </c>
      <c r="H255">
        <v>16</v>
      </c>
      <c r="I255">
        <v>21</v>
      </c>
      <c r="J255">
        <v>-2</v>
      </c>
      <c r="K255">
        <v>55</v>
      </c>
      <c r="L255">
        <v>16</v>
      </c>
      <c r="M255">
        <v>21</v>
      </c>
      <c r="N255">
        <v>-2</v>
      </c>
      <c r="O255" t="s">
        <v>11</v>
      </c>
      <c r="P255" t="s">
        <v>11</v>
      </c>
      <c r="Q255">
        <v>0</v>
      </c>
      <c r="R255">
        <v>-17</v>
      </c>
      <c r="S255">
        <v>5</v>
      </c>
      <c r="T255">
        <v>21</v>
      </c>
      <c r="U255">
        <v>-6</v>
      </c>
      <c r="V255">
        <v>-2</v>
      </c>
    </row>
    <row r="256" spans="1:27" x14ac:dyDescent="0.25">
      <c r="A256" t="s">
        <v>96</v>
      </c>
      <c r="B256">
        <v>73</v>
      </c>
      <c r="C256">
        <v>272.04399999999998</v>
      </c>
      <c r="F256" t="s">
        <v>40</v>
      </c>
      <c r="G256">
        <v>54.4</v>
      </c>
      <c r="H256">
        <v>22</v>
      </c>
      <c r="I256">
        <v>-13</v>
      </c>
      <c r="J256">
        <v>10</v>
      </c>
      <c r="K256">
        <v>54.4</v>
      </c>
      <c r="L256">
        <v>22</v>
      </c>
      <c r="M256">
        <v>-13</v>
      </c>
      <c r="N256">
        <v>10</v>
      </c>
      <c r="O256" t="s">
        <v>11</v>
      </c>
      <c r="P256" t="s">
        <v>11</v>
      </c>
      <c r="Q256">
        <v>11</v>
      </c>
      <c r="R256">
        <v>-5</v>
      </c>
      <c r="S256">
        <v>-1</v>
      </c>
      <c r="T256">
        <v>1</v>
      </c>
      <c r="U256">
        <v>-11</v>
      </c>
      <c r="V256">
        <v>2</v>
      </c>
    </row>
    <row r="257" spans="1:27" x14ac:dyDescent="0.25">
      <c r="A257" t="s">
        <v>96</v>
      </c>
      <c r="B257">
        <v>74</v>
      </c>
      <c r="C257">
        <v>274.45999999999998</v>
      </c>
      <c r="D257" s="2">
        <f>AVERAGE(C255:C257)</f>
        <v>273.39300000000003</v>
      </c>
      <c r="E257" s="2">
        <f>STDEV(C255:C257)</f>
        <v>1.2324394508453569</v>
      </c>
      <c r="F257" t="s">
        <v>40</v>
      </c>
      <c r="G257">
        <v>54.4</v>
      </c>
      <c r="H257">
        <v>13</v>
      </c>
      <c r="I257">
        <v>-22</v>
      </c>
      <c r="J257">
        <v>10</v>
      </c>
      <c r="K257">
        <v>54.4</v>
      </c>
      <c r="L257">
        <v>13</v>
      </c>
      <c r="M257">
        <v>-22</v>
      </c>
      <c r="N257">
        <v>10</v>
      </c>
      <c r="O257" t="s">
        <v>11</v>
      </c>
      <c r="P257" t="s">
        <v>11</v>
      </c>
      <c r="Q257">
        <v>1</v>
      </c>
      <c r="R257">
        <v>-22</v>
      </c>
      <c r="S257">
        <v>5</v>
      </c>
      <c r="T257">
        <v>21</v>
      </c>
      <c r="U257">
        <v>-8</v>
      </c>
      <c r="V257">
        <v>-2</v>
      </c>
      <c r="X257" s="2">
        <f>AVERAGE(G255:G257)</f>
        <v>54.6</v>
      </c>
      <c r="Y257" s="2">
        <f>STDEV(G255:G257)</f>
        <v>0.34641016151377629</v>
      </c>
    </row>
    <row r="258" spans="1:27" x14ac:dyDescent="0.25">
      <c r="A258" t="s">
        <v>134</v>
      </c>
      <c r="B258">
        <v>75</v>
      </c>
      <c r="C258">
        <v>151.28700000000001</v>
      </c>
      <c r="F258" t="s">
        <v>41</v>
      </c>
      <c r="G258">
        <v>40.4</v>
      </c>
      <c r="H258">
        <v>5</v>
      </c>
      <c r="I258">
        <v>-6</v>
      </c>
      <c r="J258">
        <v>-2</v>
      </c>
      <c r="K258">
        <v>40.4</v>
      </c>
      <c r="L258">
        <v>5</v>
      </c>
      <c r="M258">
        <v>-6</v>
      </c>
      <c r="N258">
        <v>-2</v>
      </c>
      <c r="O258" t="s">
        <v>11</v>
      </c>
      <c r="P258" t="s">
        <v>11</v>
      </c>
      <c r="Q258">
        <v>-19</v>
      </c>
      <c r="R258">
        <v>-21</v>
      </c>
      <c r="S258">
        <v>4</v>
      </c>
      <c r="T258">
        <v>-13</v>
      </c>
      <c r="U258">
        <v>-10</v>
      </c>
      <c r="V258">
        <v>10</v>
      </c>
    </row>
    <row r="259" spans="1:27" x14ac:dyDescent="0.25">
      <c r="A259" t="s">
        <v>134</v>
      </c>
      <c r="B259">
        <v>76</v>
      </c>
      <c r="C259">
        <v>154.87299999999999</v>
      </c>
      <c r="F259" t="s">
        <v>41</v>
      </c>
      <c r="G259">
        <v>40.4</v>
      </c>
      <c r="H259">
        <v>5</v>
      </c>
      <c r="I259">
        <v>-6</v>
      </c>
      <c r="J259">
        <v>2</v>
      </c>
      <c r="K259">
        <v>40.4</v>
      </c>
      <c r="L259">
        <v>5</v>
      </c>
      <c r="M259">
        <v>-6</v>
      </c>
      <c r="N259">
        <v>2</v>
      </c>
      <c r="O259" t="s">
        <v>11</v>
      </c>
      <c r="P259" t="s">
        <v>11</v>
      </c>
      <c r="Q259">
        <v>-18</v>
      </c>
      <c r="R259">
        <v>-15</v>
      </c>
      <c r="S259">
        <v>14</v>
      </c>
      <c r="T259">
        <v>-18</v>
      </c>
      <c r="U259">
        <v>-21</v>
      </c>
      <c r="V259">
        <v>4</v>
      </c>
    </row>
    <row r="260" spans="1:27" x14ac:dyDescent="0.25">
      <c r="A260" t="s">
        <v>134</v>
      </c>
      <c r="B260">
        <v>77</v>
      </c>
      <c r="C260">
        <v>154.45699999999999</v>
      </c>
      <c r="D260" s="2">
        <f>AVERAGE(C258:C260)</f>
        <v>153.53899999999999</v>
      </c>
      <c r="E260" s="2">
        <f>STDEV(C258:C260)</f>
        <v>1.9613495353964747</v>
      </c>
      <c r="F260" t="s">
        <v>41</v>
      </c>
      <c r="G260">
        <v>40.1</v>
      </c>
      <c r="H260">
        <v>14</v>
      </c>
      <c r="I260">
        <v>-17</v>
      </c>
      <c r="J260">
        <v>-6</v>
      </c>
      <c r="K260">
        <v>40.1</v>
      </c>
      <c r="L260">
        <v>14</v>
      </c>
      <c r="M260">
        <v>-17</v>
      </c>
      <c r="N260">
        <v>-6</v>
      </c>
      <c r="O260" t="s">
        <v>11</v>
      </c>
      <c r="P260" t="s">
        <v>11</v>
      </c>
      <c r="Q260">
        <v>-23</v>
      </c>
      <c r="R260">
        <v>-18</v>
      </c>
      <c r="S260">
        <v>4</v>
      </c>
      <c r="T260">
        <v>-23</v>
      </c>
      <c r="U260">
        <v>-11</v>
      </c>
      <c r="V260">
        <v>15</v>
      </c>
      <c r="X260" s="2">
        <f>AVERAGE(G258:G260)</f>
        <v>40.300000000000004</v>
      </c>
      <c r="Y260" s="2">
        <f>STDEV(G258:G260)</f>
        <v>0.17320508075688609</v>
      </c>
    </row>
    <row r="261" spans="1:27" x14ac:dyDescent="0.25">
      <c r="A261" t="s">
        <v>135</v>
      </c>
      <c r="B261">
        <v>78</v>
      </c>
      <c r="C261">
        <v>25.013000000000002</v>
      </c>
      <c r="F261" t="s">
        <v>42</v>
      </c>
      <c r="G261">
        <v>30</v>
      </c>
      <c r="H261">
        <v>-23</v>
      </c>
      <c r="I261">
        <v>-15</v>
      </c>
      <c r="J261">
        <v>2</v>
      </c>
      <c r="K261">
        <v>30</v>
      </c>
      <c r="L261">
        <v>-23</v>
      </c>
      <c r="M261">
        <v>-15</v>
      </c>
      <c r="N261">
        <v>2</v>
      </c>
      <c r="O261" t="s">
        <v>11</v>
      </c>
      <c r="P261" t="s">
        <v>11</v>
      </c>
      <c r="Q261">
        <v>-28</v>
      </c>
      <c r="R261">
        <v>-9</v>
      </c>
      <c r="S261">
        <v>4</v>
      </c>
      <c r="T261">
        <v>1</v>
      </c>
      <c r="U261">
        <v>-3</v>
      </c>
      <c r="V261">
        <v>0</v>
      </c>
    </row>
    <row r="262" spans="1:27" x14ac:dyDescent="0.25">
      <c r="A262" t="s">
        <v>135</v>
      </c>
      <c r="B262">
        <v>79</v>
      </c>
      <c r="C262">
        <v>21.937999999999999</v>
      </c>
      <c r="F262" t="s">
        <v>42</v>
      </c>
      <c r="G262">
        <v>30.4</v>
      </c>
      <c r="H262">
        <v>13</v>
      </c>
      <c r="I262">
        <v>-19</v>
      </c>
      <c r="J262">
        <v>-2</v>
      </c>
      <c r="K262">
        <v>30.4</v>
      </c>
      <c r="L262">
        <v>13</v>
      </c>
      <c r="M262">
        <v>-19</v>
      </c>
      <c r="N262">
        <v>-2</v>
      </c>
      <c r="O262" t="s">
        <v>11</v>
      </c>
      <c r="P262" t="s">
        <v>11</v>
      </c>
      <c r="Q262">
        <v>11</v>
      </c>
      <c r="R262">
        <v>-25</v>
      </c>
      <c r="S262">
        <v>-1</v>
      </c>
      <c r="T262">
        <v>-25</v>
      </c>
      <c r="U262">
        <v>-11</v>
      </c>
      <c r="V262">
        <v>4</v>
      </c>
    </row>
    <row r="263" spans="1:27" x14ac:dyDescent="0.25">
      <c r="A263" t="s">
        <v>135</v>
      </c>
      <c r="B263">
        <v>80</v>
      </c>
      <c r="C263">
        <v>21.791</v>
      </c>
      <c r="D263" s="2">
        <f>AVERAGE(C261:C263)</f>
        <v>22.914000000000001</v>
      </c>
      <c r="E263" s="2">
        <f>STDEV(C261:C263)</f>
        <v>1.8192726568604289</v>
      </c>
      <c r="F263" t="s">
        <v>42</v>
      </c>
      <c r="G263">
        <v>30.4</v>
      </c>
      <c r="H263">
        <v>-19</v>
      </c>
      <c r="I263">
        <v>-13</v>
      </c>
      <c r="J263">
        <v>2</v>
      </c>
      <c r="K263">
        <v>30.4</v>
      </c>
      <c r="L263">
        <v>-19</v>
      </c>
      <c r="M263">
        <v>-13</v>
      </c>
      <c r="N263">
        <v>2</v>
      </c>
      <c r="O263" t="s">
        <v>11</v>
      </c>
      <c r="P263" t="s">
        <v>11</v>
      </c>
      <c r="Q263">
        <v>-27</v>
      </c>
      <c r="R263">
        <v>-10</v>
      </c>
      <c r="S263">
        <v>4</v>
      </c>
      <c r="T263">
        <v>5</v>
      </c>
      <c r="U263">
        <v>-13</v>
      </c>
      <c r="V263">
        <v>0</v>
      </c>
      <c r="X263" s="6">
        <f>AVERAGE(G261:G263)</f>
        <v>30.266666666666666</v>
      </c>
      <c r="Y263" s="2">
        <f>STDEV(G261:G263)</f>
        <v>0.23094010767584949</v>
      </c>
    </row>
    <row r="264" spans="1:27" x14ac:dyDescent="0.25">
      <c r="A264" t="s">
        <v>136</v>
      </c>
      <c r="B264">
        <v>81</v>
      </c>
      <c r="C264">
        <v>87.15</v>
      </c>
      <c r="F264" t="s">
        <v>43</v>
      </c>
      <c r="G264">
        <v>48.7</v>
      </c>
      <c r="H264">
        <v>-19</v>
      </c>
      <c r="I264">
        <v>-2</v>
      </c>
      <c r="J264">
        <v>-18</v>
      </c>
      <c r="K264">
        <v>48.7</v>
      </c>
      <c r="L264">
        <v>-19</v>
      </c>
      <c r="M264">
        <v>-2</v>
      </c>
      <c r="N264">
        <v>-18</v>
      </c>
      <c r="O264">
        <v>11</v>
      </c>
      <c r="P264">
        <v>4.3</v>
      </c>
      <c r="Q264">
        <v>-12</v>
      </c>
      <c r="R264">
        <v>-16</v>
      </c>
      <c r="S264">
        <v>15</v>
      </c>
      <c r="T264">
        <v>19</v>
      </c>
      <c r="U264">
        <v>4</v>
      </c>
      <c r="V264">
        <v>-18</v>
      </c>
    </row>
    <row r="265" spans="1:27" x14ac:dyDescent="0.25">
      <c r="A265" t="s">
        <v>136</v>
      </c>
      <c r="B265">
        <v>82</v>
      </c>
      <c r="C265">
        <v>95.988</v>
      </c>
      <c r="F265" t="s">
        <v>43</v>
      </c>
      <c r="G265">
        <v>48.7</v>
      </c>
      <c r="H265">
        <v>-18</v>
      </c>
      <c r="I265">
        <v>-2</v>
      </c>
      <c r="J265">
        <v>-19</v>
      </c>
      <c r="K265">
        <v>48.7</v>
      </c>
      <c r="L265">
        <v>-18</v>
      </c>
      <c r="M265">
        <v>-2</v>
      </c>
      <c r="N265">
        <v>-19</v>
      </c>
      <c r="O265">
        <v>11</v>
      </c>
      <c r="P265">
        <v>4.3</v>
      </c>
      <c r="Q265">
        <v>16</v>
      </c>
      <c r="R265">
        <v>3</v>
      </c>
      <c r="S265">
        <v>-15</v>
      </c>
      <c r="T265">
        <v>-8</v>
      </c>
      <c r="U265">
        <v>-11</v>
      </c>
      <c r="V265">
        <v>10</v>
      </c>
    </row>
    <row r="266" spans="1:27" x14ac:dyDescent="0.25">
      <c r="A266" t="s">
        <v>136</v>
      </c>
      <c r="B266">
        <v>83</v>
      </c>
      <c r="C266">
        <v>85.742999999999995</v>
      </c>
      <c r="D266" s="2">
        <f>AVERAGE(C264:C266)</f>
        <v>89.626999999999995</v>
      </c>
      <c r="E266" s="2">
        <f>STDEV(C264:C266)</f>
        <v>5.5535261771238638</v>
      </c>
      <c r="F266" t="s">
        <v>43</v>
      </c>
      <c r="G266">
        <v>48.7</v>
      </c>
      <c r="H266">
        <v>-19</v>
      </c>
      <c r="I266">
        <v>-2</v>
      </c>
      <c r="J266">
        <v>-18</v>
      </c>
      <c r="K266">
        <v>48.7</v>
      </c>
      <c r="L266">
        <v>-19</v>
      </c>
      <c r="M266">
        <v>-2</v>
      </c>
      <c r="N266">
        <v>-18</v>
      </c>
      <c r="O266">
        <v>11</v>
      </c>
      <c r="P266">
        <v>4.3</v>
      </c>
      <c r="Q266">
        <v>-12</v>
      </c>
      <c r="R266">
        <v>-13</v>
      </c>
      <c r="S266">
        <v>14</v>
      </c>
      <c r="T266">
        <v>20</v>
      </c>
      <c r="U266">
        <v>7</v>
      </c>
      <c r="V266">
        <v>-20</v>
      </c>
      <c r="X266" s="2">
        <f>AVERAGE(G264:G266)</f>
        <v>48.70000000000001</v>
      </c>
      <c r="Y266" s="2">
        <f>STDEV(G264:G266)</f>
        <v>8.7023357152673167E-15</v>
      </c>
      <c r="AA266">
        <v>11</v>
      </c>
    </row>
    <row r="267" spans="1:27" x14ac:dyDescent="0.25">
      <c r="A267" t="s">
        <v>137</v>
      </c>
      <c r="B267">
        <v>84</v>
      </c>
      <c r="C267">
        <v>93.79</v>
      </c>
      <c r="F267" t="s">
        <v>44</v>
      </c>
      <c r="G267">
        <v>36.1</v>
      </c>
      <c r="H267">
        <v>-9</v>
      </c>
      <c r="I267">
        <v>22</v>
      </c>
      <c r="J267">
        <v>-6</v>
      </c>
      <c r="K267">
        <v>36.1</v>
      </c>
      <c r="L267">
        <v>-9</v>
      </c>
      <c r="M267">
        <v>22</v>
      </c>
      <c r="N267">
        <v>-6</v>
      </c>
      <c r="O267" t="s">
        <v>11</v>
      </c>
      <c r="P267" t="s">
        <v>11</v>
      </c>
      <c r="Q267">
        <v>5</v>
      </c>
      <c r="R267">
        <v>-22</v>
      </c>
      <c r="S267">
        <v>1</v>
      </c>
      <c r="T267">
        <v>-3</v>
      </c>
      <c r="U267">
        <v>22</v>
      </c>
      <c r="V267">
        <v>-4</v>
      </c>
    </row>
    <row r="268" spans="1:27" x14ac:dyDescent="0.25">
      <c r="A268" t="s">
        <v>137</v>
      </c>
      <c r="B268">
        <v>85</v>
      </c>
      <c r="C268">
        <v>98.685000000000002</v>
      </c>
      <c r="F268" t="s">
        <v>44</v>
      </c>
      <c r="G268">
        <v>36</v>
      </c>
      <c r="H268">
        <v>-10</v>
      </c>
      <c r="I268">
        <v>26</v>
      </c>
      <c r="J268">
        <v>-7</v>
      </c>
      <c r="K268">
        <v>36</v>
      </c>
      <c r="L268">
        <v>-10</v>
      </c>
      <c r="M268">
        <v>26</v>
      </c>
      <c r="N268">
        <v>-7</v>
      </c>
      <c r="O268" t="s">
        <v>11</v>
      </c>
      <c r="P268" t="s">
        <v>11</v>
      </c>
      <c r="Q268">
        <v>0</v>
      </c>
      <c r="R268">
        <v>-23</v>
      </c>
      <c r="S268">
        <v>2</v>
      </c>
      <c r="T268">
        <v>1</v>
      </c>
      <c r="U268">
        <v>23</v>
      </c>
      <c r="V268">
        <v>-8</v>
      </c>
    </row>
    <row r="269" spans="1:27" x14ac:dyDescent="0.25">
      <c r="A269" t="s">
        <v>137</v>
      </c>
      <c r="B269">
        <v>86</v>
      </c>
      <c r="C269">
        <v>100.369</v>
      </c>
      <c r="D269" s="2">
        <f>AVERAGE(C267:C269)</f>
        <v>97.614666666666679</v>
      </c>
      <c r="E269" s="2">
        <f>STDEV(C267:C269)</f>
        <v>3.4176044729215391</v>
      </c>
      <c r="F269" t="s">
        <v>44</v>
      </c>
      <c r="G269">
        <v>36.1</v>
      </c>
      <c r="H269">
        <v>-9</v>
      </c>
      <c r="I269">
        <v>22</v>
      </c>
      <c r="J269">
        <v>-6</v>
      </c>
      <c r="K269">
        <v>36.1</v>
      </c>
      <c r="L269">
        <v>-9</v>
      </c>
      <c r="M269">
        <v>22</v>
      </c>
      <c r="N269">
        <v>-6</v>
      </c>
      <c r="O269" t="s">
        <v>11</v>
      </c>
      <c r="P269" t="s">
        <v>11</v>
      </c>
      <c r="Q269">
        <v>-1</v>
      </c>
      <c r="R269">
        <v>-23</v>
      </c>
      <c r="S269">
        <v>2</v>
      </c>
      <c r="T269">
        <v>2</v>
      </c>
      <c r="U269">
        <v>24</v>
      </c>
      <c r="V269">
        <v>-9</v>
      </c>
      <c r="X269" s="2">
        <f>AVERAGE(G267:G269)</f>
        <v>36.066666666666663</v>
      </c>
      <c r="Y269" s="2">
        <f>STDEV(G267:G269)</f>
        <v>5.7735026918963393E-2</v>
      </c>
    </row>
    <row r="270" spans="1:27" x14ac:dyDescent="0.25">
      <c r="A270" t="s">
        <v>79</v>
      </c>
      <c r="B270">
        <v>87</v>
      </c>
      <c r="C270">
        <v>88.692999999999998</v>
      </c>
      <c r="F270" t="s">
        <v>45</v>
      </c>
      <c r="G270">
        <v>60.6</v>
      </c>
      <c r="H270">
        <v>-8</v>
      </c>
      <c r="I270">
        <v>-14</v>
      </c>
      <c r="J270">
        <v>-13</v>
      </c>
      <c r="K270">
        <v>60.6</v>
      </c>
      <c r="L270">
        <v>-8</v>
      </c>
      <c r="M270">
        <v>-14</v>
      </c>
      <c r="N270">
        <v>-13</v>
      </c>
      <c r="O270" t="s">
        <v>11</v>
      </c>
      <c r="P270" t="s">
        <v>11</v>
      </c>
      <c r="Q270">
        <v>-14</v>
      </c>
      <c r="R270">
        <v>13</v>
      </c>
      <c r="S270">
        <v>1</v>
      </c>
      <c r="T270">
        <v>-25</v>
      </c>
      <c r="U270">
        <v>1</v>
      </c>
      <c r="V270">
        <v>17</v>
      </c>
    </row>
    <row r="271" spans="1:27" x14ac:dyDescent="0.25">
      <c r="A271" t="s">
        <v>79</v>
      </c>
      <c r="B271">
        <v>88</v>
      </c>
      <c r="C271">
        <v>83.337999999999994</v>
      </c>
      <c r="F271" t="s">
        <v>45</v>
      </c>
      <c r="G271">
        <v>60.8</v>
      </c>
      <c r="H271">
        <v>11</v>
      </c>
      <c r="I271">
        <v>-6</v>
      </c>
      <c r="J271">
        <v>10</v>
      </c>
      <c r="K271">
        <v>60.8</v>
      </c>
      <c r="L271">
        <v>11</v>
      </c>
      <c r="M271">
        <v>-6</v>
      </c>
      <c r="N271">
        <v>10</v>
      </c>
      <c r="O271" t="s">
        <v>11</v>
      </c>
      <c r="P271" t="s">
        <v>11</v>
      </c>
      <c r="Q271">
        <v>-13</v>
      </c>
      <c r="R271">
        <v>0</v>
      </c>
      <c r="S271">
        <v>9</v>
      </c>
      <c r="T271">
        <v>-12</v>
      </c>
      <c r="U271">
        <v>11</v>
      </c>
      <c r="V271">
        <v>1</v>
      </c>
    </row>
    <row r="272" spans="1:27" x14ac:dyDescent="0.25">
      <c r="A272" t="s">
        <v>79</v>
      </c>
      <c r="B272">
        <v>89</v>
      </c>
      <c r="C272">
        <v>90.492999999999995</v>
      </c>
      <c r="D272" s="2">
        <f>AVERAGE(C270:C272)</f>
        <v>87.507999999999996</v>
      </c>
      <c r="E272" s="2">
        <f>STDEV(C270:C272)</f>
        <v>3.7217838464908204</v>
      </c>
      <c r="F272" t="s">
        <v>45</v>
      </c>
      <c r="G272">
        <v>60.8</v>
      </c>
      <c r="H272">
        <v>-6</v>
      </c>
      <c r="I272">
        <v>-11</v>
      </c>
      <c r="J272">
        <v>-10</v>
      </c>
      <c r="K272">
        <v>60.8</v>
      </c>
      <c r="L272">
        <v>-6</v>
      </c>
      <c r="M272">
        <v>-11</v>
      </c>
      <c r="N272">
        <v>-10</v>
      </c>
      <c r="O272" t="s">
        <v>11</v>
      </c>
      <c r="P272" t="s">
        <v>11</v>
      </c>
      <c r="Q272">
        <v>-9</v>
      </c>
      <c r="R272">
        <v>14</v>
      </c>
      <c r="S272">
        <v>0</v>
      </c>
      <c r="T272">
        <v>-19</v>
      </c>
      <c r="U272">
        <v>6</v>
      </c>
      <c r="V272">
        <v>11</v>
      </c>
      <c r="X272" s="2">
        <f>AVERAGE(G270:G272)</f>
        <v>60.733333333333327</v>
      </c>
      <c r="Y272" s="2">
        <f>STDEV(G270:G272)</f>
        <v>0.11547005383792268</v>
      </c>
    </row>
    <row r="273" spans="1:27" x14ac:dyDescent="0.25">
      <c r="A273" t="s">
        <v>111</v>
      </c>
      <c r="B273">
        <v>90</v>
      </c>
      <c r="C273">
        <v>117.15600000000001</v>
      </c>
      <c r="F273" t="s">
        <v>46</v>
      </c>
      <c r="G273">
        <v>31.2</v>
      </c>
      <c r="H273">
        <v>-9</v>
      </c>
      <c r="I273">
        <v>-13</v>
      </c>
      <c r="J273">
        <v>23</v>
      </c>
      <c r="K273">
        <v>31.2</v>
      </c>
      <c r="L273">
        <v>-9</v>
      </c>
      <c r="M273">
        <v>-13</v>
      </c>
      <c r="N273">
        <v>23</v>
      </c>
      <c r="O273" t="s">
        <v>11</v>
      </c>
      <c r="P273" t="s">
        <v>11</v>
      </c>
      <c r="Q273">
        <v>-20</v>
      </c>
      <c r="R273">
        <v>18</v>
      </c>
      <c r="S273">
        <v>13</v>
      </c>
      <c r="T273">
        <v>8</v>
      </c>
      <c r="U273">
        <v>-27</v>
      </c>
      <c r="V273">
        <v>4</v>
      </c>
    </row>
    <row r="274" spans="1:27" x14ac:dyDescent="0.25">
      <c r="A274" t="s">
        <v>111</v>
      </c>
      <c r="B274">
        <v>91</v>
      </c>
      <c r="C274">
        <v>115.762</v>
      </c>
      <c r="F274" t="s">
        <v>46</v>
      </c>
      <c r="G274">
        <v>31.2</v>
      </c>
      <c r="H274">
        <v>-13</v>
      </c>
      <c r="I274">
        <v>-9</v>
      </c>
      <c r="J274">
        <v>23</v>
      </c>
      <c r="K274">
        <v>31.2</v>
      </c>
      <c r="L274">
        <v>-13</v>
      </c>
      <c r="M274">
        <v>-9</v>
      </c>
      <c r="N274">
        <v>23</v>
      </c>
      <c r="O274" t="s">
        <v>11</v>
      </c>
      <c r="P274" t="s">
        <v>11</v>
      </c>
      <c r="Q274">
        <v>8</v>
      </c>
      <c r="R274">
        <v>-27</v>
      </c>
      <c r="S274">
        <v>4</v>
      </c>
      <c r="T274">
        <v>-20</v>
      </c>
      <c r="U274">
        <v>18</v>
      </c>
      <c r="V274">
        <v>13</v>
      </c>
    </row>
    <row r="275" spans="1:27" x14ac:dyDescent="0.25">
      <c r="A275" t="s">
        <v>111</v>
      </c>
      <c r="B275">
        <v>92</v>
      </c>
      <c r="C275">
        <v>110.458</v>
      </c>
      <c r="D275" s="2">
        <f>AVERAGE(C273:C275)</f>
        <v>114.45866666666666</v>
      </c>
      <c r="E275" s="2">
        <f>STDEV(C273:C275)</f>
        <v>3.5340924341807129</v>
      </c>
      <c r="F275" t="s">
        <v>46</v>
      </c>
      <c r="G275">
        <v>31.2</v>
      </c>
      <c r="H275">
        <v>-9</v>
      </c>
      <c r="I275">
        <v>-13</v>
      </c>
      <c r="J275">
        <v>23</v>
      </c>
      <c r="K275">
        <v>31.2</v>
      </c>
      <c r="L275">
        <v>-9</v>
      </c>
      <c r="M275">
        <v>-13</v>
      </c>
      <c r="N275">
        <v>23</v>
      </c>
      <c r="O275" t="s">
        <v>11</v>
      </c>
      <c r="P275" t="s">
        <v>11</v>
      </c>
      <c r="Q275">
        <v>-21</v>
      </c>
      <c r="R275">
        <v>16</v>
      </c>
      <c r="S275">
        <v>14</v>
      </c>
      <c r="T275">
        <v>6</v>
      </c>
      <c r="U275">
        <v>-26</v>
      </c>
      <c r="V275">
        <v>5</v>
      </c>
      <c r="X275" s="2">
        <f>AVERAGE(G273:G275)</f>
        <v>31.2</v>
      </c>
      <c r="Y275" s="2">
        <f>STDEV(G273:G275)</f>
        <v>0</v>
      </c>
    </row>
    <row r="276" spans="1:27" x14ac:dyDescent="0.25">
      <c r="A276" t="s">
        <v>76</v>
      </c>
      <c r="B276">
        <v>93</v>
      </c>
      <c r="C276">
        <v>30.483000000000001</v>
      </c>
      <c r="F276" t="s">
        <v>47</v>
      </c>
      <c r="G276">
        <v>40.9</v>
      </c>
      <c r="H276">
        <v>24</v>
      </c>
      <c r="I276">
        <v>-11</v>
      </c>
      <c r="J276">
        <v>-9</v>
      </c>
      <c r="K276">
        <v>40.9</v>
      </c>
      <c r="L276">
        <v>24</v>
      </c>
      <c r="M276">
        <v>-11</v>
      </c>
      <c r="N276">
        <v>-9</v>
      </c>
      <c r="O276" t="s">
        <v>11</v>
      </c>
      <c r="P276" t="s">
        <v>11</v>
      </c>
      <c r="Q276">
        <v>-19</v>
      </c>
      <c r="R276">
        <v>5</v>
      </c>
      <c r="S276">
        <v>3</v>
      </c>
      <c r="T276">
        <v>-10</v>
      </c>
      <c r="U276">
        <v>23</v>
      </c>
      <c r="V276">
        <v>2</v>
      </c>
    </row>
    <row r="277" spans="1:27" x14ac:dyDescent="0.25">
      <c r="A277" t="s">
        <v>76</v>
      </c>
      <c r="B277">
        <v>94</v>
      </c>
      <c r="C277">
        <v>27.161999999999999</v>
      </c>
      <c r="F277" t="s">
        <v>47</v>
      </c>
      <c r="G277">
        <v>40.9</v>
      </c>
      <c r="H277">
        <v>11</v>
      </c>
      <c r="I277">
        <v>-24</v>
      </c>
      <c r="J277">
        <v>-9</v>
      </c>
      <c r="K277">
        <v>40.9</v>
      </c>
      <c r="L277">
        <v>11</v>
      </c>
      <c r="M277">
        <v>-24</v>
      </c>
      <c r="N277">
        <v>-9</v>
      </c>
      <c r="O277" t="s">
        <v>11</v>
      </c>
      <c r="P277" t="s">
        <v>11</v>
      </c>
      <c r="Q277">
        <v>-7</v>
      </c>
      <c r="R277">
        <v>18</v>
      </c>
      <c r="S277">
        <v>1</v>
      </c>
      <c r="T277">
        <v>-24</v>
      </c>
      <c r="U277">
        <v>5</v>
      </c>
      <c r="V277">
        <v>4</v>
      </c>
    </row>
    <row r="278" spans="1:27" x14ac:dyDescent="0.25">
      <c r="A278" t="s">
        <v>76</v>
      </c>
      <c r="B278">
        <v>95</v>
      </c>
      <c r="C278">
        <v>29.164999999999999</v>
      </c>
      <c r="D278" s="2">
        <f>AVERAGE(C276:C278)</f>
        <v>28.936666666666667</v>
      </c>
      <c r="E278" s="2">
        <f>STDEV(C276:C278)</f>
        <v>1.6722327389850182</v>
      </c>
      <c r="F278" t="s">
        <v>47</v>
      </c>
      <c r="G278">
        <v>40.9</v>
      </c>
      <c r="H278">
        <v>24</v>
      </c>
      <c r="I278">
        <v>-11</v>
      </c>
      <c r="J278">
        <v>-9</v>
      </c>
      <c r="K278">
        <v>40.9</v>
      </c>
      <c r="L278">
        <v>24</v>
      </c>
      <c r="M278">
        <v>-11</v>
      </c>
      <c r="N278">
        <v>-9</v>
      </c>
      <c r="O278" t="s">
        <v>11</v>
      </c>
      <c r="P278" t="s">
        <v>11</v>
      </c>
      <c r="Q278">
        <v>-13</v>
      </c>
      <c r="R278">
        <v>4</v>
      </c>
      <c r="S278">
        <v>2</v>
      </c>
      <c r="T278">
        <v>-13</v>
      </c>
      <c r="U278">
        <v>27</v>
      </c>
      <c r="V278">
        <v>3</v>
      </c>
      <c r="X278" s="2">
        <f>AVERAGE(G276:G278)</f>
        <v>40.9</v>
      </c>
      <c r="Y278" s="2">
        <f>STDEV(G276:G278)</f>
        <v>0</v>
      </c>
    </row>
    <row r="279" spans="1:27" x14ac:dyDescent="0.25">
      <c r="A279" t="s">
        <v>138</v>
      </c>
      <c r="B279">
        <v>96</v>
      </c>
      <c r="C279">
        <v>86.697000000000003</v>
      </c>
      <c r="F279" t="s">
        <v>48</v>
      </c>
      <c r="G279">
        <v>52.7</v>
      </c>
      <c r="H279">
        <v>20</v>
      </c>
      <c r="I279">
        <v>19</v>
      </c>
      <c r="J279">
        <v>11</v>
      </c>
      <c r="K279">
        <v>52.7</v>
      </c>
      <c r="L279">
        <v>20</v>
      </c>
      <c r="M279">
        <v>19</v>
      </c>
      <c r="N279">
        <v>11</v>
      </c>
      <c r="O279" t="s">
        <v>11</v>
      </c>
      <c r="P279" t="s">
        <v>11</v>
      </c>
      <c r="Q279">
        <v>-1</v>
      </c>
      <c r="R279">
        <v>19</v>
      </c>
      <c r="S279">
        <v>-6</v>
      </c>
      <c r="T279">
        <v>6</v>
      </c>
      <c r="U279">
        <v>12</v>
      </c>
      <c r="V279">
        <v>-5</v>
      </c>
    </row>
    <row r="280" spans="1:27" x14ac:dyDescent="0.25">
      <c r="A280" t="s">
        <v>138</v>
      </c>
      <c r="B280">
        <v>97</v>
      </c>
      <c r="C280">
        <v>94.498000000000005</v>
      </c>
      <c r="F280" t="s">
        <v>48</v>
      </c>
      <c r="G280">
        <v>52.4</v>
      </c>
      <c r="H280">
        <v>19</v>
      </c>
      <c r="I280">
        <v>18</v>
      </c>
      <c r="J280">
        <v>11</v>
      </c>
      <c r="K280">
        <v>52.4</v>
      </c>
      <c r="L280">
        <v>19</v>
      </c>
      <c r="M280">
        <v>18</v>
      </c>
      <c r="N280">
        <v>11</v>
      </c>
      <c r="O280" t="s">
        <v>11</v>
      </c>
      <c r="P280" t="s">
        <v>11</v>
      </c>
      <c r="Q280">
        <v>-1</v>
      </c>
      <c r="R280">
        <v>23</v>
      </c>
      <c r="S280">
        <v>-7</v>
      </c>
      <c r="T280">
        <v>6</v>
      </c>
      <c r="U280">
        <v>12</v>
      </c>
      <c r="V280">
        <v>-5</v>
      </c>
    </row>
    <row r="281" spans="1:27" x14ac:dyDescent="0.25">
      <c r="A281" t="s">
        <v>138</v>
      </c>
      <c r="B281">
        <v>98</v>
      </c>
      <c r="C281">
        <v>94.325999999999993</v>
      </c>
      <c r="D281" s="2">
        <f>AVERAGE(C279:C281)</f>
        <v>91.840333333333319</v>
      </c>
      <c r="E281" s="2">
        <f>STDEV(C279:C281)</f>
        <v>4.4550874664066153</v>
      </c>
      <c r="F281" t="s">
        <v>48</v>
      </c>
      <c r="G281">
        <v>52.7</v>
      </c>
      <c r="H281">
        <v>20</v>
      </c>
      <c r="I281">
        <v>19</v>
      </c>
      <c r="J281">
        <v>11</v>
      </c>
      <c r="K281">
        <v>52.7</v>
      </c>
      <c r="L281">
        <v>20</v>
      </c>
      <c r="M281">
        <v>19</v>
      </c>
      <c r="N281">
        <v>11</v>
      </c>
      <c r="O281" t="s">
        <v>11</v>
      </c>
      <c r="P281" t="s">
        <v>11</v>
      </c>
      <c r="Q281">
        <v>-2</v>
      </c>
      <c r="R281">
        <v>18</v>
      </c>
      <c r="S281">
        <v>-5</v>
      </c>
      <c r="T281">
        <v>14</v>
      </c>
      <c r="U281">
        <v>24</v>
      </c>
      <c r="V281">
        <v>-11</v>
      </c>
      <c r="X281" s="2">
        <f>AVERAGE(G279:G281)</f>
        <v>52.6</v>
      </c>
      <c r="Y281" s="2">
        <f>STDEV(G279:G281)</f>
        <v>0.1732050807568902</v>
      </c>
    </row>
    <row r="282" spans="1:27" x14ac:dyDescent="0.25">
      <c r="A282" t="s">
        <v>140</v>
      </c>
      <c r="B282">
        <v>99</v>
      </c>
      <c r="C282">
        <v>122.36799999999999</v>
      </c>
      <c r="F282" t="s">
        <v>49</v>
      </c>
      <c r="G282">
        <v>25.2</v>
      </c>
      <c r="H282">
        <v>-5</v>
      </c>
      <c r="I282">
        <v>4</v>
      </c>
      <c r="J282">
        <v>0</v>
      </c>
      <c r="K282">
        <v>25.2</v>
      </c>
      <c r="L282">
        <v>-5</v>
      </c>
      <c r="M282">
        <v>4</v>
      </c>
      <c r="N282">
        <v>0</v>
      </c>
      <c r="O282" t="s">
        <v>123</v>
      </c>
      <c r="P282">
        <v>3.2</v>
      </c>
      <c r="Q282">
        <v>15</v>
      </c>
      <c r="R282">
        <v>-21</v>
      </c>
      <c r="S282">
        <v>-7</v>
      </c>
      <c r="T282">
        <v>-3</v>
      </c>
      <c r="U282">
        <v>-20</v>
      </c>
      <c r="V282">
        <v>12</v>
      </c>
    </row>
    <row r="283" spans="1:27" x14ac:dyDescent="0.25">
      <c r="A283" t="s">
        <v>140</v>
      </c>
      <c r="B283">
        <v>100</v>
      </c>
      <c r="C283">
        <v>122.699</v>
      </c>
      <c r="F283" t="s">
        <v>49</v>
      </c>
      <c r="G283">
        <v>24.6</v>
      </c>
      <c r="H283">
        <v>0</v>
      </c>
      <c r="I283">
        <v>3</v>
      </c>
      <c r="J283">
        <v>-4</v>
      </c>
      <c r="K283">
        <v>24.6</v>
      </c>
      <c r="L283">
        <v>0</v>
      </c>
      <c r="M283">
        <v>3</v>
      </c>
      <c r="N283">
        <v>-4</v>
      </c>
      <c r="O283" t="s">
        <v>11</v>
      </c>
      <c r="P283" t="s">
        <v>11</v>
      </c>
      <c r="Q283">
        <v>-3</v>
      </c>
      <c r="R283">
        <v>-20</v>
      </c>
      <c r="S283">
        <v>12</v>
      </c>
      <c r="T283">
        <v>13</v>
      </c>
      <c r="U283">
        <v>-18</v>
      </c>
      <c r="V283">
        <v>-6</v>
      </c>
    </row>
    <row r="284" spans="1:27" s="3" customFormat="1" x14ac:dyDescent="0.25">
      <c r="A284" s="3" t="s">
        <v>140</v>
      </c>
      <c r="B284" s="3">
        <v>101</v>
      </c>
      <c r="C284" s="3">
        <v>124.146</v>
      </c>
      <c r="D284" s="4">
        <f>AVERAGE(C282:C284)</f>
        <v>123.07100000000001</v>
      </c>
      <c r="E284" s="4">
        <f>STDEV(C282:C284)</f>
        <v>0.94557337102945371</v>
      </c>
      <c r="F284" s="3" t="s">
        <v>49</v>
      </c>
      <c r="G284" s="3">
        <v>24.6</v>
      </c>
      <c r="H284" s="3">
        <v>-4</v>
      </c>
      <c r="I284" s="3">
        <v>3</v>
      </c>
      <c r="J284" s="3">
        <v>0</v>
      </c>
      <c r="K284" s="3">
        <v>24.6</v>
      </c>
      <c r="L284" s="3">
        <v>-4</v>
      </c>
      <c r="M284" s="3">
        <v>3</v>
      </c>
      <c r="N284" s="3">
        <v>0</v>
      </c>
      <c r="O284" s="3" t="s">
        <v>11</v>
      </c>
      <c r="P284" s="3" t="s">
        <v>11</v>
      </c>
      <c r="Q284" s="3">
        <v>17</v>
      </c>
      <c r="R284" s="3">
        <v>-24</v>
      </c>
      <c r="S284" s="3">
        <v>-8</v>
      </c>
      <c r="T284" s="3">
        <v>-2</v>
      </c>
      <c r="U284" s="3">
        <v>-15</v>
      </c>
      <c r="V284" s="3">
        <v>9</v>
      </c>
      <c r="X284" s="5">
        <f>AVERAGE(G282:G284)</f>
        <v>24.8</v>
      </c>
      <c r="Y284" s="4">
        <f>STDEV(G282:G284)</f>
        <v>0.34641016151377418</v>
      </c>
    </row>
    <row r="285" spans="1:27" x14ac:dyDescent="0.25">
      <c r="A285" t="s">
        <v>139</v>
      </c>
      <c r="B285">
        <v>102</v>
      </c>
      <c r="C285">
        <v>76.590999999999994</v>
      </c>
      <c r="F285" t="s">
        <v>50</v>
      </c>
      <c r="G285">
        <v>39</v>
      </c>
      <c r="H285">
        <v>11</v>
      </c>
      <c r="I285">
        <v>14</v>
      </c>
      <c r="J285">
        <v>-15</v>
      </c>
      <c r="K285">
        <v>39</v>
      </c>
      <c r="L285">
        <v>11</v>
      </c>
      <c r="M285">
        <v>14</v>
      </c>
      <c r="N285">
        <v>-15</v>
      </c>
      <c r="O285">
        <v>7</v>
      </c>
      <c r="P285">
        <v>4.9000000000000004</v>
      </c>
      <c r="Q285">
        <v>-24</v>
      </c>
      <c r="R285">
        <v>-5</v>
      </c>
      <c r="S285">
        <v>15</v>
      </c>
      <c r="T285">
        <v>-13</v>
      </c>
      <c r="U285">
        <v>-1</v>
      </c>
      <c r="V285">
        <v>10</v>
      </c>
    </row>
    <row r="286" spans="1:27" x14ac:dyDescent="0.25">
      <c r="A286" t="s">
        <v>139</v>
      </c>
      <c r="B286">
        <v>103</v>
      </c>
      <c r="C286">
        <v>81.430000000000007</v>
      </c>
      <c r="F286" t="s">
        <v>50</v>
      </c>
      <c r="G286">
        <v>39</v>
      </c>
      <c r="H286">
        <v>6</v>
      </c>
      <c r="I286">
        <v>7</v>
      </c>
      <c r="J286">
        <v>-8</v>
      </c>
      <c r="K286">
        <v>39</v>
      </c>
      <c r="L286">
        <v>6</v>
      </c>
      <c r="M286">
        <v>7</v>
      </c>
      <c r="N286">
        <v>-8</v>
      </c>
      <c r="O286">
        <v>7</v>
      </c>
      <c r="P286">
        <v>4.5</v>
      </c>
      <c r="Q286">
        <v>-8</v>
      </c>
      <c r="R286">
        <v>-2</v>
      </c>
      <c r="S286">
        <v>5</v>
      </c>
      <c r="T286">
        <v>-17</v>
      </c>
      <c r="U286">
        <v>-2</v>
      </c>
      <c r="V286">
        <v>14</v>
      </c>
    </row>
    <row r="287" spans="1:27" x14ac:dyDescent="0.25">
      <c r="A287" t="s">
        <v>139</v>
      </c>
      <c r="B287">
        <v>104</v>
      </c>
      <c r="C287">
        <v>81.334999999999994</v>
      </c>
      <c r="D287" s="2">
        <f>AVERAGE(C285:C287)</f>
        <v>79.785333333333327</v>
      </c>
      <c r="E287" s="2">
        <f>STDEV(C285:C287)</f>
        <v>2.7667815839587617</v>
      </c>
      <c r="F287" t="s">
        <v>50</v>
      </c>
      <c r="G287">
        <v>39</v>
      </c>
      <c r="H287">
        <v>6</v>
      </c>
      <c r="I287">
        <v>7</v>
      </c>
      <c r="J287">
        <v>-8</v>
      </c>
      <c r="K287">
        <v>39</v>
      </c>
      <c r="L287">
        <v>6</v>
      </c>
      <c r="M287">
        <v>7</v>
      </c>
      <c r="N287">
        <v>-8</v>
      </c>
      <c r="O287">
        <v>7</v>
      </c>
      <c r="P287">
        <v>4.5</v>
      </c>
      <c r="Q287">
        <v>-18</v>
      </c>
      <c r="R287">
        <v>-2</v>
      </c>
      <c r="S287">
        <v>11</v>
      </c>
      <c r="T287">
        <v>-4</v>
      </c>
      <c r="U287">
        <v>0</v>
      </c>
      <c r="V287">
        <v>3</v>
      </c>
      <c r="X287" s="2">
        <f>AVERAGE(G285:G287)</f>
        <v>39</v>
      </c>
      <c r="Y287" s="2">
        <f>STDEV(G285:G287)</f>
        <v>0</v>
      </c>
      <c r="AA287">
        <v>7</v>
      </c>
    </row>
    <row r="288" spans="1:27" x14ac:dyDescent="0.25">
      <c r="A288" t="s">
        <v>98</v>
      </c>
      <c r="B288">
        <v>105</v>
      </c>
      <c r="C288">
        <v>117.09</v>
      </c>
      <c r="F288" t="s">
        <v>51</v>
      </c>
      <c r="G288">
        <v>47.9</v>
      </c>
      <c r="H288">
        <v>-9</v>
      </c>
      <c r="I288">
        <v>-22</v>
      </c>
      <c r="J288">
        <v>10</v>
      </c>
      <c r="K288">
        <v>47.9</v>
      </c>
      <c r="L288">
        <v>-9</v>
      </c>
      <c r="M288">
        <v>-22</v>
      </c>
      <c r="N288">
        <v>10</v>
      </c>
      <c r="O288" t="s">
        <v>11</v>
      </c>
      <c r="P288" t="s">
        <v>11</v>
      </c>
      <c r="Q288">
        <v>11</v>
      </c>
      <c r="R288">
        <v>24</v>
      </c>
      <c r="S288">
        <v>-14</v>
      </c>
      <c r="T288">
        <v>-23</v>
      </c>
      <c r="U288">
        <v>12</v>
      </c>
      <c r="V288">
        <v>12</v>
      </c>
    </row>
    <row r="289" spans="1:27" x14ac:dyDescent="0.25">
      <c r="A289" t="s">
        <v>98</v>
      </c>
      <c r="B289">
        <v>106</v>
      </c>
      <c r="C289">
        <v>130.30500000000001</v>
      </c>
      <c r="F289" t="s">
        <v>51</v>
      </c>
      <c r="G289">
        <v>47.7</v>
      </c>
      <c r="H289">
        <v>-7</v>
      </c>
      <c r="I289">
        <v>-18</v>
      </c>
      <c r="J289">
        <v>8</v>
      </c>
      <c r="K289">
        <v>47.7</v>
      </c>
      <c r="L289">
        <v>-7</v>
      </c>
      <c r="M289">
        <v>-18</v>
      </c>
      <c r="N289">
        <v>8</v>
      </c>
      <c r="O289" t="s">
        <v>11</v>
      </c>
      <c r="P289" t="s">
        <v>11</v>
      </c>
      <c r="Q289">
        <v>16</v>
      </c>
      <c r="R289">
        <v>21</v>
      </c>
      <c r="S289">
        <v>-15</v>
      </c>
      <c r="T289">
        <v>-23</v>
      </c>
      <c r="U289">
        <v>17</v>
      </c>
      <c r="V289">
        <v>9</v>
      </c>
    </row>
    <row r="290" spans="1:27" x14ac:dyDescent="0.25">
      <c r="A290" t="s">
        <v>98</v>
      </c>
      <c r="B290">
        <v>107</v>
      </c>
      <c r="C290">
        <v>125.658</v>
      </c>
      <c r="D290" s="2">
        <f>AVERAGE(C288:C290)</f>
        <v>124.351</v>
      </c>
      <c r="E290" s="2">
        <f>STDEV(C288:C290)</f>
        <v>6.7037484290507212</v>
      </c>
      <c r="F290" t="s">
        <v>51</v>
      </c>
      <c r="G290">
        <v>47.9</v>
      </c>
      <c r="H290">
        <v>-9</v>
      </c>
      <c r="I290">
        <v>-22</v>
      </c>
      <c r="J290">
        <v>10</v>
      </c>
      <c r="K290">
        <v>47.9</v>
      </c>
      <c r="L290">
        <v>-9</v>
      </c>
      <c r="M290">
        <v>-22</v>
      </c>
      <c r="N290">
        <v>10</v>
      </c>
      <c r="O290" t="s">
        <v>11</v>
      </c>
      <c r="P290" t="s">
        <v>11</v>
      </c>
      <c r="Q290">
        <v>6</v>
      </c>
      <c r="R290">
        <v>6</v>
      </c>
      <c r="S290">
        <v>-5</v>
      </c>
      <c r="T290">
        <v>-12</v>
      </c>
      <c r="U290">
        <v>11</v>
      </c>
      <c r="V290">
        <v>4</v>
      </c>
      <c r="X290" s="2">
        <f>AVERAGE(G288:G290)</f>
        <v>47.833333333333336</v>
      </c>
      <c r="Y290" s="2">
        <f>STDEV(G288:G290)</f>
        <v>0.11547005383792269</v>
      </c>
    </row>
    <row r="291" spans="1:27" x14ac:dyDescent="0.25">
      <c r="A291" t="s">
        <v>99</v>
      </c>
      <c r="B291">
        <v>108</v>
      </c>
      <c r="C291">
        <v>124.441</v>
      </c>
      <c r="F291" t="s">
        <v>52</v>
      </c>
      <c r="G291">
        <v>44.5</v>
      </c>
      <c r="H291">
        <v>-4</v>
      </c>
      <c r="I291">
        <v>22</v>
      </c>
      <c r="J291">
        <v>11</v>
      </c>
      <c r="K291">
        <v>44.5</v>
      </c>
      <c r="L291">
        <v>-4</v>
      </c>
      <c r="M291">
        <v>22</v>
      </c>
      <c r="N291">
        <v>11</v>
      </c>
      <c r="O291" t="s">
        <v>11</v>
      </c>
      <c r="P291" t="s">
        <v>11</v>
      </c>
      <c r="Q291">
        <v>12</v>
      </c>
      <c r="R291">
        <v>16</v>
      </c>
      <c r="S291">
        <v>-17</v>
      </c>
      <c r="T291">
        <v>-17</v>
      </c>
      <c r="U291">
        <v>24</v>
      </c>
      <c r="V291">
        <v>8</v>
      </c>
    </row>
    <row r="292" spans="1:27" x14ac:dyDescent="0.25">
      <c r="A292" t="s">
        <v>99</v>
      </c>
      <c r="B292">
        <v>109</v>
      </c>
      <c r="C292">
        <v>129.69800000000001</v>
      </c>
      <c r="F292" t="s">
        <v>52</v>
      </c>
      <c r="G292">
        <v>43.7</v>
      </c>
      <c r="H292">
        <v>-4</v>
      </c>
      <c r="I292">
        <v>26</v>
      </c>
      <c r="J292">
        <v>13</v>
      </c>
      <c r="K292">
        <v>43.7</v>
      </c>
      <c r="L292">
        <v>-4</v>
      </c>
      <c r="M292">
        <v>26</v>
      </c>
      <c r="N292">
        <v>13</v>
      </c>
      <c r="O292" t="s">
        <v>11</v>
      </c>
      <c r="P292" t="s">
        <v>11</v>
      </c>
      <c r="Q292">
        <v>14</v>
      </c>
      <c r="R292">
        <v>15</v>
      </c>
      <c r="S292">
        <v>-18</v>
      </c>
      <c r="T292">
        <v>-5</v>
      </c>
      <c r="U292">
        <v>8</v>
      </c>
      <c r="V292">
        <v>2</v>
      </c>
    </row>
    <row r="293" spans="1:27" x14ac:dyDescent="0.25">
      <c r="A293" t="s">
        <v>99</v>
      </c>
      <c r="B293">
        <v>110</v>
      </c>
      <c r="C293">
        <v>135.62</v>
      </c>
      <c r="D293" s="2">
        <f>AVERAGE(C291:C293)</f>
        <v>129.91966666666667</v>
      </c>
      <c r="E293" s="2">
        <f>STDEV(C291:C293)</f>
        <v>5.5927955740696751</v>
      </c>
      <c r="F293" t="s">
        <v>52</v>
      </c>
      <c r="G293">
        <v>43.7</v>
      </c>
      <c r="H293">
        <v>-4</v>
      </c>
      <c r="I293">
        <v>26</v>
      </c>
      <c r="J293">
        <v>13</v>
      </c>
      <c r="K293">
        <v>43.7</v>
      </c>
      <c r="L293">
        <v>-4</v>
      </c>
      <c r="M293">
        <v>26</v>
      </c>
      <c r="N293">
        <v>13</v>
      </c>
      <c r="O293" t="s">
        <v>11</v>
      </c>
      <c r="P293" t="s">
        <v>11</v>
      </c>
      <c r="Q293">
        <v>17</v>
      </c>
      <c r="R293">
        <v>12</v>
      </c>
      <c r="S293">
        <v>-19</v>
      </c>
      <c r="T293">
        <v>-12</v>
      </c>
      <c r="U293">
        <v>25</v>
      </c>
      <c r="V293">
        <v>3</v>
      </c>
      <c r="X293" s="2">
        <f>AVERAGE(G291:G293)</f>
        <v>43.966666666666669</v>
      </c>
      <c r="Y293" s="2">
        <f>STDEV(G291:G293)</f>
        <v>0.46188021535169899</v>
      </c>
    </row>
    <row r="294" spans="1:27" x14ac:dyDescent="0.25">
      <c r="A294" t="s">
        <v>141</v>
      </c>
      <c r="B294">
        <v>111</v>
      </c>
      <c r="C294">
        <v>32.500999999999998</v>
      </c>
      <c r="F294" t="s">
        <v>54</v>
      </c>
      <c r="G294">
        <v>42</v>
      </c>
      <c r="H294">
        <v>-8</v>
      </c>
      <c r="I294">
        <v>-9</v>
      </c>
      <c r="J294">
        <v>16</v>
      </c>
      <c r="K294">
        <v>42</v>
      </c>
      <c r="L294">
        <v>-8</v>
      </c>
      <c r="M294">
        <v>-9</v>
      </c>
      <c r="N294">
        <v>16</v>
      </c>
      <c r="O294" t="s">
        <v>124</v>
      </c>
      <c r="P294">
        <v>3.1</v>
      </c>
      <c r="Q294">
        <v>21</v>
      </c>
      <c r="R294">
        <v>-2</v>
      </c>
      <c r="S294">
        <v>-14</v>
      </c>
      <c r="T294">
        <v>9</v>
      </c>
      <c r="U294">
        <v>25</v>
      </c>
      <c r="V294">
        <v>-8</v>
      </c>
    </row>
    <row r="295" spans="1:27" x14ac:dyDescent="0.25">
      <c r="A295" t="s">
        <v>141</v>
      </c>
      <c r="B295">
        <v>112</v>
      </c>
      <c r="C295">
        <v>34.704000000000001</v>
      </c>
      <c r="F295" t="s">
        <v>54</v>
      </c>
      <c r="G295">
        <v>42</v>
      </c>
      <c r="H295">
        <v>-9</v>
      </c>
      <c r="I295">
        <v>-8</v>
      </c>
      <c r="J295">
        <v>16</v>
      </c>
      <c r="K295">
        <v>42</v>
      </c>
      <c r="L295">
        <v>-9</v>
      </c>
      <c r="M295">
        <v>-8</v>
      </c>
      <c r="N295">
        <v>16</v>
      </c>
      <c r="O295" t="s">
        <v>124</v>
      </c>
      <c r="P295">
        <v>3.1</v>
      </c>
      <c r="Q295">
        <v>1</v>
      </c>
      <c r="R295">
        <v>5</v>
      </c>
      <c r="S295">
        <v>-1</v>
      </c>
      <c r="T295">
        <v>19</v>
      </c>
      <c r="U295">
        <v>-6</v>
      </c>
      <c r="V295">
        <v>-12</v>
      </c>
    </row>
    <row r="296" spans="1:27" x14ac:dyDescent="0.25">
      <c r="A296" t="s">
        <v>141</v>
      </c>
      <c r="B296">
        <v>113</v>
      </c>
      <c r="C296">
        <v>30.111999999999998</v>
      </c>
      <c r="D296" s="2">
        <f>AVERAGE(C294:C296)</f>
        <v>32.439</v>
      </c>
      <c r="E296" s="2">
        <f>STDEV(C294:C296)</f>
        <v>2.2966277451951167</v>
      </c>
      <c r="F296" t="s">
        <v>54</v>
      </c>
      <c r="G296">
        <v>42</v>
      </c>
      <c r="H296">
        <v>-8</v>
      </c>
      <c r="I296">
        <v>-9</v>
      </c>
      <c r="J296">
        <v>16</v>
      </c>
      <c r="K296">
        <v>42</v>
      </c>
      <c r="L296">
        <v>-8</v>
      </c>
      <c r="M296">
        <v>-9</v>
      </c>
      <c r="N296">
        <v>16</v>
      </c>
      <c r="O296" t="s">
        <v>124</v>
      </c>
      <c r="P296">
        <v>3.1</v>
      </c>
      <c r="Q296">
        <v>17</v>
      </c>
      <c r="R296">
        <v>-3</v>
      </c>
      <c r="S296">
        <v>-11</v>
      </c>
      <c r="T296">
        <v>2</v>
      </c>
      <c r="U296">
        <v>7</v>
      </c>
      <c r="V296">
        <v>-2</v>
      </c>
      <c r="X296" s="2">
        <f>AVERAGE(G294:G296)</f>
        <v>42</v>
      </c>
      <c r="Y296" s="2">
        <f>STDEV(G294:G296)</f>
        <v>0</v>
      </c>
      <c r="AA296">
        <v>21</v>
      </c>
    </row>
    <row r="297" spans="1:27" x14ac:dyDescent="0.25">
      <c r="A297" t="s">
        <v>142</v>
      </c>
      <c r="B297">
        <v>114</v>
      </c>
      <c r="C297">
        <v>68.882000000000005</v>
      </c>
      <c r="F297" t="s">
        <v>55</v>
      </c>
      <c r="G297">
        <v>47.6</v>
      </c>
      <c r="H297">
        <v>-23</v>
      </c>
      <c r="I297">
        <v>16</v>
      </c>
      <c r="J297">
        <v>-4</v>
      </c>
      <c r="K297">
        <v>47.6</v>
      </c>
      <c r="L297">
        <v>-23</v>
      </c>
      <c r="M297">
        <v>16</v>
      </c>
      <c r="N297">
        <v>-4</v>
      </c>
      <c r="O297" t="s">
        <v>11</v>
      </c>
      <c r="P297" t="s">
        <v>11</v>
      </c>
      <c r="Q297">
        <v>18</v>
      </c>
      <c r="R297">
        <v>-10</v>
      </c>
      <c r="S297">
        <v>-9</v>
      </c>
      <c r="T297">
        <v>21</v>
      </c>
      <c r="U297">
        <v>8</v>
      </c>
      <c r="V297">
        <v>-15</v>
      </c>
    </row>
    <row r="298" spans="1:27" x14ac:dyDescent="0.25">
      <c r="A298" t="s">
        <v>142</v>
      </c>
      <c r="B298">
        <v>115</v>
      </c>
      <c r="C298">
        <v>71.409000000000006</v>
      </c>
      <c r="F298" t="s">
        <v>55</v>
      </c>
      <c r="G298">
        <v>47.6</v>
      </c>
      <c r="H298">
        <v>-23</v>
      </c>
      <c r="I298">
        <v>16</v>
      </c>
      <c r="J298">
        <v>-4</v>
      </c>
      <c r="K298">
        <v>47.6</v>
      </c>
      <c r="L298">
        <v>-23</v>
      </c>
      <c r="M298">
        <v>16</v>
      </c>
      <c r="N298">
        <v>-4</v>
      </c>
      <c r="O298" t="s">
        <v>11</v>
      </c>
      <c r="P298" t="s">
        <v>11</v>
      </c>
      <c r="Q298">
        <v>19</v>
      </c>
      <c r="R298">
        <v>-13</v>
      </c>
      <c r="S298">
        <v>-8</v>
      </c>
      <c r="T298">
        <v>23</v>
      </c>
      <c r="U298">
        <v>5</v>
      </c>
      <c r="V298">
        <v>-16</v>
      </c>
    </row>
    <row r="299" spans="1:27" x14ac:dyDescent="0.25">
      <c r="A299" t="s">
        <v>142</v>
      </c>
      <c r="B299">
        <v>116</v>
      </c>
      <c r="C299">
        <v>68.531000000000006</v>
      </c>
      <c r="D299" s="2">
        <f>AVERAGE(C297:C299)</f>
        <v>69.60733333333333</v>
      </c>
      <c r="E299" s="2">
        <f>STDEV(C297:C299)</f>
        <v>1.5701281264066747</v>
      </c>
      <c r="F299" t="s">
        <v>55</v>
      </c>
      <c r="G299">
        <v>47.6</v>
      </c>
      <c r="H299">
        <v>-23</v>
      </c>
      <c r="I299">
        <v>16</v>
      </c>
      <c r="J299">
        <v>-4</v>
      </c>
      <c r="K299">
        <v>47.6</v>
      </c>
      <c r="L299">
        <v>-23</v>
      </c>
      <c r="M299">
        <v>16</v>
      </c>
      <c r="N299">
        <v>-4</v>
      </c>
      <c r="O299" t="s">
        <v>11</v>
      </c>
      <c r="P299" t="s">
        <v>11</v>
      </c>
      <c r="Q299">
        <v>23</v>
      </c>
      <c r="R299">
        <v>-12</v>
      </c>
      <c r="S299">
        <v>-12</v>
      </c>
      <c r="T299">
        <v>7</v>
      </c>
      <c r="U299">
        <v>3</v>
      </c>
      <c r="V299">
        <v>-5</v>
      </c>
      <c r="X299" s="2">
        <f>AVERAGE(G297:G299)</f>
        <v>47.6</v>
      </c>
      <c r="Y299" s="2">
        <f>STDEV(G297:G299)</f>
        <v>0</v>
      </c>
    </row>
    <row r="300" spans="1:27" x14ac:dyDescent="0.25">
      <c r="A300" t="s">
        <v>143</v>
      </c>
      <c r="B300">
        <v>117</v>
      </c>
      <c r="C300">
        <v>99.378</v>
      </c>
      <c r="F300" t="s">
        <v>56</v>
      </c>
      <c r="G300">
        <v>42.5</v>
      </c>
      <c r="H300">
        <v>-3</v>
      </c>
      <c r="I300">
        <v>-2</v>
      </c>
      <c r="J300">
        <v>-6</v>
      </c>
      <c r="K300">
        <v>42.5</v>
      </c>
      <c r="L300">
        <v>-3</v>
      </c>
      <c r="M300">
        <v>-2</v>
      </c>
      <c r="N300">
        <v>-6</v>
      </c>
      <c r="O300" t="s">
        <v>11</v>
      </c>
      <c r="P300" t="s">
        <v>11</v>
      </c>
      <c r="Q300">
        <v>-17</v>
      </c>
      <c r="R300">
        <v>-6</v>
      </c>
      <c r="S300">
        <v>17</v>
      </c>
      <c r="T300">
        <v>14</v>
      </c>
      <c r="U300">
        <v>-8</v>
      </c>
      <c r="V300">
        <v>-9</v>
      </c>
    </row>
    <row r="301" spans="1:27" x14ac:dyDescent="0.25">
      <c r="A301" t="s">
        <v>143</v>
      </c>
      <c r="B301">
        <v>118</v>
      </c>
      <c r="C301">
        <v>109.51300000000001</v>
      </c>
      <c r="F301" t="s">
        <v>56</v>
      </c>
      <c r="G301">
        <v>42.5</v>
      </c>
      <c r="H301">
        <v>-3</v>
      </c>
      <c r="I301">
        <v>-2</v>
      </c>
      <c r="J301">
        <v>-6</v>
      </c>
      <c r="K301">
        <v>42.5</v>
      </c>
      <c r="L301">
        <v>-3</v>
      </c>
      <c r="M301">
        <v>-2</v>
      </c>
      <c r="N301">
        <v>-6</v>
      </c>
      <c r="O301" t="s">
        <v>11</v>
      </c>
      <c r="P301" t="s">
        <v>11</v>
      </c>
      <c r="Q301">
        <v>-21</v>
      </c>
      <c r="R301">
        <v>-2</v>
      </c>
      <c r="S301">
        <v>19</v>
      </c>
      <c r="T301">
        <v>13</v>
      </c>
      <c r="U301">
        <v>-11</v>
      </c>
      <c r="V301">
        <v>-8</v>
      </c>
    </row>
    <row r="302" spans="1:27" x14ac:dyDescent="0.25">
      <c r="A302" t="s">
        <v>143</v>
      </c>
      <c r="B302">
        <v>119</v>
      </c>
      <c r="C302">
        <v>109.575</v>
      </c>
      <c r="D302" s="2">
        <f>AVERAGE(C300:C302)</f>
        <v>106.15533333333333</v>
      </c>
      <c r="E302" s="2">
        <f>STDEV(C300:C302)</f>
        <v>5.8694247020754391</v>
      </c>
      <c r="F302" t="s">
        <v>56</v>
      </c>
      <c r="G302">
        <v>42.5</v>
      </c>
      <c r="H302">
        <v>-3</v>
      </c>
      <c r="I302">
        <v>-2</v>
      </c>
      <c r="J302">
        <v>-6</v>
      </c>
      <c r="K302">
        <v>42.5</v>
      </c>
      <c r="L302">
        <v>-3</v>
      </c>
      <c r="M302">
        <v>-2</v>
      </c>
      <c r="N302">
        <v>-6</v>
      </c>
      <c r="O302" t="s">
        <v>11</v>
      </c>
      <c r="P302" t="s">
        <v>11</v>
      </c>
      <c r="Q302">
        <v>-13</v>
      </c>
      <c r="R302">
        <v>-6</v>
      </c>
      <c r="S302">
        <v>13</v>
      </c>
      <c r="T302">
        <v>23</v>
      </c>
      <c r="U302">
        <v>-11</v>
      </c>
      <c r="V302">
        <v>-15</v>
      </c>
      <c r="X302" s="2">
        <f>AVERAGE(G300:G302)</f>
        <v>42.5</v>
      </c>
      <c r="Y302" s="2">
        <f>STDEV(G300:G302)</f>
        <v>0</v>
      </c>
    </row>
    <row r="303" spans="1:27" x14ac:dyDescent="0.25">
      <c r="A303" t="s">
        <v>100</v>
      </c>
      <c r="B303">
        <v>120</v>
      </c>
      <c r="C303">
        <v>34.58</v>
      </c>
      <c r="F303" t="s">
        <v>57</v>
      </c>
      <c r="G303">
        <v>33.200000000000003</v>
      </c>
      <c r="H303">
        <v>1</v>
      </c>
      <c r="I303">
        <v>1</v>
      </c>
      <c r="J303">
        <v>-2</v>
      </c>
      <c r="K303">
        <v>33.200000000000003</v>
      </c>
      <c r="L303">
        <v>1</v>
      </c>
      <c r="M303">
        <v>1</v>
      </c>
      <c r="N303">
        <v>-2</v>
      </c>
      <c r="O303" t="s">
        <v>22</v>
      </c>
      <c r="P303">
        <v>0.9</v>
      </c>
      <c r="Q303">
        <v>14</v>
      </c>
      <c r="R303">
        <v>-5</v>
      </c>
      <c r="S303">
        <v>-8</v>
      </c>
      <c r="T303">
        <v>22</v>
      </c>
      <c r="U303">
        <v>-14</v>
      </c>
      <c r="V303">
        <v>-15</v>
      </c>
    </row>
    <row r="304" spans="1:27" x14ac:dyDescent="0.25">
      <c r="A304" t="s">
        <v>100</v>
      </c>
      <c r="B304">
        <v>121</v>
      </c>
      <c r="C304">
        <v>33.161000000000001</v>
      </c>
      <c r="F304" t="s">
        <v>57</v>
      </c>
      <c r="G304">
        <v>33.799999999999997</v>
      </c>
      <c r="H304">
        <v>12</v>
      </c>
      <c r="I304">
        <v>11</v>
      </c>
      <c r="J304">
        <v>-23</v>
      </c>
      <c r="K304">
        <v>33.799999999999997</v>
      </c>
      <c r="L304">
        <v>12</v>
      </c>
      <c r="M304">
        <v>11</v>
      </c>
      <c r="N304">
        <v>-23</v>
      </c>
      <c r="O304" t="s">
        <v>22</v>
      </c>
      <c r="P304">
        <v>0.9</v>
      </c>
      <c r="Q304">
        <v>13</v>
      </c>
      <c r="R304">
        <v>-3</v>
      </c>
      <c r="S304">
        <v>-8</v>
      </c>
      <c r="T304">
        <v>22</v>
      </c>
      <c r="U304">
        <v>-11</v>
      </c>
      <c r="V304">
        <v>-16</v>
      </c>
    </row>
    <row r="305" spans="1:27" x14ac:dyDescent="0.25">
      <c r="A305" t="s">
        <v>100</v>
      </c>
      <c r="B305">
        <v>122</v>
      </c>
      <c r="C305">
        <v>39.747999999999998</v>
      </c>
      <c r="D305" s="2">
        <f>AVERAGE(C303:C305)</f>
        <v>35.829666666666668</v>
      </c>
      <c r="E305" s="2">
        <f>STDEV(C303:C305)</f>
        <v>3.4667553033540344</v>
      </c>
      <c r="F305" t="s">
        <v>57</v>
      </c>
      <c r="G305">
        <v>33.799999999999997</v>
      </c>
      <c r="H305">
        <v>12</v>
      </c>
      <c r="I305">
        <v>11</v>
      </c>
      <c r="J305">
        <v>-23</v>
      </c>
      <c r="K305">
        <v>33.799999999999997</v>
      </c>
      <c r="L305">
        <v>12</v>
      </c>
      <c r="M305">
        <v>11</v>
      </c>
      <c r="N305">
        <v>-23</v>
      </c>
      <c r="O305" t="s">
        <v>22</v>
      </c>
      <c r="P305">
        <v>0.9</v>
      </c>
      <c r="Q305">
        <v>23</v>
      </c>
      <c r="R305">
        <v>-8</v>
      </c>
      <c r="S305">
        <v>-13</v>
      </c>
      <c r="T305">
        <v>22</v>
      </c>
      <c r="U305">
        <v>-14</v>
      </c>
      <c r="V305">
        <v>-15</v>
      </c>
      <c r="X305" s="2">
        <f>AVERAGE(G303:G305)</f>
        <v>33.6</v>
      </c>
      <c r="Y305" s="2">
        <f>STDEV(G303:G305)</f>
        <v>0.34641016151377219</v>
      </c>
      <c r="AA305">
        <v>35</v>
      </c>
    </row>
    <row r="306" spans="1:27" x14ac:dyDescent="0.25">
      <c r="A306" t="s">
        <v>144</v>
      </c>
      <c r="B306">
        <v>123</v>
      </c>
      <c r="C306">
        <v>161.411</v>
      </c>
      <c r="F306" t="s">
        <v>58</v>
      </c>
      <c r="G306">
        <v>37.299999999999997</v>
      </c>
      <c r="H306">
        <v>-1</v>
      </c>
      <c r="I306">
        <v>7</v>
      </c>
      <c r="J306">
        <v>21</v>
      </c>
      <c r="K306">
        <v>37.299999999999997</v>
      </c>
      <c r="L306">
        <v>-1</v>
      </c>
      <c r="M306">
        <v>7</v>
      </c>
      <c r="N306">
        <v>21</v>
      </c>
      <c r="O306" t="s">
        <v>11</v>
      </c>
      <c r="P306" t="s">
        <v>11</v>
      </c>
      <c r="Q306">
        <v>11</v>
      </c>
      <c r="R306">
        <v>-25</v>
      </c>
      <c r="S306">
        <v>-2</v>
      </c>
      <c r="T306">
        <v>5</v>
      </c>
      <c r="U306">
        <v>-22</v>
      </c>
      <c r="V306">
        <v>14</v>
      </c>
    </row>
    <row r="307" spans="1:27" x14ac:dyDescent="0.25">
      <c r="A307" t="s">
        <v>144</v>
      </c>
      <c r="B307">
        <v>124</v>
      </c>
      <c r="C307">
        <v>160.44</v>
      </c>
      <c r="F307" t="s">
        <v>58</v>
      </c>
      <c r="G307">
        <v>37.299999999999997</v>
      </c>
      <c r="H307">
        <v>-28</v>
      </c>
      <c r="I307">
        <v>1</v>
      </c>
      <c r="J307">
        <v>-10</v>
      </c>
      <c r="K307">
        <v>37.299999999999997</v>
      </c>
      <c r="L307">
        <v>-28</v>
      </c>
      <c r="M307">
        <v>1</v>
      </c>
      <c r="N307">
        <v>-10</v>
      </c>
      <c r="O307" t="s">
        <v>11</v>
      </c>
      <c r="P307" t="s">
        <v>11</v>
      </c>
      <c r="Q307">
        <v>5</v>
      </c>
      <c r="R307">
        <v>-23</v>
      </c>
      <c r="S307">
        <v>15</v>
      </c>
      <c r="T307">
        <v>6</v>
      </c>
      <c r="U307">
        <v>-14</v>
      </c>
      <c r="V307">
        <v>-1</v>
      </c>
    </row>
    <row r="308" spans="1:27" x14ac:dyDescent="0.25">
      <c r="A308" t="s">
        <v>144</v>
      </c>
      <c r="B308">
        <v>125</v>
      </c>
      <c r="C308">
        <v>147.327</v>
      </c>
      <c r="D308" s="2">
        <f>AVERAGE(C306:C308)</f>
        <v>156.39266666666666</v>
      </c>
      <c r="E308" s="2">
        <f>STDEV(C306:C308)</f>
        <v>7.8660946049061318</v>
      </c>
      <c r="F308" t="s">
        <v>58</v>
      </c>
      <c r="G308">
        <v>38</v>
      </c>
      <c r="H308">
        <v>-1</v>
      </c>
      <c r="I308">
        <v>9</v>
      </c>
      <c r="J308">
        <v>26</v>
      </c>
      <c r="K308">
        <v>38</v>
      </c>
      <c r="L308">
        <v>-1</v>
      </c>
      <c r="M308">
        <v>9</v>
      </c>
      <c r="N308">
        <v>26</v>
      </c>
      <c r="O308" t="s">
        <v>11</v>
      </c>
      <c r="P308" t="s">
        <v>11</v>
      </c>
      <c r="Q308">
        <v>12</v>
      </c>
      <c r="R308">
        <v>-19</v>
      </c>
      <c r="S308">
        <v>-5</v>
      </c>
      <c r="T308">
        <v>3</v>
      </c>
      <c r="U308">
        <v>-7</v>
      </c>
      <c r="V308">
        <v>3</v>
      </c>
      <c r="X308" s="2">
        <f>AVERAGE(G306:G308)</f>
        <v>37.533333333333331</v>
      </c>
      <c r="Y308" s="2">
        <f>STDEV(G306:G308)</f>
        <v>0.40414518843273967</v>
      </c>
    </row>
    <row r="309" spans="1:27" x14ac:dyDescent="0.25">
      <c r="A309" t="s">
        <v>104</v>
      </c>
      <c r="B309">
        <v>126</v>
      </c>
      <c r="C309">
        <v>109.25</v>
      </c>
      <c r="F309" t="s">
        <v>59</v>
      </c>
      <c r="G309">
        <v>39.4</v>
      </c>
      <c r="H309">
        <v>23</v>
      </c>
      <c r="I309">
        <v>6</v>
      </c>
      <c r="J309">
        <v>-1</v>
      </c>
      <c r="K309">
        <v>39.4</v>
      </c>
      <c r="L309">
        <v>23</v>
      </c>
      <c r="M309">
        <v>6</v>
      </c>
      <c r="N309">
        <v>-1</v>
      </c>
      <c r="O309" t="s">
        <v>11</v>
      </c>
      <c r="P309" t="s">
        <v>11</v>
      </c>
      <c r="Q309">
        <v>-1</v>
      </c>
      <c r="R309">
        <v>-30</v>
      </c>
      <c r="S309">
        <v>3</v>
      </c>
      <c r="T309">
        <v>5</v>
      </c>
      <c r="U309">
        <v>-8</v>
      </c>
      <c r="V309">
        <v>1</v>
      </c>
    </row>
    <row r="310" spans="1:27" x14ac:dyDescent="0.25">
      <c r="A310" t="s">
        <v>104</v>
      </c>
      <c r="B310">
        <v>127</v>
      </c>
      <c r="C310">
        <v>109.407</v>
      </c>
      <c r="F310" t="s">
        <v>59</v>
      </c>
      <c r="G310">
        <v>39.1</v>
      </c>
      <c r="H310">
        <v>1</v>
      </c>
      <c r="I310">
        <v>7</v>
      </c>
      <c r="J310">
        <v>-27</v>
      </c>
      <c r="K310">
        <v>39.1</v>
      </c>
      <c r="L310">
        <v>1</v>
      </c>
      <c r="M310">
        <v>7</v>
      </c>
      <c r="N310">
        <v>-27</v>
      </c>
      <c r="O310" t="s">
        <v>11</v>
      </c>
      <c r="P310" t="s">
        <v>11</v>
      </c>
      <c r="Q310">
        <v>11</v>
      </c>
      <c r="R310">
        <v>-21</v>
      </c>
      <c r="S310">
        <v>4</v>
      </c>
      <c r="T310">
        <v>-3</v>
      </c>
      <c r="U310">
        <v>-25</v>
      </c>
      <c r="V310">
        <v>4</v>
      </c>
    </row>
    <row r="311" spans="1:27" x14ac:dyDescent="0.25">
      <c r="A311" t="s">
        <v>104</v>
      </c>
      <c r="B311">
        <v>128</v>
      </c>
      <c r="C311">
        <v>109.61799999999999</v>
      </c>
      <c r="D311" s="2">
        <f>AVERAGE(C309:C311)</f>
        <v>109.425</v>
      </c>
      <c r="E311" s="2">
        <f>STDEV(C309:C311)</f>
        <v>0.18465914545453496</v>
      </c>
      <c r="F311" t="s">
        <v>59</v>
      </c>
      <c r="G311">
        <v>39.4</v>
      </c>
      <c r="H311">
        <v>23</v>
      </c>
      <c r="I311">
        <v>6</v>
      </c>
      <c r="J311">
        <v>-1</v>
      </c>
      <c r="K311">
        <v>39.4</v>
      </c>
      <c r="L311">
        <v>23</v>
      </c>
      <c r="M311">
        <v>6</v>
      </c>
      <c r="N311">
        <v>-1</v>
      </c>
      <c r="O311" t="s">
        <v>11</v>
      </c>
      <c r="P311" t="s">
        <v>11</v>
      </c>
      <c r="Q311">
        <v>-3</v>
      </c>
      <c r="R311">
        <v>-14</v>
      </c>
      <c r="S311">
        <v>3</v>
      </c>
      <c r="T311">
        <v>8</v>
      </c>
      <c r="U311">
        <v>-18</v>
      </c>
      <c r="V311">
        <v>5</v>
      </c>
      <c r="X311" s="2">
        <f>AVERAGE(G309:G311)</f>
        <v>39.300000000000004</v>
      </c>
      <c r="Y311" s="2">
        <f>STDEV(G309:G311)</f>
        <v>0.17320508075688609</v>
      </c>
    </row>
    <row r="312" spans="1:27" x14ac:dyDescent="0.25">
      <c r="A312" t="s">
        <v>145</v>
      </c>
      <c r="B312">
        <v>129</v>
      </c>
      <c r="C312">
        <v>47.716000000000001</v>
      </c>
      <c r="F312" t="s">
        <v>60</v>
      </c>
      <c r="G312">
        <v>42.5</v>
      </c>
      <c r="H312">
        <v>6</v>
      </c>
      <c r="I312">
        <v>4</v>
      </c>
      <c r="J312">
        <v>-15</v>
      </c>
      <c r="K312">
        <v>42.5</v>
      </c>
      <c r="L312">
        <v>6</v>
      </c>
      <c r="M312">
        <v>4</v>
      </c>
      <c r="N312">
        <v>-15</v>
      </c>
      <c r="O312" t="s">
        <v>11</v>
      </c>
      <c r="P312" t="s">
        <v>11</v>
      </c>
      <c r="Q312">
        <v>-1</v>
      </c>
      <c r="R312">
        <v>-11</v>
      </c>
      <c r="S312">
        <v>4</v>
      </c>
      <c r="T312">
        <v>-4</v>
      </c>
      <c r="U312">
        <v>-18</v>
      </c>
      <c r="V312">
        <v>15</v>
      </c>
    </row>
    <row r="313" spans="1:27" x14ac:dyDescent="0.25">
      <c r="A313" t="s">
        <v>145</v>
      </c>
      <c r="B313">
        <v>130</v>
      </c>
      <c r="C313">
        <v>49.722999999999999</v>
      </c>
      <c r="F313" t="s">
        <v>60</v>
      </c>
      <c r="G313">
        <v>42.5</v>
      </c>
      <c r="H313">
        <v>15</v>
      </c>
      <c r="I313">
        <v>4</v>
      </c>
      <c r="J313">
        <v>-6</v>
      </c>
      <c r="K313">
        <v>42.5</v>
      </c>
      <c r="L313">
        <v>15</v>
      </c>
      <c r="M313">
        <v>4</v>
      </c>
      <c r="N313">
        <v>-6</v>
      </c>
      <c r="O313" t="s">
        <v>11</v>
      </c>
      <c r="P313" t="s">
        <v>11</v>
      </c>
      <c r="Q313">
        <v>-2</v>
      </c>
      <c r="R313">
        <v>-19</v>
      </c>
      <c r="S313">
        <v>14</v>
      </c>
      <c r="T313">
        <v>0</v>
      </c>
      <c r="U313">
        <v>-17</v>
      </c>
      <c r="V313">
        <v>5</v>
      </c>
    </row>
    <row r="314" spans="1:27" x14ac:dyDescent="0.25">
      <c r="A314" t="s">
        <v>145</v>
      </c>
      <c r="B314">
        <v>131</v>
      </c>
      <c r="C314">
        <v>49.417000000000002</v>
      </c>
      <c r="D314" s="2">
        <f>AVERAGE(C312:C314)</f>
        <v>48.951999999999998</v>
      </c>
      <c r="E314" s="2">
        <f>STDEV(C312:C314)</f>
        <v>1.0812867334800693</v>
      </c>
      <c r="F314" t="s">
        <v>60</v>
      </c>
      <c r="G314">
        <v>42.5</v>
      </c>
      <c r="H314">
        <v>6</v>
      </c>
      <c r="I314">
        <v>4</v>
      </c>
      <c r="J314">
        <v>-15</v>
      </c>
      <c r="K314">
        <v>42.5</v>
      </c>
      <c r="L314">
        <v>6</v>
      </c>
      <c r="M314">
        <v>4</v>
      </c>
      <c r="N314">
        <v>-15</v>
      </c>
      <c r="O314" t="s">
        <v>11</v>
      </c>
      <c r="P314" t="s">
        <v>11</v>
      </c>
      <c r="Q314">
        <v>-5</v>
      </c>
      <c r="R314">
        <v>-23</v>
      </c>
      <c r="S314">
        <v>11</v>
      </c>
      <c r="T314">
        <v>-8</v>
      </c>
      <c r="U314">
        <v>-19</v>
      </c>
      <c r="V314">
        <v>19</v>
      </c>
      <c r="X314" s="2">
        <f>AVERAGE(G312:G314)</f>
        <v>42.5</v>
      </c>
      <c r="Y314" s="2">
        <f>STDEV(G312:G314)</f>
        <v>0</v>
      </c>
    </row>
    <row r="315" spans="1:27" x14ac:dyDescent="0.25">
      <c r="A315" t="s">
        <v>146</v>
      </c>
      <c r="B315">
        <v>132</v>
      </c>
      <c r="C315">
        <v>132.87</v>
      </c>
      <c r="F315" t="s">
        <v>52</v>
      </c>
      <c r="G315">
        <v>16.399999999999999</v>
      </c>
      <c r="H315">
        <v>16</v>
      </c>
      <c r="I315">
        <v>5</v>
      </c>
      <c r="J315">
        <v>8</v>
      </c>
      <c r="K315">
        <v>16.399999999999999</v>
      </c>
      <c r="L315">
        <v>16</v>
      </c>
      <c r="M315">
        <v>5</v>
      </c>
      <c r="N315">
        <v>8</v>
      </c>
      <c r="O315" t="s">
        <v>11</v>
      </c>
      <c r="P315" t="s">
        <v>11</v>
      </c>
      <c r="Q315">
        <v>21</v>
      </c>
      <c r="R315">
        <v>-1</v>
      </c>
      <c r="S315">
        <v>-20</v>
      </c>
      <c r="T315">
        <v>-14</v>
      </c>
      <c r="U315">
        <v>-5</v>
      </c>
      <c r="V315">
        <v>15</v>
      </c>
    </row>
    <row r="316" spans="1:27" x14ac:dyDescent="0.25">
      <c r="A316" t="s">
        <v>146</v>
      </c>
      <c r="B316">
        <v>133</v>
      </c>
      <c r="C316">
        <v>132.11799999999999</v>
      </c>
      <c r="F316" t="s">
        <v>52</v>
      </c>
      <c r="G316">
        <v>17.3</v>
      </c>
      <c r="H316">
        <v>21</v>
      </c>
      <c r="I316">
        <v>7</v>
      </c>
      <c r="J316">
        <v>11</v>
      </c>
      <c r="K316">
        <v>17.3</v>
      </c>
      <c r="L316">
        <v>21</v>
      </c>
      <c r="M316">
        <v>7</v>
      </c>
      <c r="N316">
        <v>11</v>
      </c>
      <c r="O316" t="s">
        <v>11</v>
      </c>
      <c r="P316" t="s">
        <v>11</v>
      </c>
      <c r="Q316">
        <v>15</v>
      </c>
      <c r="R316">
        <v>3</v>
      </c>
      <c r="S316">
        <v>-17</v>
      </c>
      <c r="T316">
        <v>-15</v>
      </c>
      <c r="U316">
        <v>-11</v>
      </c>
      <c r="V316">
        <v>20</v>
      </c>
    </row>
    <row r="317" spans="1:27" s="3" customFormat="1" x14ac:dyDescent="0.25">
      <c r="A317" s="3" t="s">
        <v>146</v>
      </c>
      <c r="B317" s="3">
        <v>134</v>
      </c>
      <c r="C317" s="3">
        <v>139.178</v>
      </c>
      <c r="D317" s="4">
        <f>AVERAGE(C315:C317)</f>
        <v>134.72200000000001</v>
      </c>
      <c r="E317" s="4">
        <f>STDEV(C315:C317)</f>
        <v>3.8772835851920853</v>
      </c>
      <c r="F317" s="3" t="s">
        <v>52</v>
      </c>
      <c r="G317" s="3">
        <v>17.3</v>
      </c>
      <c r="H317" s="3">
        <v>21</v>
      </c>
      <c r="I317" s="3">
        <v>7</v>
      </c>
      <c r="J317" s="3">
        <v>11</v>
      </c>
      <c r="K317" s="3">
        <v>17.3</v>
      </c>
      <c r="L317" s="3">
        <v>21</v>
      </c>
      <c r="M317" s="3">
        <v>7</v>
      </c>
      <c r="N317" s="3">
        <v>11</v>
      </c>
      <c r="O317" s="3" t="s">
        <v>11</v>
      </c>
      <c r="P317" s="3" t="s">
        <v>11</v>
      </c>
      <c r="Q317" s="3">
        <v>17</v>
      </c>
      <c r="R317" s="3">
        <v>9</v>
      </c>
      <c r="S317" s="3">
        <v>-24</v>
      </c>
      <c r="T317" s="3">
        <v>-10</v>
      </c>
      <c r="U317" s="3">
        <v>-13</v>
      </c>
      <c r="V317" s="3">
        <v>17</v>
      </c>
      <c r="X317" s="5">
        <f>AVERAGE(G315:G317)</f>
        <v>17</v>
      </c>
      <c r="Y317" s="4">
        <f>STDEV(G315:G317)</f>
        <v>0.51961524227066447</v>
      </c>
    </row>
    <row r="318" spans="1:27" x14ac:dyDescent="0.25">
      <c r="A318" t="s">
        <v>77</v>
      </c>
      <c r="B318">
        <v>135</v>
      </c>
      <c r="C318">
        <v>39.445</v>
      </c>
      <c r="F318" t="s">
        <v>61</v>
      </c>
      <c r="G318">
        <v>50.9</v>
      </c>
      <c r="H318">
        <v>-18</v>
      </c>
      <c r="I318">
        <v>-5</v>
      </c>
      <c r="J318">
        <v>-9</v>
      </c>
      <c r="K318">
        <v>50.9</v>
      </c>
      <c r="L318">
        <v>-18</v>
      </c>
      <c r="M318">
        <v>-5</v>
      </c>
      <c r="N318">
        <v>-9</v>
      </c>
      <c r="O318" t="s">
        <v>11</v>
      </c>
      <c r="P318" t="s">
        <v>11</v>
      </c>
      <c r="Q318">
        <v>9</v>
      </c>
      <c r="R318">
        <v>-13</v>
      </c>
      <c r="S318">
        <v>-3</v>
      </c>
      <c r="T318">
        <v>-23</v>
      </c>
      <c r="U318">
        <v>5</v>
      </c>
      <c r="V318">
        <v>16</v>
      </c>
    </row>
    <row r="319" spans="1:27" x14ac:dyDescent="0.25">
      <c r="A319" t="s">
        <v>77</v>
      </c>
      <c r="B319">
        <v>136</v>
      </c>
      <c r="C319">
        <v>29.544</v>
      </c>
      <c r="F319" t="s">
        <v>61</v>
      </c>
      <c r="G319">
        <v>50.9</v>
      </c>
      <c r="H319">
        <v>-18</v>
      </c>
      <c r="I319">
        <v>-5</v>
      </c>
      <c r="J319">
        <v>-9</v>
      </c>
      <c r="K319">
        <v>50.9</v>
      </c>
      <c r="L319">
        <v>-18</v>
      </c>
      <c r="M319">
        <v>-5</v>
      </c>
      <c r="N319">
        <v>-9</v>
      </c>
      <c r="O319" t="s">
        <v>11</v>
      </c>
      <c r="P319" t="s">
        <v>11</v>
      </c>
      <c r="Q319">
        <v>10</v>
      </c>
      <c r="R319">
        <v>-17</v>
      </c>
      <c r="S319">
        <v>-3</v>
      </c>
      <c r="T319">
        <v>-21</v>
      </c>
      <c r="U319">
        <v>3</v>
      </c>
      <c r="V319">
        <v>16</v>
      </c>
    </row>
    <row r="320" spans="1:27" x14ac:dyDescent="0.25">
      <c r="A320" t="s">
        <v>77</v>
      </c>
      <c r="B320">
        <v>137</v>
      </c>
      <c r="C320">
        <v>36.377000000000002</v>
      </c>
      <c r="D320" s="2">
        <f>AVERAGE(C318:C320)</f>
        <v>35.122000000000007</v>
      </c>
      <c r="E320" s="2">
        <f>STDEV(C318:C320)</f>
        <v>5.0684039894230546</v>
      </c>
      <c r="F320" t="s">
        <v>61</v>
      </c>
      <c r="G320">
        <v>51.2</v>
      </c>
      <c r="H320">
        <v>-24</v>
      </c>
      <c r="I320">
        <v>-7</v>
      </c>
      <c r="J320">
        <v>-12</v>
      </c>
      <c r="K320">
        <v>51.2</v>
      </c>
      <c r="L320">
        <v>-24</v>
      </c>
      <c r="M320">
        <v>-7</v>
      </c>
      <c r="N320">
        <v>-12</v>
      </c>
      <c r="O320" t="s">
        <v>11</v>
      </c>
      <c r="P320" t="s">
        <v>11</v>
      </c>
      <c r="Q320">
        <v>13</v>
      </c>
      <c r="R320">
        <v>-27</v>
      </c>
      <c r="S320">
        <v>-3</v>
      </c>
      <c r="T320">
        <v>-6</v>
      </c>
      <c r="U320">
        <v>0</v>
      </c>
      <c r="V320">
        <v>5</v>
      </c>
      <c r="X320" s="2">
        <f>AVERAGE(G318:G320)</f>
        <v>51</v>
      </c>
      <c r="Y320" s="2">
        <f>STDEV(G318:G320)</f>
        <v>0.1732050807568902</v>
      </c>
    </row>
    <row r="321" spans="1:27" x14ac:dyDescent="0.25">
      <c r="A321" t="s">
        <v>112</v>
      </c>
      <c r="B321">
        <v>138</v>
      </c>
      <c r="C321">
        <v>80.938000000000002</v>
      </c>
      <c r="F321" t="s">
        <v>12</v>
      </c>
      <c r="G321">
        <v>41.8</v>
      </c>
      <c r="H321">
        <v>-21</v>
      </c>
      <c r="I321">
        <v>0</v>
      </c>
      <c r="J321">
        <v>-5</v>
      </c>
      <c r="K321">
        <v>41.8</v>
      </c>
      <c r="L321">
        <v>-21</v>
      </c>
      <c r="M321">
        <v>0</v>
      </c>
      <c r="N321">
        <v>-5</v>
      </c>
      <c r="O321" t="s">
        <v>11</v>
      </c>
      <c r="P321" t="s">
        <v>11</v>
      </c>
      <c r="Q321">
        <v>6</v>
      </c>
      <c r="R321">
        <v>-2</v>
      </c>
      <c r="S321">
        <v>-3</v>
      </c>
      <c r="T321">
        <v>-15</v>
      </c>
      <c r="U321">
        <v>19</v>
      </c>
      <c r="V321">
        <v>-2</v>
      </c>
    </row>
    <row r="322" spans="1:27" x14ac:dyDescent="0.25">
      <c r="A322" t="s">
        <v>112</v>
      </c>
      <c r="B322">
        <v>139</v>
      </c>
      <c r="C322">
        <v>72.233000000000004</v>
      </c>
      <c r="F322" t="s">
        <v>12</v>
      </c>
      <c r="G322">
        <v>41.8</v>
      </c>
      <c r="H322">
        <v>0</v>
      </c>
      <c r="I322">
        <v>-21</v>
      </c>
      <c r="J322">
        <v>-5</v>
      </c>
      <c r="K322">
        <v>41.8</v>
      </c>
      <c r="L322">
        <v>0</v>
      </c>
      <c r="M322">
        <v>-21</v>
      </c>
      <c r="N322">
        <v>-5</v>
      </c>
      <c r="O322" t="s">
        <v>11</v>
      </c>
      <c r="P322" t="s">
        <v>11</v>
      </c>
      <c r="Q322">
        <v>-17</v>
      </c>
      <c r="R322">
        <v>21</v>
      </c>
      <c r="S322">
        <v>-2</v>
      </c>
      <c r="T322">
        <v>20</v>
      </c>
      <c r="U322">
        <v>-7</v>
      </c>
      <c r="V322">
        <v>-10</v>
      </c>
    </row>
    <row r="323" spans="1:27" x14ac:dyDescent="0.25">
      <c r="A323" t="s">
        <v>112</v>
      </c>
      <c r="B323">
        <v>140</v>
      </c>
      <c r="C323">
        <v>77.933999999999997</v>
      </c>
      <c r="D323" s="2">
        <f>AVERAGE(C321:C323)</f>
        <v>77.034999999999997</v>
      </c>
      <c r="E323" s="2">
        <f>STDEV(C321:C323)</f>
        <v>4.4215842183543206</v>
      </c>
      <c r="F323" t="s">
        <v>12</v>
      </c>
      <c r="G323">
        <v>41.8</v>
      </c>
      <c r="H323">
        <v>-21</v>
      </c>
      <c r="I323">
        <v>0</v>
      </c>
      <c r="J323">
        <v>-5</v>
      </c>
      <c r="K323">
        <v>41.8</v>
      </c>
      <c r="L323">
        <v>-21</v>
      </c>
      <c r="M323">
        <v>0</v>
      </c>
      <c r="N323">
        <v>-5</v>
      </c>
      <c r="O323" t="s">
        <v>11</v>
      </c>
      <c r="P323" t="s">
        <v>11</v>
      </c>
      <c r="Q323">
        <v>23</v>
      </c>
      <c r="R323">
        <v>3</v>
      </c>
      <c r="S323">
        <v>-13</v>
      </c>
      <c r="T323">
        <v>-10</v>
      </c>
      <c r="U323">
        <v>24</v>
      </c>
      <c r="V323">
        <v>-11</v>
      </c>
      <c r="X323" s="2">
        <f>AVERAGE(G321:G323)</f>
        <v>41.8</v>
      </c>
      <c r="Y323" s="2">
        <f>STDEV(G321:G323)</f>
        <v>0</v>
      </c>
    </row>
    <row r="324" spans="1:27" x14ac:dyDescent="0.25">
      <c r="A324" t="s">
        <v>93</v>
      </c>
      <c r="B324">
        <v>141</v>
      </c>
      <c r="C324">
        <v>43.445999999999998</v>
      </c>
      <c r="F324" t="s">
        <v>13</v>
      </c>
      <c r="G324">
        <v>41.5</v>
      </c>
      <c r="H324">
        <v>-13</v>
      </c>
      <c r="I324">
        <v>-3</v>
      </c>
      <c r="J324">
        <v>4</v>
      </c>
      <c r="K324">
        <v>41.5</v>
      </c>
      <c r="L324">
        <v>-13</v>
      </c>
      <c r="M324">
        <v>-3</v>
      </c>
      <c r="N324">
        <v>4</v>
      </c>
      <c r="O324" t="s">
        <v>11</v>
      </c>
      <c r="P324" t="s">
        <v>11</v>
      </c>
      <c r="Q324">
        <v>10</v>
      </c>
      <c r="R324">
        <v>-16</v>
      </c>
      <c r="S324">
        <v>1</v>
      </c>
      <c r="T324">
        <v>-9</v>
      </c>
      <c r="U324">
        <v>-9</v>
      </c>
      <c r="V324">
        <v>7</v>
      </c>
    </row>
    <row r="325" spans="1:27" x14ac:dyDescent="0.25">
      <c r="A325" t="s">
        <v>93</v>
      </c>
      <c r="B325">
        <v>142</v>
      </c>
      <c r="C325">
        <v>42.898000000000003</v>
      </c>
      <c r="F325" t="s">
        <v>13</v>
      </c>
      <c r="G325">
        <v>41.5</v>
      </c>
      <c r="H325">
        <v>-4</v>
      </c>
      <c r="I325">
        <v>13</v>
      </c>
      <c r="J325">
        <v>3</v>
      </c>
      <c r="K325">
        <v>41.5</v>
      </c>
      <c r="L325">
        <v>-4</v>
      </c>
      <c r="M325">
        <v>13</v>
      </c>
      <c r="N325">
        <v>3</v>
      </c>
      <c r="O325" t="s">
        <v>11</v>
      </c>
      <c r="P325" t="s">
        <v>11</v>
      </c>
      <c r="Q325">
        <v>-14</v>
      </c>
      <c r="R325">
        <v>-19</v>
      </c>
      <c r="S325">
        <v>12</v>
      </c>
      <c r="T325">
        <v>17</v>
      </c>
      <c r="U325">
        <v>-21</v>
      </c>
      <c r="V325">
        <v>0</v>
      </c>
    </row>
    <row r="326" spans="1:27" x14ac:dyDescent="0.25">
      <c r="A326" t="s">
        <v>93</v>
      </c>
      <c r="B326">
        <v>143</v>
      </c>
      <c r="C326">
        <v>47.71</v>
      </c>
      <c r="D326" s="2">
        <f>AVERAGE(C324:C326)</f>
        <v>44.684666666666665</v>
      </c>
      <c r="E326" s="2">
        <f>STDEV(C324:C326)</f>
        <v>2.634303956139711</v>
      </c>
      <c r="F326" t="s">
        <v>13</v>
      </c>
      <c r="G326">
        <v>41.5</v>
      </c>
      <c r="H326">
        <v>-4</v>
      </c>
      <c r="I326">
        <v>13</v>
      </c>
      <c r="J326">
        <v>3</v>
      </c>
      <c r="K326">
        <v>41.5</v>
      </c>
      <c r="L326">
        <v>-4</v>
      </c>
      <c r="M326">
        <v>13</v>
      </c>
      <c r="N326">
        <v>3</v>
      </c>
      <c r="O326" t="s">
        <v>11</v>
      </c>
      <c r="P326" t="s">
        <v>11</v>
      </c>
      <c r="Q326">
        <v>-12</v>
      </c>
      <c r="R326">
        <v>-25</v>
      </c>
      <c r="S326">
        <v>12</v>
      </c>
      <c r="T326">
        <v>14</v>
      </c>
      <c r="U326">
        <v>-13</v>
      </c>
      <c r="V326">
        <v>-2</v>
      </c>
      <c r="X326" s="2">
        <f>AVERAGE(G324:G326)</f>
        <v>41.5</v>
      </c>
      <c r="Y326" s="2">
        <f>STDEV(G324:G326)</f>
        <v>0</v>
      </c>
    </row>
    <row r="328" spans="1:27" x14ac:dyDescent="0.25">
      <c r="A328" t="s">
        <v>147</v>
      </c>
    </row>
    <row r="329" spans="1:27" x14ac:dyDescent="0.25">
      <c r="A329" s="1" t="s">
        <v>63</v>
      </c>
      <c r="B329" s="1"/>
      <c r="C329" s="1" t="s">
        <v>64</v>
      </c>
      <c r="D329" s="1" t="s">
        <v>65</v>
      </c>
      <c r="E329" s="1" t="s">
        <v>66</v>
      </c>
      <c r="X329" t="s">
        <v>114</v>
      </c>
      <c r="Y329" t="s">
        <v>66</v>
      </c>
      <c r="AA329" t="s">
        <v>115</v>
      </c>
    </row>
    <row r="330" spans="1:27" x14ac:dyDescent="0.25">
      <c r="A330" t="s">
        <v>125</v>
      </c>
      <c r="B330">
        <v>1</v>
      </c>
      <c r="C330">
        <v>334.18099999999998</v>
      </c>
      <c r="F330" t="s">
        <v>12</v>
      </c>
      <c r="G330">
        <v>34.4</v>
      </c>
      <c r="H330">
        <v>3</v>
      </c>
      <c r="I330">
        <v>-26</v>
      </c>
      <c r="J330">
        <v>-9</v>
      </c>
      <c r="K330">
        <v>34.4</v>
      </c>
      <c r="L330">
        <v>3</v>
      </c>
      <c r="M330">
        <v>-26</v>
      </c>
      <c r="N330">
        <v>-9</v>
      </c>
      <c r="O330" t="s">
        <v>11</v>
      </c>
      <c r="P330" t="s">
        <v>11</v>
      </c>
      <c r="Q330">
        <v>2</v>
      </c>
      <c r="R330">
        <v>19</v>
      </c>
      <c r="S330">
        <v>-1</v>
      </c>
      <c r="T330">
        <v>7</v>
      </c>
      <c r="U330">
        <v>24</v>
      </c>
      <c r="V330">
        <v>-3</v>
      </c>
    </row>
    <row r="331" spans="1:27" x14ac:dyDescent="0.25">
      <c r="A331" t="s">
        <v>125</v>
      </c>
      <c r="B331">
        <v>2</v>
      </c>
      <c r="C331">
        <v>340.709</v>
      </c>
      <c r="F331" t="s">
        <v>12</v>
      </c>
      <c r="G331">
        <v>34.4</v>
      </c>
      <c r="H331">
        <v>3</v>
      </c>
      <c r="I331">
        <v>-26</v>
      </c>
      <c r="J331">
        <v>-9</v>
      </c>
      <c r="K331">
        <v>34.4</v>
      </c>
      <c r="L331">
        <v>3</v>
      </c>
      <c r="M331">
        <v>-26</v>
      </c>
      <c r="N331">
        <v>-9</v>
      </c>
      <c r="O331" t="s">
        <v>11</v>
      </c>
      <c r="P331" t="s">
        <v>11</v>
      </c>
      <c r="Q331">
        <v>1</v>
      </c>
      <c r="R331">
        <v>25</v>
      </c>
      <c r="S331">
        <v>-1</v>
      </c>
      <c r="T331">
        <v>5</v>
      </c>
      <c r="U331">
        <v>22</v>
      </c>
      <c r="V331">
        <v>-2</v>
      </c>
    </row>
    <row r="332" spans="1:27" x14ac:dyDescent="0.25">
      <c r="A332" t="s">
        <v>125</v>
      </c>
      <c r="B332">
        <v>3</v>
      </c>
      <c r="C332">
        <v>339.08300000000003</v>
      </c>
      <c r="D332" s="2">
        <f>AVERAGE(C330:C332)</f>
        <v>337.99099999999999</v>
      </c>
      <c r="E332" s="2">
        <f>STDEV(C330:C332)</f>
        <v>3.3982413098542756</v>
      </c>
      <c r="F332" t="s">
        <v>12</v>
      </c>
      <c r="G332">
        <v>34.6</v>
      </c>
      <c r="H332">
        <v>2</v>
      </c>
      <c r="I332">
        <v>-14</v>
      </c>
      <c r="J332">
        <v>-5</v>
      </c>
      <c r="K332">
        <v>34.6</v>
      </c>
      <c r="L332">
        <v>2</v>
      </c>
      <c r="M332">
        <v>-14</v>
      </c>
      <c r="N332">
        <v>-5</v>
      </c>
      <c r="O332" t="s">
        <v>11</v>
      </c>
      <c r="P332" t="s">
        <v>11</v>
      </c>
      <c r="Q332">
        <v>1</v>
      </c>
      <c r="R332">
        <v>30</v>
      </c>
      <c r="S332">
        <v>-2</v>
      </c>
      <c r="T332">
        <v>5</v>
      </c>
      <c r="U332">
        <v>22</v>
      </c>
      <c r="V332">
        <v>-2</v>
      </c>
      <c r="X332" s="2">
        <f>AVERAGE(G330:G332)</f>
        <v>34.466666666666669</v>
      </c>
      <c r="Y332" s="2">
        <f>STDEV(G330:G332)</f>
        <v>0.1154700538379268</v>
      </c>
    </row>
    <row r="333" spans="1:27" x14ac:dyDescent="0.25">
      <c r="A333" t="s">
        <v>62</v>
      </c>
      <c r="B333">
        <v>4</v>
      </c>
      <c r="C333">
        <v>331.23099999999999</v>
      </c>
      <c r="F333" t="s">
        <v>13</v>
      </c>
      <c r="G333">
        <v>46</v>
      </c>
      <c r="H333">
        <v>-3</v>
      </c>
      <c r="I333">
        <v>-10</v>
      </c>
      <c r="J333">
        <v>-23</v>
      </c>
      <c r="K333">
        <v>46</v>
      </c>
      <c r="L333">
        <v>-3</v>
      </c>
      <c r="M333">
        <v>-10</v>
      </c>
      <c r="N333">
        <v>-23</v>
      </c>
      <c r="O333" t="s">
        <v>11</v>
      </c>
      <c r="P333" t="s">
        <v>11</v>
      </c>
      <c r="Q333">
        <v>-10</v>
      </c>
      <c r="R333">
        <v>21</v>
      </c>
      <c r="S333">
        <v>1</v>
      </c>
      <c r="T333">
        <v>-13</v>
      </c>
      <c r="U333">
        <v>4</v>
      </c>
      <c r="V333">
        <v>1</v>
      </c>
    </row>
    <row r="334" spans="1:27" x14ac:dyDescent="0.25">
      <c r="A334" t="s">
        <v>62</v>
      </c>
      <c r="B334">
        <v>5</v>
      </c>
      <c r="C334">
        <v>348.89499999999998</v>
      </c>
      <c r="F334" t="s">
        <v>13</v>
      </c>
      <c r="G334">
        <v>46.5</v>
      </c>
      <c r="H334">
        <v>-4</v>
      </c>
      <c r="I334">
        <v>-11</v>
      </c>
      <c r="J334">
        <v>-26</v>
      </c>
      <c r="K334">
        <v>46.5</v>
      </c>
      <c r="L334">
        <v>-4</v>
      </c>
      <c r="M334">
        <v>-11</v>
      </c>
      <c r="N334">
        <v>-26</v>
      </c>
      <c r="O334" t="s">
        <v>11</v>
      </c>
      <c r="P334" t="s">
        <v>11</v>
      </c>
      <c r="Q334">
        <v>-1</v>
      </c>
      <c r="R334">
        <v>6</v>
      </c>
      <c r="S334">
        <v>0</v>
      </c>
      <c r="T334">
        <v>-18</v>
      </c>
      <c r="U334">
        <v>12</v>
      </c>
      <c r="V334">
        <v>1</v>
      </c>
    </row>
    <row r="335" spans="1:27" x14ac:dyDescent="0.25">
      <c r="A335" t="s">
        <v>62</v>
      </c>
      <c r="B335">
        <v>6</v>
      </c>
      <c r="C335">
        <v>352.17399999999998</v>
      </c>
      <c r="D335" s="2">
        <f>AVERAGE(C333:C335)</f>
        <v>344.09999999999997</v>
      </c>
      <c r="E335" s="2">
        <f>STDEV(C333:C335)</f>
        <v>11.264827162455703</v>
      </c>
      <c r="F335" t="s">
        <v>13</v>
      </c>
      <c r="G335">
        <v>46</v>
      </c>
      <c r="H335">
        <v>-3</v>
      </c>
      <c r="I335">
        <v>-10</v>
      </c>
      <c r="J335">
        <v>-23</v>
      </c>
      <c r="K335">
        <v>46</v>
      </c>
      <c r="L335">
        <v>-3</v>
      </c>
      <c r="M335">
        <v>-10</v>
      </c>
      <c r="N335">
        <v>-23</v>
      </c>
      <c r="O335" t="s">
        <v>11</v>
      </c>
      <c r="P335" t="s">
        <v>11</v>
      </c>
      <c r="Q335">
        <v>3</v>
      </c>
      <c r="R335">
        <v>29</v>
      </c>
      <c r="S335">
        <v>-2</v>
      </c>
      <c r="T335">
        <v>-7</v>
      </c>
      <c r="U335">
        <v>8</v>
      </c>
      <c r="V335">
        <v>0</v>
      </c>
      <c r="X335" s="2">
        <f>AVERAGE(G333:G335)</f>
        <v>46.166666666666664</v>
      </c>
      <c r="Y335" s="2">
        <f>STDEV(G333:G335)</f>
        <v>0.28867513459481287</v>
      </c>
    </row>
    <row r="336" spans="1:27" x14ac:dyDescent="0.25">
      <c r="A336" t="s">
        <v>67</v>
      </c>
      <c r="B336">
        <v>7</v>
      </c>
      <c r="C336">
        <v>147.203</v>
      </c>
      <c r="F336" t="s">
        <v>14</v>
      </c>
      <c r="G336">
        <v>35.200000000000003</v>
      </c>
      <c r="H336">
        <v>0</v>
      </c>
      <c r="I336">
        <v>-9</v>
      </c>
      <c r="J336">
        <v>-20</v>
      </c>
      <c r="K336">
        <v>35.200000000000003</v>
      </c>
      <c r="L336">
        <v>0</v>
      </c>
      <c r="M336">
        <v>-9</v>
      </c>
      <c r="N336">
        <v>-20</v>
      </c>
      <c r="O336" t="s">
        <v>53</v>
      </c>
      <c r="P336">
        <v>1.5</v>
      </c>
      <c r="Q336">
        <v>21</v>
      </c>
      <c r="R336">
        <v>11</v>
      </c>
      <c r="S336">
        <v>-8</v>
      </c>
      <c r="T336">
        <v>-1</v>
      </c>
      <c r="U336">
        <v>-11</v>
      </c>
      <c r="V336">
        <v>1</v>
      </c>
    </row>
    <row r="337" spans="1:27" x14ac:dyDescent="0.25">
      <c r="A337" t="s">
        <v>67</v>
      </c>
      <c r="B337">
        <v>8</v>
      </c>
      <c r="C337">
        <v>147.08500000000001</v>
      </c>
      <c r="F337" t="s">
        <v>14</v>
      </c>
      <c r="G337">
        <v>35.200000000000003</v>
      </c>
      <c r="H337">
        <v>-9</v>
      </c>
      <c r="I337">
        <v>0</v>
      </c>
      <c r="J337">
        <v>20</v>
      </c>
      <c r="K337">
        <v>35.200000000000003</v>
      </c>
      <c r="L337">
        <v>-9</v>
      </c>
      <c r="M337">
        <v>0</v>
      </c>
      <c r="N337">
        <v>20</v>
      </c>
      <c r="O337" t="s">
        <v>53</v>
      </c>
      <c r="P337">
        <v>1.5</v>
      </c>
      <c r="Q337">
        <v>-1</v>
      </c>
      <c r="R337">
        <v>-23</v>
      </c>
      <c r="S337">
        <v>2</v>
      </c>
      <c r="T337">
        <v>21</v>
      </c>
      <c r="U337">
        <v>12</v>
      </c>
      <c r="V337">
        <v>-8</v>
      </c>
    </row>
    <row r="338" spans="1:27" x14ac:dyDescent="0.25">
      <c r="A338" t="s">
        <v>67</v>
      </c>
      <c r="B338">
        <v>9</v>
      </c>
      <c r="C338">
        <v>147.65299999999999</v>
      </c>
      <c r="D338" s="2">
        <f>AVERAGE(C336:C338)</f>
        <v>147.31366666666668</v>
      </c>
      <c r="E338" s="2">
        <f>STDEV(C336:C338)</f>
        <v>0.29973543890125559</v>
      </c>
      <c r="F338" t="s">
        <v>14</v>
      </c>
      <c r="G338">
        <v>35.200000000000003</v>
      </c>
      <c r="H338">
        <v>0</v>
      </c>
      <c r="I338">
        <v>-9</v>
      </c>
      <c r="J338">
        <v>-20</v>
      </c>
      <c r="K338">
        <v>35.200000000000003</v>
      </c>
      <c r="L338">
        <v>0</v>
      </c>
      <c r="M338">
        <v>-9</v>
      </c>
      <c r="N338">
        <v>-20</v>
      </c>
      <c r="O338" t="s">
        <v>53</v>
      </c>
      <c r="P338">
        <v>1.5</v>
      </c>
      <c r="Q338">
        <v>13</v>
      </c>
      <c r="R338">
        <v>6</v>
      </c>
      <c r="S338">
        <v>-5</v>
      </c>
      <c r="T338">
        <v>-3</v>
      </c>
      <c r="U338">
        <v>-22</v>
      </c>
      <c r="V338">
        <v>2</v>
      </c>
      <c r="X338" s="2">
        <f>AVERAGE(G336:G338)</f>
        <v>35.200000000000003</v>
      </c>
      <c r="Y338" s="2">
        <f>STDEV(G336:G338)</f>
        <v>0</v>
      </c>
      <c r="AA338">
        <v>27</v>
      </c>
    </row>
    <row r="339" spans="1:27" x14ac:dyDescent="0.25">
      <c r="A339" t="s">
        <v>68</v>
      </c>
      <c r="B339">
        <v>10</v>
      </c>
      <c r="C339">
        <v>101.452</v>
      </c>
      <c r="F339" t="s">
        <v>15</v>
      </c>
      <c r="G339">
        <v>22.2</v>
      </c>
      <c r="H339">
        <v>-6</v>
      </c>
      <c r="I339">
        <v>2</v>
      </c>
      <c r="J339">
        <v>-1</v>
      </c>
      <c r="K339">
        <v>22.2</v>
      </c>
      <c r="L339">
        <v>-6</v>
      </c>
      <c r="M339">
        <v>2</v>
      </c>
      <c r="N339">
        <v>-1</v>
      </c>
      <c r="O339" t="s">
        <v>11</v>
      </c>
      <c r="P339" t="s">
        <v>11</v>
      </c>
      <c r="Q339">
        <v>22</v>
      </c>
      <c r="R339">
        <v>-11</v>
      </c>
      <c r="S339">
        <v>-8</v>
      </c>
      <c r="T339">
        <v>-20</v>
      </c>
      <c r="U339">
        <v>15</v>
      </c>
      <c r="V339">
        <v>6</v>
      </c>
    </row>
    <row r="340" spans="1:27" x14ac:dyDescent="0.25">
      <c r="A340" t="s">
        <v>68</v>
      </c>
      <c r="B340">
        <v>11</v>
      </c>
      <c r="C340">
        <v>101.492</v>
      </c>
      <c r="F340" t="s">
        <v>15</v>
      </c>
      <c r="G340">
        <v>22.2</v>
      </c>
      <c r="H340">
        <v>6</v>
      </c>
      <c r="I340">
        <v>-2</v>
      </c>
      <c r="J340">
        <v>1</v>
      </c>
      <c r="K340">
        <v>22.2</v>
      </c>
      <c r="L340">
        <v>6</v>
      </c>
      <c r="M340">
        <v>-2</v>
      </c>
      <c r="N340">
        <v>1</v>
      </c>
      <c r="O340" t="s">
        <v>11</v>
      </c>
      <c r="P340" t="s">
        <v>11</v>
      </c>
      <c r="Q340">
        <v>-25</v>
      </c>
      <c r="R340">
        <v>14</v>
      </c>
      <c r="S340">
        <v>9</v>
      </c>
      <c r="T340">
        <v>27</v>
      </c>
      <c r="U340">
        <v>-9</v>
      </c>
      <c r="V340">
        <v>-10</v>
      </c>
    </row>
    <row r="341" spans="1:27" s="3" customFormat="1" x14ac:dyDescent="0.25">
      <c r="A341" s="3" t="s">
        <v>68</v>
      </c>
      <c r="B341" s="3">
        <v>12</v>
      </c>
      <c r="C341" s="3">
        <v>95.965999999999994</v>
      </c>
      <c r="D341" s="4">
        <f>AVERAGE(C339:C341)</f>
        <v>99.63666666666667</v>
      </c>
      <c r="E341" s="4">
        <f>STDEV(C339:C341)</f>
        <v>3.1789534965666548</v>
      </c>
      <c r="F341" s="3" t="s">
        <v>15</v>
      </c>
      <c r="G341" s="3">
        <v>22.8</v>
      </c>
      <c r="H341" s="3">
        <v>-19</v>
      </c>
      <c r="I341" s="3">
        <v>6</v>
      </c>
      <c r="J341" s="3">
        <v>-3</v>
      </c>
      <c r="K341" s="3">
        <v>22.8</v>
      </c>
      <c r="L341" s="3">
        <v>-19</v>
      </c>
      <c r="M341" s="3">
        <v>6</v>
      </c>
      <c r="N341" s="3">
        <v>-3</v>
      </c>
      <c r="O341" s="3" t="s">
        <v>11</v>
      </c>
      <c r="P341" s="3" t="s">
        <v>11</v>
      </c>
      <c r="Q341" s="3">
        <v>24</v>
      </c>
      <c r="R341" s="3">
        <v>-4</v>
      </c>
      <c r="S341" s="3">
        <v>-9</v>
      </c>
      <c r="T341" s="3">
        <v>-5</v>
      </c>
      <c r="U341" s="3">
        <v>2</v>
      </c>
      <c r="V341" s="3">
        <v>2</v>
      </c>
      <c r="X341" s="5">
        <f>AVERAGE(G339:G341)</f>
        <v>22.400000000000002</v>
      </c>
      <c r="Y341" s="4">
        <f>STDEV(G339:G341)</f>
        <v>0.34641016151377629</v>
      </c>
    </row>
    <row r="342" spans="1:27" x14ac:dyDescent="0.25">
      <c r="A342" t="s">
        <v>82</v>
      </c>
      <c r="B342">
        <v>13</v>
      </c>
      <c r="C342">
        <v>161.91</v>
      </c>
      <c r="F342" t="s">
        <v>16</v>
      </c>
      <c r="G342">
        <v>40.799999999999997</v>
      </c>
      <c r="H342">
        <v>-20</v>
      </c>
      <c r="I342">
        <v>-13</v>
      </c>
      <c r="J342">
        <v>19</v>
      </c>
      <c r="K342">
        <v>40.799999999999997</v>
      </c>
      <c r="L342">
        <v>-20</v>
      </c>
      <c r="M342">
        <v>-13</v>
      </c>
      <c r="N342">
        <v>19</v>
      </c>
      <c r="O342" t="s">
        <v>11</v>
      </c>
      <c r="P342" t="s">
        <v>11</v>
      </c>
      <c r="Q342">
        <v>23</v>
      </c>
      <c r="R342">
        <v>-19</v>
      </c>
      <c r="S342">
        <v>-1</v>
      </c>
      <c r="T342">
        <v>3</v>
      </c>
      <c r="U342">
        <v>17</v>
      </c>
      <c r="V342">
        <v>-8</v>
      </c>
    </row>
    <row r="343" spans="1:27" x14ac:dyDescent="0.25">
      <c r="A343" t="s">
        <v>82</v>
      </c>
      <c r="B343">
        <v>14</v>
      </c>
      <c r="C343">
        <v>153.44</v>
      </c>
      <c r="F343" t="s">
        <v>16</v>
      </c>
      <c r="G343">
        <v>40.799999999999997</v>
      </c>
      <c r="H343">
        <v>-20</v>
      </c>
      <c r="I343">
        <v>-13</v>
      </c>
      <c r="J343">
        <v>19</v>
      </c>
      <c r="K343">
        <v>40.799999999999997</v>
      </c>
      <c r="L343">
        <v>-20</v>
      </c>
      <c r="M343">
        <v>-13</v>
      </c>
      <c r="N343">
        <v>19</v>
      </c>
      <c r="O343" t="s">
        <v>11</v>
      </c>
      <c r="P343" t="s">
        <v>11</v>
      </c>
      <c r="Q343">
        <v>21</v>
      </c>
      <c r="R343">
        <v>-22</v>
      </c>
      <c r="S343">
        <v>-1</v>
      </c>
      <c r="T343">
        <v>6</v>
      </c>
      <c r="U343">
        <v>20</v>
      </c>
      <c r="V343">
        <v>-11</v>
      </c>
    </row>
    <row r="344" spans="1:27" x14ac:dyDescent="0.25">
      <c r="A344" t="s">
        <v>82</v>
      </c>
      <c r="B344">
        <v>15</v>
      </c>
      <c r="C344">
        <v>165.00200000000001</v>
      </c>
      <c r="D344" s="2">
        <f>AVERAGE(C342:C344)</f>
        <v>160.11733333333333</v>
      </c>
      <c r="E344" s="2">
        <f>STDEV(C342:C344)</f>
        <v>5.9858333867000839</v>
      </c>
      <c r="F344" t="s">
        <v>16</v>
      </c>
      <c r="G344">
        <v>40.799999999999997</v>
      </c>
      <c r="H344">
        <v>-20</v>
      </c>
      <c r="I344">
        <v>-13</v>
      </c>
      <c r="J344">
        <v>19</v>
      </c>
      <c r="K344">
        <v>40.799999999999997</v>
      </c>
      <c r="L344">
        <v>-20</v>
      </c>
      <c r="M344">
        <v>-13</v>
      </c>
      <c r="N344">
        <v>19</v>
      </c>
      <c r="O344" t="s">
        <v>11</v>
      </c>
      <c r="P344" t="s">
        <v>11</v>
      </c>
      <c r="Q344">
        <v>12</v>
      </c>
      <c r="R344">
        <v>-28</v>
      </c>
      <c r="S344">
        <v>1</v>
      </c>
      <c r="T344">
        <v>11</v>
      </c>
      <c r="U344">
        <v>13</v>
      </c>
      <c r="V344">
        <v>-11</v>
      </c>
      <c r="X344" s="2">
        <f>AVERAGE(G342:G344)</f>
        <v>40.799999999999997</v>
      </c>
      <c r="Y344" s="2">
        <f>STDEV(G342:G344)</f>
        <v>0</v>
      </c>
    </row>
    <row r="345" spans="1:27" x14ac:dyDescent="0.25">
      <c r="A345" t="s">
        <v>83</v>
      </c>
      <c r="B345">
        <v>16</v>
      </c>
      <c r="C345">
        <v>60.81</v>
      </c>
      <c r="F345" t="s">
        <v>17</v>
      </c>
      <c r="G345">
        <v>36.299999999999997</v>
      </c>
      <c r="H345">
        <v>0</v>
      </c>
      <c r="I345">
        <v>7</v>
      </c>
      <c r="J345">
        <v>10</v>
      </c>
      <c r="K345">
        <v>36.299999999999997</v>
      </c>
      <c r="L345">
        <v>0</v>
      </c>
      <c r="M345">
        <v>7</v>
      </c>
      <c r="N345">
        <v>10</v>
      </c>
      <c r="O345" t="s">
        <v>11</v>
      </c>
      <c r="P345" t="s">
        <v>11</v>
      </c>
      <c r="Q345">
        <v>16</v>
      </c>
      <c r="R345">
        <v>-9</v>
      </c>
      <c r="S345">
        <v>-1</v>
      </c>
      <c r="T345">
        <v>-26</v>
      </c>
      <c r="U345">
        <v>0</v>
      </c>
      <c r="V345">
        <v>11</v>
      </c>
    </row>
    <row r="346" spans="1:27" x14ac:dyDescent="0.25">
      <c r="A346" t="s">
        <v>83</v>
      </c>
      <c r="B346">
        <v>17</v>
      </c>
      <c r="C346">
        <v>43.933999999999997</v>
      </c>
      <c r="F346" t="s">
        <v>17</v>
      </c>
      <c r="G346">
        <v>36.299999999999997</v>
      </c>
      <c r="H346">
        <v>0</v>
      </c>
      <c r="I346">
        <v>7</v>
      </c>
      <c r="J346">
        <v>10</v>
      </c>
      <c r="K346">
        <v>36.299999999999997</v>
      </c>
      <c r="L346">
        <v>0</v>
      </c>
      <c r="M346">
        <v>7</v>
      </c>
      <c r="N346">
        <v>10</v>
      </c>
      <c r="O346" t="s">
        <v>11</v>
      </c>
      <c r="P346" t="s">
        <v>11</v>
      </c>
      <c r="Q346">
        <v>21</v>
      </c>
      <c r="R346">
        <v>-22</v>
      </c>
      <c r="S346">
        <v>-1</v>
      </c>
      <c r="T346">
        <v>-25</v>
      </c>
      <c r="U346">
        <v>8</v>
      </c>
      <c r="V346">
        <v>9</v>
      </c>
    </row>
    <row r="347" spans="1:27" x14ac:dyDescent="0.25">
      <c r="A347" t="s">
        <v>83</v>
      </c>
      <c r="B347">
        <v>18</v>
      </c>
      <c r="C347">
        <v>60.122</v>
      </c>
      <c r="D347" s="2">
        <f>AVERAGE(C345:C347)</f>
        <v>54.955333333333328</v>
      </c>
      <c r="E347" s="2">
        <f>STDEV(C345:C347)</f>
        <v>9.5509516454296115</v>
      </c>
      <c r="F347" t="s">
        <v>17</v>
      </c>
      <c r="G347">
        <v>36.299999999999997</v>
      </c>
      <c r="H347">
        <v>0</v>
      </c>
      <c r="I347">
        <v>7</v>
      </c>
      <c r="J347">
        <v>10</v>
      </c>
      <c r="K347">
        <v>36.299999999999997</v>
      </c>
      <c r="L347">
        <v>0</v>
      </c>
      <c r="M347">
        <v>7</v>
      </c>
      <c r="N347">
        <v>10</v>
      </c>
      <c r="O347" t="s">
        <v>11</v>
      </c>
      <c r="P347" t="s">
        <v>11</v>
      </c>
      <c r="Q347">
        <v>9</v>
      </c>
      <c r="R347">
        <v>-11</v>
      </c>
      <c r="S347">
        <v>0</v>
      </c>
      <c r="T347">
        <v>-12</v>
      </c>
      <c r="U347">
        <v>5</v>
      </c>
      <c r="V347">
        <v>4</v>
      </c>
      <c r="X347" s="2">
        <f>AVERAGE(G345:G347)</f>
        <v>36.299999999999997</v>
      </c>
      <c r="Y347" s="2">
        <f>STDEV(G345:G347)</f>
        <v>0</v>
      </c>
    </row>
    <row r="348" spans="1:27" x14ac:dyDescent="0.25">
      <c r="A348" t="s">
        <v>86</v>
      </c>
      <c r="B348">
        <v>19</v>
      </c>
      <c r="C348">
        <v>125.069</v>
      </c>
      <c r="F348" t="s">
        <v>18</v>
      </c>
      <c r="G348">
        <v>46.1</v>
      </c>
      <c r="H348">
        <v>27</v>
      </c>
      <c r="I348">
        <v>-10</v>
      </c>
      <c r="J348">
        <v>-1</v>
      </c>
      <c r="K348">
        <v>46.1</v>
      </c>
      <c r="L348">
        <v>27</v>
      </c>
      <c r="M348">
        <v>-10</v>
      </c>
      <c r="N348">
        <v>-1</v>
      </c>
      <c r="O348" t="s">
        <v>11</v>
      </c>
      <c r="P348" t="s">
        <v>11</v>
      </c>
      <c r="Q348">
        <v>26</v>
      </c>
      <c r="R348">
        <v>-10</v>
      </c>
      <c r="S348">
        <v>-11</v>
      </c>
      <c r="T348">
        <v>-3</v>
      </c>
      <c r="U348">
        <v>-29</v>
      </c>
      <c r="V348">
        <v>8</v>
      </c>
    </row>
    <row r="349" spans="1:27" x14ac:dyDescent="0.25">
      <c r="A349" t="s">
        <v>86</v>
      </c>
      <c r="B349">
        <v>20</v>
      </c>
      <c r="C349">
        <v>127.529</v>
      </c>
      <c r="F349" t="s">
        <v>18</v>
      </c>
      <c r="G349">
        <v>46.1</v>
      </c>
      <c r="H349">
        <v>27</v>
      </c>
      <c r="I349">
        <v>-10</v>
      </c>
      <c r="J349">
        <v>-1</v>
      </c>
      <c r="K349">
        <v>46.1</v>
      </c>
      <c r="L349">
        <v>27</v>
      </c>
      <c r="M349">
        <v>-10</v>
      </c>
      <c r="N349">
        <v>-1</v>
      </c>
      <c r="O349" t="s">
        <v>11</v>
      </c>
      <c r="P349" t="s">
        <v>11</v>
      </c>
      <c r="Q349">
        <v>15</v>
      </c>
      <c r="R349">
        <v>-9</v>
      </c>
      <c r="S349">
        <v>-5</v>
      </c>
      <c r="T349">
        <v>-5</v>
      </c>
      <c r="U349">
        <v>-17</v>
      </c>
      <c r="V349">
        <v>6</v>
      </c>
    </row>
    <row r="350" spans="1:27" x14ac:dyDescent="0.25">
      <c r="A350" t="s">
        <v>86</v>
      </c>
      <c r="B350">
        <v>21</v>
      </c>
      <c r="C350">
        <v>132.22</v>
      </c>
      <c r="D350" s="2">
        <f>AVERAGE(C348:C350)</f>
        <v>128.27266666666665</v>
      </c>
      <c r="E350" s="2">
        <f>STDEV(C348:C350)</f>
        <v>3.6330400952003439</v>
      </c>
      <c r="F350" t="s">
        <v>18</v>
      </c>
      <c r="G350">
        <v>46.1</v>
      </c>
      <c r="H350">
        <v>27</v>
      </c>
      <c r="I350">
        <v>-10</v>
      </c>
      <c r="J350">
        <v>-1</v>
      </c>
      <c r="K350">
        <v>46.1</v>
      </c>
      <c r="L350">
        <v>27</v>
      </c>
      <c r="M350">
        <v>-10</v>
      </c>
      <c r="N350">
        <v>-1</v>
      </c>
      <c r="O350" t="s">
        <v>11</v>
      </c>
      <c r="P350" t="s">
        <v>11</v>
      </c>
      <c r="Q350">
        <v>17</v>
      </c>
      <c r="R350">
        <v>-12</v>
      </c>
      <c r="S350">
        <v>-5</v>
      </c>
      <c r="T350">
        <v>-2</v>
      </c>
      <c r="U350">
        <v>-5</v>
      </c>
      <c r="V350">
        <v>2</v>
      </c>
      <c r="X350" s="2">
        <f>AVERAGE(G348:G350)</f>
        <v>46.1</v>
      </c>
      <c r="Y350" s="2">
        <f>STDEV(G348:G350)</f>
        <v>0</v>
      </c>
    </row>
    <row r="351" spans="1:27" x14ac:dyDescent="0.25">
      <c r="A351" t="s">
        <v>85</v>
      </c>
      <c r="B351">
        <v>22</v>
      </c>
      <c r="C351">
        <v>92.266000000000005</v>
      </c>
      <c r="F351" t="s">
        <v>19</v>
      </c>
      <c r="G351">
        <v>25.1</v>
      </c>
      <c r="H351">
        <v>23</v>
      </c>
      <c r="I351">
        <v>-15</v>
      </c>
      <c r="J351">
        <v>1</v>
      </c>
      <c r="K351">
        <v>25.1</v>
      </c>
      <c r="L351">
        <v>23</v>
      </c>
      <c r="M351">
        <v>-15</v>
      </c>
      <c r="N351">
        <v>1</v>
      </c>
      <c r="O351" t="s">
        <v>11</v>
      </c>
      <c r="P351" t="s">
        <v>11</v>
      </c>
      <c r="Q351">
        <v>15</v>
      </c>
      <c r="R351">
        <v>-24</v>
      </c>
      <c r="S351">
        <v>-1</v>
      </c>
      <c r="T351">
        <v>17</v>
      </c>
      <c r="U351">
        <v>24</v>
      </c>
      <c r="V351">
        <v>-6</v>
      </c>
    </row>
    <row r="352" spans="1:27" x14ac:dyDescent="0.25">
      <c r="A352" t="s">
        <v>85</v>
      </c>
      <c r="B352">
        <v>23</v>
      </c>
      <c r="C352">
        <v>83.117999999999995</v>
      </c>
      <c r="F352" t="s">
        <v>19</v>
      </c>
      <c r="G352">
        <v>25.1</v>
      </c>
      <c r="H352">
        <v>23</v>
      </c>
      <c r="I352">
        <v>15</v>
      </c>
      <c r="J352">
        <v>1</v>
      </c>
      <c r="K352">
        <v>25.1</v>
      </c>
      <c r="L352">
        <v>23</v>
      </c>
      <c r="M352">
        <v>15</v>
      </c>
      <c r="N352">
        <v>1</v>
      </c>
      <c r="O352" t="s">
        <v>11</v>
      </c>
      <c r="P352" t="s">
        <v>11</v>
      </c>
      <c r="Q352">
        <v>15</v>
      </c>
      <c r="R352">
        <v>25</v>
      </c>
      <c r="S352">
        <v>-6</v>
      </c>
      <c r="T352">
        <v>9</v>
      </c>
      <c r="U352">
        <v>-17</v>
      </c>
      <c r="V352">
        <v>0</v>
      </c>
    </row>
    <row r="353" spans="1:27" s="3" customFormat="1" x14ac:dyDescent="0.25">
      <c r="A353" s="3" t="s">
        <v>85</v>
      </c>
      <c r="B353" s="3">
        <v>24</v>
      </c>
      <c r="C353" s="3">
        <v>81.296000000000006</v>
      </c>
      <c r="D353" s="4">
        <f>AVERAGE(C351:C353)</f>
        <v>85.56</v>
      </c>
      <c r="E353" s="4">
        <f>STDEV(C351:C353)</f>
        <v>5.8785838430696913</v>
      </c>
      <c r="F353" s="3" t="s">
        <v>19</v>
      </c>
      <c r="G353" s="3">
        <v>25.1</v>
      </c>
      <c r="H353" s="3">
        <v>23</v>
      </c>
      <c r="I353" s="3">
        <v>-15</v>
      </c>
      <c r="J353" s="3">
        <v>1</v>
      </c>
      <c r="K353" s="3">
        <v>25.1</v>
      </c>
      <c r="L353" s="3">
        <v>23</v>
      </c>
      <c r="M353" s="3">
        <v>-15</v>
      </c>
      <c r="N353" s="3">
        <v>1</v>
      </c>
      <c r="O353" s="3" t="s">
        <v>11</v>
      </c>
      <c r="P353" s="3" t="s">
        <v>11</v>
      </c>
      <c r="Q353" s="3">
        <v>16</v>
      </c>
      <c r="R353" s="3">
        <v>-21</v>
      </c>
      <c r="S353" s="3">
        <v>-2</v>
      </c>
      <c r="T353" s="3">
        <v>16</v>
      </c>
      <c r="U353" s="3">
        <v>18</v>
      </c>
      <c r="V353" s="3">
        <v>-5</v>
      </c>
      <c r="X353" s="5">
        <f>AVERAGE(G351:G353)</f>
        <v>25.100000000000005</v>
      </c>
      <c r="Y353" s="4">
        <f>STDEV(G351:G353)</f>
        <v>4.3511678576336583E-15</v>
      </c>
    </row>
    <row r="354" spans="1:27" x14ac:dyDescent="0.25">
      <c r="A354" t="s">
        <v>87</v>
      </c>
      <c r="B354">
        <v>25</v>
      </c>
      <c r="C354">
        <v>134.667</v>
      </c>
      <c r="F354" t="s">
        <v>10</v>
      </c>
      <c r="G354">
        <v>47.1</v>
      </c>
      <c r="H354">
        <v>15</v>
      </c>
      <c r="I354">
        <v>-18</v>
      </c>
      <c r="J354">
        <v>5</v>
      </c>
      <c r="K354">
        <v>47.1</v>
      </c>
      <c r="L354">
        <v>15</v>
      </c>
      <c r="M354">
        <v>-18</v>
      </c>
      <c r="N354">
        <v>5</v>
      </c>
      <c r="O354" t="s">
        <v>11</v>
      </c>
      <c r="P354" t="s">
        <v>11</v>
      </c>
      <c r="Q354">
        <v>-5</v>
      </c>
      <c r="R354">
        <v>-11</v>
      </c>
      <c r="S354">
        <v>7</v>
      </c>
      <c r="T354">
        <v>15</v>
      </c>
      <c r="U354">
        <v>5</v>
      </c>
      <c r="V354">
        <v>-3</v>
      </c>
    </row>
    <row r="355" spans="1:27" x14ac:dyDescent="0.25">
      <c r="A355" t="s">
        <v>87</v>
      </c>
      <c r="B355">
        <v>26</v>
      </c>
      <c r="C355">
        <v>149.678</v>
      </c>
      <c r="F355" t="s">
        <v>10</v>
      </c>
      <c r="G355">
        <v>47.1</v>
      </c>
      <c r="H355">
        <v>15</v>
      </c>
      <c r="I355">
        <v>-18</v>
      </c>
      <c r="J355">
        <v>5</v>
      </c>
      <c r="K355">
        <v>47.1</v>
      </c>
      <c r="L355">
        <v>15</v>
      </c>
      <c r="M355">
        <v>-18</v>
      </c>
      <c r="N355">
        <v>5</v>
      </c>
      <c r="O355" t="s">
        <v>11</v>
      </c>
      <c r="P355" t="s">
        <v>11</v>
      </c>
      <c r="Q355">
        <v>-7</v>
      </c>
      <c r="R355">
        <v>-21</v>
      </c>
      <c r="S355">
        <v>12</v>
      </c>
      <c r="T355">
        <v>27</v>
      </c>
      <c r="U355">
        <v>6</v>
      </c>
      <c r="V355">
        <v>-5</v>
      </c>
    </row>
    <row r="356" spans="1:27" x14ac:dyDescent="0.25">
      <c r="A356" t="s">
        <v>87</v>
      </c>
      <c r="B356">
        <v>27</v>
      </c>
      <c r="C356">
        <v>142.25399999999999</v>
      </c>
      <c r="D356" s="2">
        <f>AVERAGE(C354:C356)</f>
        <v>142.19966666666667</v>
      </c>
      <c r="E356" s="2">
        <f>STDEV(C354:C356)</f>
        <v>7.5056474959415267</v>
      </c>
      <c r="F356" t="s">
        <v>10</v>
      </c>
      <c r="G356">
        <v>47.4</v>
      </c>
      <c r="H356">
        <v>19</v>
      </c>
      <c r="I356">
        <v>-22</v>
      </c>
      <c r="J356">
        <v>6</v>
      </c>
      <c r="K356">
        <v>47.4</v>
      </c>
      <c r="L356">
        <v>19</v>
      </c>
      <c r="M356">
        <v>-22</v>
      </c>
      <c r="N356">
        <v>6</v>
      </c>
      <c r="O356" t="s">
        <v>11</v>
      </c>
      <c r="P356" t="s">
        <v>11</v>
      </c>
      <c r="Q356">
        <v>-4</v>
      </c>
      <c r="R356">
        <v>-12</v>
      </c>
      <c r="S356">
        <v>7</v>
      </c>
      <c r="T356">
        <v>27</v>
      </c>
      <c r="U356">
        <v>6</v>
      </c>
      <c r="V356">
        <v>-5</v>
      </c>
      <c r="X356" s="2">
        <f>AVERAGE(G354:G356)</f>
        <v>47.199999999999996</v>
      </c>
      <c r="Y356" s="2">
        <f>STDEV(G354:G356)</f>
        <v>0.17320508075688609</v>
      </c>
    </row>
    <row r="357" spans="1:27" x14ac:dyDescent="0.25">
      <c r="A357" t="s">
        <v>151</v>
      </c>
      <c r="B357">
        <v>28</v>
      </c>
      <c r="C357">
        <v>220.59800000000001</v>
      </c>
      <c r="F357" t="s">
        <v>20</v>
      </c>
      <c r="G357">
        <v>12.9</v>
      </c>
      <c r="H357">
        <v>1</v>
      </c>
      <c r="I357">
        <v>-21</v>
      </c>
      <c r="J357">
        <v>22</v>
      </c>
      <c r="K357">
        <v>12.9</v>
      </c>
      <c r="L357">
        <v>1</v>
      </c>
      <c r="M357">
        <v>-21</v>
      </c>
      <c r="N357">
        <v>22</v>
      </c>
      <c r="O357">
        <v>1</v>
      </c>
      <c r="P357">
        <v>12.9</v>
      </c>
      <c r="Q357">
        <v>-24</v>
      </c>
      <c r="R357">
        <v>4</v>
      </c>
      <c r="S357">
        <v>3</v>
      </c>
      <c r="T357">
        <v>0</v>
      </c>
      <c r="U357">
        <v>-30</v>
      </c>
      <c r="V357">
        <v>1</v>
      </c>
      <c r="AA357">
        <v>1</v>
      </c>
    </row>
    <row r="358" spans="1:27" x14ac:dyDescent="0.25">
      <c r="A358" t="s">
        <v>151</v>
      </c>
      <c r="B358">
        <v>29</v>
      </c>
      <c r="C358">
        <v>238.53399999999999</v>
      </c>
      <c r="F358" t="s">
        <v>20</v>
      </c>
      <c r="G358">
        <v>14.4</v>
      </c>
      <c r="H358">
        <v>-1</v>
      </c>
      <c r="I358">
        <v>-19</v>
      </c>
      <c r="J358">
        <v>22</v>
      </c>
      <c r="K358">
        <v>14.4</v>
      </c>
      <c r="L358">
        <v>-1</v>
      </c>
      <c r="M358">
        <v>-19</v>
      </c>
      <c r="N358">
        <v>22</v>
      </c>
      <c r="O358">
        <v>1</v>
      </c>
      <c r="P358">
        <v>14.4</v>
      </c>
      <c r="Q358">
        <v>-21</v>
      </c>
      <c r="R358">
        <v>2</v>
      </c>
      <c r="S358">
        <v>3</v>
      </c>
      <c r="T358">
        <v>3</v>
      </c>
      <c r="U358">
        <v>-30</v>
      </c>
      <c r="V358">
        <v>1</v>
      </c>
    </row>
    <row r="359" spans="1:27" s="3" customFormat="1" x14ac:dyDescent="0.25">
      <c r="A359" s="3" t="s">
        <v>151</v>
      </c>
      <c r="B359" s="3">
        <v>30</v>
      </c>
      <c r="C359" s="3">
        <v>233.727</v>
      </c>
      <c r="D359" s="4">
        <f>AVERAGE(C357:C359)</f>
        <v>230.953</v>
      </c>
      <c r="E359" s="4">
        <f>STDEV(C357:C359)</f>
        <v>9.2841979190450168</v>
      </c>
      <c r="F359" s="3" t="s">
        <v>20</v>
      </c>
      <c r="G359" s="3">
        <v>13.1</v>
      </c>
      <c r="H359" s="3">
        <v>-1</v>
      </c>
      <c r="I359" s="3">
        <v>-14</v>
      </c>
      <c r="J359" s="3">
        <v>16</v>
      </c>
      <c r="K359" s="3">
        <v>13.1</v>
      </c>
      <c r="L359" s="3">
        <v>-1</v>
      </c>
      <c r="M359" s="3">
        <v>-14</v>
      </c>
      <c r="N359" s="3">
        <v>16</v>
      </c>
      <c r="O359" s="3">
        <v>1</v>
      </c>
      <c r="P359" s="3">
        <v>13.1</v>
      </c>
      <c r="Q359" s="3">
        <v>-27</v>
      </c>
      <c r="R359" s="3">
        <v>-8</v>
      </c>
      <c r="S359" s="3">
        <v>5</v>
      </c>
      <c r="T359" s="3">
        <v>13</v>
      </c>
      <c r="U359" s="3">
        <v>-27</v>
      </c>
      <c r="V359" s="3">
        <v>-1</v>
      </c>
      <c r="X359" s="5">
        <f>AVERAGE(G357:G359)</f>
        <v>13.466666666666667</v>
      </c>
      <c r="Y359" s="4">
        <f>STDEV(G357:G359)</f>
        <v>0.8144527815247079</v>
      </c>
    </row>
    <row r="360" spans="1:27" x14ac:dyDescent="0.25">
      <c r="A360" t="s">
        <v>89</v>
      </c>
      <c r="B360">
        <v>31</v>
      </c>
      <c r="C360">
        <v>123.36</v>
      </c>
      <c r="F360" t="s">
        <v>21</v>
      </c>
      <c r="G360">
        <v>29.1</v>
      </c>
      <c r="H360">
        <v>19</v>
      </c>
      <c r="I360">
        <v>-20</v>
      </c>
      <c r="J360">
        <v>-5</v>
      </c>
      <c r="K360">
        <v>29.1</v>
      </c>
      <c r="L360">
        <v>19</v>
      </c>
      <c r="M360">
        <v>-20</v>
      </c>
      <c r="N360">
        <v>-5</v>
      </c>
      <c r="O360" t="s">
        <v>11</v>
      </c>
      <c r="P360" t="s">
        <v>11</v>
      </c>
      <c r="Q360">
        <v>-7</v>
      </c>
      <c r="R360">
        <v>-27</v>
      </c>
      <c r="S360">
        <v>5</v>
      </c>
      <c r="T360">
        <v>-6</v>
      </c>
      <c r="U360">
        <v>-17</v>
      </c>
      <c r="V360">
        <v>5</v>
      </c>
    </row>
    <row r="361" spans="1:27" x14ac:dyDescent="0.25">
      <c r="A361" t="s">
        <v>89</v>
      </c>
      <c r="B361">
        <v>32</v>
      </c>
      <c r="C361">
        <v>116.06100000000001</v>
      </c>
      <c r="F361" t="s">
        <v>21</v>
      </c>
      <c r="G361">
        <v>29.1</v>
      </c>
      <c r="H361">
        <v>19</v>
      </c>
      <c r="I361">
        <v>-20</v>
      </c>
      <c r="J361">
        <v>5</v>
      </c>
      <c r="K361">
        <v>29.1</v>
      </c>
      <c r="L361">
        <v>19</v>
      </c>
      <c r="M361">
        <v>-20</v>
      </c>
      <c r="N361">
        <v>5</v>
      </c>
      <c r="O361" t="s">
        <v>11</v>
      </c>
      <c r="P361" t="s">
        <v>11</v>
      </c>
      <c r="Q361">
        <v>-8</v>
      </c>
      <c r="R361">
        <v>-25</v>
      </c>
      <c r="S361">
        <v>7</v>
      </c>
      <c r="T361">
        <v>-4</v>
      </c>
      <c r="U361">
        <v>-17</v>
      </c>
      <c r="V361">
        <v>3</v>
      </c>
    </row>
    <row r="362" spans="1:27" s="3" customFormat="1" x14ac:dyDescent="0.25">
      <c r="A362" s="3" t="s">
        <v>89</v>
      </c>
      <c r="B362" s="3">
        <v>33</v>
      </c>
      <c r="C362" s="3">
        <v>109.898</v>
      </c>
      <c r="D362" s="4">
        <f>AVERAGE(C360:C362)</f>
        <v>116.43966666666665</v>
      </c>
      <c r="E362" s="4">
        <f>STDEV(C360:C362)</f>
        <v>6.7389837760105458</v>
      </c>
      <c r="F362" s="3" t="s">
        <v>21</v>
      </c>
      <c r="G362" s="3">
        <v>27.3</v>
      </c>
      <c r="H362" s="3">
        <v>15</v>
      </c>
      <c r="I362" s="3">
        <v>-15</v>
      </c>
      <c r="J362" s="3">
        <v>4</v>
      </c>
      <c r="K362" s="3">
        <v>27.3</v>
      </c>
      <c r="L362" s="3">
        <v>15</v>
      </c>
      <c r="M362" s="3">
        <v>-15</v>
      </c>
      <c r="N362" s="3">
        <v>4</v>
      </c>
      <c r="O362" s="3" t="s">
        <v>11</v>
      </c>
      <c r="P362" s="3" t="s">
        <v>11</v>
      </c>
      <c r="Q362" s="3">
        <v>-9</v>
      </c>
      <c r="R362" s="3">
        <v>-26</v>
      </c>
      <c r="S362" s="3">
        <v>7</v>
      </c>
      <c r="T362" s="3">
        <v>-6</v>
      </c>
      <c r="U362" s="3">
        <v>-23</v>
      </c>
      <c r="V362" s="3">
        <v>4</v>
      </c>
      <c r="X362" s="5">
        <f>AVERAGE(G360:G362)</f>
        <v>28.5</v>
      </c>
      <c r="Y362" s="4">
        <f>STDEV(G360:G362)</f>
        <v>1.0392304845413269</v>
      </c>
    </row>
    <row r="363" spans="1:27" x14ac:dyDescent="0.25">
      <c r="A363" t="s">
        <v>150</v>
      </c>
      <c r="B363">
        <v>34</v>
      </c>
      <c r="C363">
        <v>86.287999999999997</v>
      </c>
      <c r="F363" t="s">
        <v>23</v>
      </c>
      <c r="G363">
        <v>30.2</v>
      </c>
      <c r="H363">
        <v>26</v>
      </c>
      <c r="I363">
        <v>-9</v>
      </c>
      <c r="J363">
        <v>0</v>
      </c>
      <c r="K363">
        <v>30.2</v>
      </c>
      <c r="L363">
        <v>26</v>
      </c>
      <c r="M363">
        <v>-9</v>
      </c>
      <c r="N363">
        <v>0</v>
      </c>
      <c r="O363" t="s">
        <v>11</v>
      </c>
      <c r="P363" t="s">
        <v>11</v>
      </c>
      <c r="Q363">
        <v>12</v>
      </c>
      <c r="R363">
        <v>-7</v>
      </c>
      <c r="S363">
        <v>-1</v>
      </c>
      <c r="T363">
        <v>11</v>
      </c>
      <c r="U363">
        <v>-22</v>
      </c>
      <c r="V363">
        <v>-4</v>
      </c>
    </row>
    <row r="364" spans="1:27" x14ac:dyDescent="0.25">
      <c r="A364" t="s">
        <v>150</v>
      </c>
      <c r="B364">
        <v>35</v>
      </c>
      <c r="C364">
        <v>88.28</v>
      </c>
      <c r="F364" t="s">
        <v>23</v>
      </c>
      <c r="G364">
        <v>30.2</v>
      </c>
      <c r="H364">
        <v>9</v>
      </c>
      <c r="I364">
        <v>-26</v>
      </c>
      <c r="J364">
        <v>0</v>
      </c>
      <c r="K364">
        <v>30.2</v>
      </c>
      <c r="L364">
        <v>9</v>
      </c>
      <c r="M364">
        <v>-26</v>
      </c>
      <c r="N364">
        <v>0</v>
      </c>
      <c r="O364" t="s">
        <v>11</v>
      </c>
      <c r="P364" t="s">
        <v>11</v>
      </c>
      <c r="Q364">
        <v>11</v>
      </c>
      <c r="R364">
        <v>-14</v>
      </c>
      <c r="S364">
        <v>-4</v>
      </c>
      <c r="T364">
        <v>22</v>
      </c>
      <c r="U364">
        <v>-20</v>
      </c>
      <c r="V364">
        <v>-1</v>
      </c>
    </row>
    <row r="365" spans="1:27" x14ac:dyDescent="0.25">
      <c r="A365" t="s">
        <v>150</v>
      </c>
      <c r="B365">
        <v>36</v>
      </c>
      <c r="C365">
        <v>88.206000000000003</v>
      </c>
      <c r="D365" s="2">
        <f>AVERAGE(C363:C365)</f>
        <v>87.591333333333338</v>
      </c>
      <c r="E365" s="2">
        <f>STDEV(C363:C365)</f>
        <v>1.1293260527116782</v>
      </c>
      <c r="F365" t="s">
        <v>23</v>
      </c>
      <c r="G365">
        <v>30.2</v>
      </c>
      <c r="H365">
        <v>9</v>
      </c>
      <c r="I365">
        <v>-26</v>
      </c>
      <c r="J365">
        <v>0</v>
      </c>
      <c r="K365">
        <v>30.2</v>
      </c>
      <c r="L365">
        <v>9</v>
      </c>
      <c r="M365">
        <v>-26</v>
      </c>
      <c r="N365">
        <v>0</v>
      </c>
      <c r="O365" t="s">
        <v>11</v>
      </c>
      <c r="P365" t="s">
        <v>11</v>
      </c>
      <c r="Q365">
        <v>14</v>
      </c>
      <c r="R365">
        <v>-16</v>
      </c>
      <c r="S365">
        <v>-5</v>
      </c>
      <c r="T365">
        <v>1</v>
      </c>
      <c r="U365">
        <v>-1</v>
      </c>
      <c r="V365">
        <v>0</v>
      </c>
      <c r="X365" s="6">
        <f>AVERAGE(G363:G365)</f>
        <v>30.2</v>
      </c>
      <c r="Y365" s="2">
        <f>STDEV(G363:G365)</f>
        <v>0</v>
      </c>
    </row>
    <row r="366" spans="1:27" x14ac:dyDescent="0.25">
      <c r="A366" t="s">
        <v>152</v>
      </c>
      <c r="B366">
        <v>37</v>
      </c>
      <c r="C366">
        <v>327.96</v>
      </c>
      <c r="F366" t="s">
        <v>24</v>
      </c>
      <c r="G366">
        <v>15.4</v>
      </c>
      <c r="H366">
        <v>-16</v>
      </c>
      <c r="I366">
        <v>-15</v>
      </c>
      <c r="J366">
        <v>16</v>
      </c>
      <c r="K366">
        <v>15.4</v>
      </c>
      <c r="L366">
        <v>-16</v>
      </c>
      <c r="M366">
        <v>-15</v>
      </c>
      <c r="N366">
        <v>16</v>
      </c>
      <c r="O366" t="s">
        <v>121</v>
      </c>
      <c r="P366">
        <v>2.6</v>
      </c>
      <c r="Q366">
        <v>-7</v>
      </c>
      <c r="R366">
        <v>-25</v>
      </c>
      <c r="S366">
        <v>3</v>
      </c>
      <c r="T366">
        <v>-20</v>
      </c>
      <c r="U366">
        <v>-3</v>
      </c>
      <c r="V366">
        <v>5</v>
      </c>
    </row>
    <row r="367" spans="1:27" x14ac:dyDescent="0.25">
      <c r="A367" t="s">
        <v>152</v>
      </c>
      <c r="B367">
        <v>38</v>
      </c>
      <c r="C367">
        <v>332.02199999999999</v>
      </c>
      <c r="F367" t="s">
        <v>24</v>
      </c>
      <c r="G367">
        <v>15.4</v>
      </c>
      <c r="H367">
        <v>-16</v>
      </c>
      <c r="I367">
        <v>-15</v>
      </c>
      <c r="J367">
        <v>16</v>
      </c>
      <c r="K367">
        <v>15.4</v>
      </c>
      <c r="L367">
        <v>-16</v>
      </c>
      <c r="M367">
        <v>-15</v>
      </c>
      <c r="N367">
        <v>16</v>
      </c>
      <c r="O367" t="s">
        <v>121</v>
      </c>
      <c r="P367">
        <v>2.6</v>
      </c>
      <c r="Q367">
        <v>-2</v>
      </c>
      <c r="R367">
        <v>-18</v>
      </c>
      <c r="S367">
        <v>1</v>
      </c>
      <c r="T367">
        <v>-29</v>
      </c>
      <c r="U367">
        <v>1</v>
      </c>
      <c r="V367">
        <v>6</v>
      </c>
    </row>
    <row r="368" spans="1:27" s="3" customFormat="1" x14ac:dyDescent="0.25">
      <c r="A368" s="3" t="s">
        <v>152</v>
      </c>
      <c r="B368" s="3">
        <v>39</v>
      </c>
      <c r="C368" s="3">
        <v>327.26100000000002</v>
      </c>
      <c r="D368" s="4">
        <f>AVERAGE(C366:C368)</f>
        <v>329.08099999999996</v>
      </c>
      <c r="E368" s="4">
        <f>STDEV(C366:C368)</f>
        <v>2.5708483035760694</v>
      </c>
      <c r="F368" s="3" t="s">
        <v>24</v>
      </c>
      <c r="G368" s="3">
        <v>15.4</v>
      </c>
      <c r="H368" s="3">
        <v>-16</v>
      </c>
      <c r="I368" s="3">
        <v>-15</v>
      </c>
      <c r="J368" s="3">
        <v>16</v>
      </c>
      <c r="K368" s="3">
        <v>15.4</v>
      </c>
      <c r="L368" s="3">
        <v>-16</v>
      </c>
      <c r="M368" s="3">
        <v>-15</v>
      </c>
      <c r="N368" s="3">
        <v>16</v>
      </c>
      <c r="O368" s="3" t="s">
        <v>121</v>
      </c>
      <c r="P368" s="3">
        <v>2.6</v>
      </c>
      <c r="Q368" s="3">
        <v>3</v>
      </c>
      <c r="R368" s="3">
        <v>-30</v>
      </c>
      <c r="S368" s="3">
        <v>-1</v>
      </c>
      <c r="T368" s="3">
        <v>-12</v>
      </c>
      <c r="U368" s="3">
        <v>3</v>
      </c>
      <c r="V368" s="3">
        <v>2</v>
      </c>
      <c r="X368" s="5">
        <f>AVERAGE(G366:G368)</f>
        <v>15.4</v>
      </c>
      <c r="Y368" s="4">
        <f>STDEV(G366:G368)</f>
        <v>0</v>
      </c>
      <c r="AA368" s="3">
        <v>31</v>
      </c>
    </row>
    <row r="369" spans="1:27" x14ac:dyDescent="0.25">
      <c r="A369" t="s">
        <v>153</v>
      </c>
      <c r="B369">
        <v>40</v>
      </c>
      <c r="C369">
        <v>99.81</v>
      </c>
      <c r="F369" t="s">
        <v>26</v>
      </c>
      <c r="G369">
        <v>27.9</v>
      </c>
      <c r="H369">
        <v>-21</v>
      </c>
      <c r="I369">
        <v>-6</v>
      </c>
      <c r="J369">
        <v>8</v>
      </c>
      <c r="K369">
        <v>27.9</v>
      </c>
      <c r="L369">
        <v>-21</v>
      </c>
      <c r="M369">
        <v>-6</v>
      </c>
      <c r="N369">
        <v>8</v>
      </c>
      <c r="O369" t="s">
        <v>148</v>
      </c>
      <c r="P369">
        <v>2</v>
      </c>
      <c r="Q369">
        <v>-10</v>
      </c>
      <c r="R369">
        <v>-27</v>
      </c>
      <c r="S369">
        <v>4</v>
      </c>
      <c r="T369">
        <v>-25</v>
      </c>
      <c r="U369">
        <v>-7</v>
      </c>
      <c r="V369">
        <v>15</v>
      </c>
    </row>
    <row r="370" spans="1:27" x14ac:dyDescent="0.25">
      <c r="A370" t="s">
        <v>153</v>
      </c>
      <c r="B370">
        <v>41</v>
      </c>
      <c r="C370">
        <v>104.321</v>
      </c>
      <c r="F370" t="s">
        <v>26</v>
      </c>
      <c r="G370">
        <v>27.9</v>
      </c>
      <c r="H370">
        <v>-21</v>
      </c>
      <c r="I370">
        <v>-6</v>
      </c>
      <c r="J370">
        <v>8</v>
      </c>
      <c r="K370">
        <v>27.9</v>
      </c>
      <c r="L370">
        <v>-21</v>
      </c>
      <c r="M370">
        <v>-6</v>
      </c>
      <c r="N370">
        <v>8</v>
      </c>
      <c r="O370" t="s">
        <v>148</v>
      </c>
      <c r="P370">
        <v>2</v>
      </c>
      <c r="Q370">
        <v>-10</v>
      </c>
      <c r="R370">
        <v>-15</v>
      </c>
      <c r="S370">
        <v>4</v>
      </c>
      <c r="T370">
        <v>-18</v>
      </c>
      <c r="U370">
        <v>-11</v>
      </c>
      <c r="V370">
        <v>12</v>
      </c>
    </row>
    <row r="371" spans="1:27" s="3" customFormat="1" x14ac:dyDescent="0.25">
      <c r="A371" s="3" t="s">
        <v>153</v>
      </c>
      <c r="B371" s="3">
        <v>42</v>
      </c>
      <c r="C371" s="3">
        <v>105.294</v>
      </c>
      <c r="D371" s="4">
        <f>AVERAGE(C369:C371)</f>
        <v>103.14166666666667</v>
      </c>
      <c r="E371" s="4">
        <f>STDEV(C369:C371)</f>
        <v>2.9260356001479741</v>
      </c>
      <c r="F371" s="3" t="s">
        <v>26</v>
      </c>
      <c r="G371" s="3">
        <v>27.9</v>
      </c>
      <c r="H371" s="3">
        <v>-21</v>
      </c>
      <c r="I371" s="3">
        <v>-6</v>
      </c>
      <c r="J371" s="3">
        <v>8</v>
      </c>
      <c r="K371" s="3">
        <v>27.9</v>
      </c>
      <c r="L371" s="3">
        <v>-21</v>
      </c>
      <c r="M371" s="3">
        <v>-6</v>
      </c>
      <c r="N371" s="3">
        <v>8</v>
      </c>
      <c r="O371" s="3" t="s">
        <v>148</v>
      </c>
      <c r="P371" s="3">
        <v>2</v>
      </c>
      <c r="Q371" s="3">
        <v>-5</v>
      </c>
      <c r="R371" s="3">
        <v>-6</v>
      </c>
      <c r="S371" s="3">
        <v>2</v>
      </c>
      <c r="T371" s="3">
        <v>-14</v>
      </c>
      <c r="U371" s="3">
        <v>-11</v>
      </c>
      <c r="V371" s="3">
        <v>10</v>
      </c>
      <c r="X371" s="5">
        <f>AVERAGE(G369:G371)</f>
        <v>27.899999999999995</v>
      </c>
      <c r="Y371" s="4">
        <f>STDEV(G369:G371)</f>
        <v>4.3511678576336583E-15</v>
      </c>
      <c r="AA371" s="3">
        <v>45</v>
      </c>
    </row>
    <row r="372" spans="1:27" x14ac:dyDescent="0.25">
      <c r="A372" t="s">
        <v>128</v>
      </c>
      <c r="B372">
        <v>43</v>
      </c>
      <c r="C372">
        <v>63.192999999999998</v>
      </c>
      <c r="F372" t="s">
        <v>28</v>
      </c>
      <c r="G372">
        <v>16</v>
      </c>
      <c r="H372">
        <v>0</v>
      </c>
      <c r="I372">
        <v>-30</v>
      </c>
      <c r="J372">
        <v>-1</v>
      </c>
      <c r="K372">
        <v>16</v>
      </c>
      <c r="L372">
        <v>0</v>
      </c>
      <c r="M372">
        <v>-30</v>
      </c>
      <c r="N372">
        <v>-1</v>
      </c>
      <c r="O372" t="s">
        <v>149</v>
      </c>
      <c r="P372">
        <v>0.4</v>
      </c>
      <c r="Q372">
        <v>2</v>
      </c>
      <c r="R372">
        <v>-9</v>
      </c>
      <c r="S372">
        <v>1</v>
      </c>
      <c r="T372">
        <v>-1</v>
      </c>
      <c r="U372">
        <v>6</v>
      </c>
      <c r="V372">
        <v>-1</v>
      </c>
    </row>
    <row r="373" spans="1:27" x14ac:dyDescent="0.25">
      <c r="A373" t="s">
        <v>128</v>
      </c>
      <c r="B373">
        <v>44</v>
      </c>
      <c r="C373">
        <v>68.066000000000003</v>
      </c>
      <c r="F373" t="s">
        <v>28</v>
      </c>
      <c r="G373">
        <v>16</v>
      </c>
      <c r="H373">
        <v>0</v>
      </c>
      <c r="I373">
        <v>30</v>
      </c>
      <c r="J373">
        <v>1</v>
      </c>
      <c r="K373">
        <v>16</v>
      </c>
      <c r="L373">
        <v>0</v>
      </c>
      <c r="M373">
        <v>30</v>
      </c>
      <c r="N373">
        <v>1</v>
      </c>
      <c r="O373" t="s">
        <v>149</v>
      </c>
      <c r="P373">
        <v>0.4</v>
      </c>
      <c r="Q373">
        <v>-11</v>
      </c>
      <c r="R373">
        <v>27</v>
      </c>
      <c r="S373">
        <v>-3</v>
      </c>
      <c r="T373">
        <v>3</v>
      </c>
      <c r="U373">
        <v>-7</v>
      </c>
      <c r="V373">
        <v>0</v>
      </c>
    </row>
    <row r="374" spans="1:27" s="3" customFormat="1" x14ac:dyDescent="0.25">
      <c r="A374" s="3" t="s">
        <v>128</v>
      </c>
      <c r="B374" s="3">
        <v>45</v>
      </c>
      <c r="C374" s="3">
        <v>73.350999999999999</v>
      </c>
      <c r="D374" s="4">
        <f>AVERAGE(C372:C374)</f>
        <v>68.203333333333333</v>
      </c>
      <c r="E374" s="4">
        <f>STDEV(C372:C374)</f>
        <v>5.0803923404923497</v>
      </c>
      <c r="F374" s="3" t="s">
        <v>28</v>
      </c>
      <c r="G374" s="3">
        <v>16.899999999999999</v>
      </c>
      <c r="H374" s="3">
        <v>0</v>
      </c>
      <c r="I374" s="3">
        <v>-1</v>
      </c>
      <c r="J374" s="3">
        <v>0</v>
      </c>
      <c r="K374" s="3">
        <v>16.899999999999999</v>
      </c>
      <c r="L374" s="3">
        <v>0</v>
      </c>
      <c r="M374" s="3">
        <v>-1</v>
      </c>
      <c r="N374" s="3">
        <v>0</v>
      </c>
      <c r="O374" s="3" t="s">
        <v>149</v>
      </c>
      <c r="P374" s="3">
        <v>0.7</v>
      </c>
      <c r="Q374" s="3">
        <v>7</v>
      </c>
      <c r="R374" s="3">
        <v>-26</v>
      </c>
      <c r="S374" s="3">
        <v>2</v>
      </c>
      <c r="T374" s="3">
        <v>-3</v>
      </c>
      <c r="U374" s="3">
        <v>13</v>
      </c>
      <c r="V374" s="3">
        <v>-2</v>
      </c>
      <c r="X374" s="5">
        <f>AVERAGE(G372:G374)</f>
        <v>16.3</v>
      </c>
      <c r="Y374" s="4">
        <f>STDEV(G372:G374)</f>
        <v>0.51961524227066236</v>
      </c>
      <c r="AA374" s="3">
        <v>25</v>
      </c>
    </row>
    <row r="375" spans="1:27" x14ac:dyDescent="0.25">
      <c r="A375" t="s">
        <v>91</v>
      </c>
      <c r="B375">
        <v>46</v>
      </c>
      <c r="C375">
        <v>71.498000000000005</v>
      </c>
      <c r="F375" t="s">
        <v>29</v>
      </c>
      <c r="G375">
        <v>52.2</v>
      </c>
      <c r="H375">
        <v>-16</v>
      </c>
      <c r="I375">
        <v>11</v>
      </c>
      <c r="J375">
        <v>21</v>
      </c>
      <c r="K375">
        <v>52.2</v>
      </c>
      <c r="L375">
        <v>-16</v>
      </c>
      <c r="M375">
        <v>11</v>
      </c>
      <c r="N375">
        <v>21</v>
      </c>
      <c r="O375" t="s">
        <v>11</v>
      </c>
      <c r="P375" t="s">
        <v>11</v>
      </c>
      <c r="Q375">
        <v>19</v>
      </c>
      <c r="R375">
        <v>4</v>
      </c>
      <c r="S375">
        <v>-11</v>
      </c>
      <c r="T375">
        <v>22</v>
      </c>
      <c r="U375">
        <v>-11</v>
      </c>
      <c r="V375">
        <v>-7</v>
      </c>
    </row>
    <row r="376" spans="1:27" x14ac:dyDescent="0.25">
      <c r="A376" t="s">
        <v>91</v>
      </c>
      <c r="B376">
        <v>47</v>
      </c>
      <c r="C376">
        <v>79.629000000000005</v>
      </c>
      <c r="F376" t="s">
        <v>29</v>
      </c>
      <c r="G376">
        <v>52.5</v>
      </c>
      <c r="H376">
        <v>-3</v>
      </c>
      <c r="I376">
        <v>2</v>
      </c>
      <c r="J376">
        <v>4</v>
      </c>
      <c r="K376">
        <v>52.5</v>
      </c>
      <c r="L376">
        <v>-3</v>
      </c>
      <c r="M376">
        <v>2</v>
      </c>
      <c r="N376">
        <v>4</v>
      </c>
      <c r="O376" t="s">
        <v>11</v>
      </c>
      <c r="P376" t="s">
        <v>11</v>
      </c>
      <c r="Q376">
        <v>27</v>
      </c>
      <c r="R376">
        <v>-2</v>
      </c>
      <c r="S376">
        <v>-14</v>
      </c>
      <c r="T376">
        <v>21</v>
      </c>
      <c r="U376">
        <v>-17</v>
      </c>
      <c r="V376">
        <v>-4</v>
      </c>
    </row>
    <row r="377" spans="1:27" x14ac:dyDescent="0.25">
      <c r="A377" t="s">
        <v>91</v>
      </c>
      <c r="B377">
        <v>48</v>
      </c>
      <c r="C377">
        <v>77.033000000000001</v>
      </c>
      <c r="D377" s="2">
        <f>AVERAGE(C375:C377)</f>
        <v>76.053333333333342</v>
      </c>
      <c r="E377" s="2">
        <f>STDEV(C375:C377)</f>
        <v>4.1530832321702071</v>
      </c>
      <c r="F377" t="s">
        <v>29</v>
      </c>
      <c r="G377">
        <v>52.5</v>
      </c>
      <c r="H377">
        <v>-3</v>
      </c>
      <c r="I377">
        <v>2</v>
      </c>
      <c r="J377">
        <v>4</v>
      </c>
      <c r="K377">
        <v>52.5</v>
      </c>
      <c r="L377">
        <v>-3</v>
      </c>
      <c r="M377">
        <v>2</v>
      </c>
      <c r="N377">
        <v>4</v>
      </c>
      <c r="O377" t="s">
        <v>11</v>
      </c>
      <c r="P377" t="s">
        <v>11</v>
      </c>
      <c r="Q377">
        <v>27</v>
      </c>
      <c r="R377">
        <v>-3</v>
      </c>
      <c r="S377">
        <v>-14</v>
      </c>
      <c r="T377">
        <v>22</v>
      </c>
      <c r="U377">
        <v>-19</v>
      </c>
      <c r="V377">
        <v>-4</v>
      </c>
      <c r="X377" s="2">
        <f>AVERAGE(G375:G377)</f>
        <v>52.4</v>
      </c>
      <c r="Y377" s="2">
        <f>STDEV(G375:G377)</f>
        <v>0.17320508075688609</v>
      </c>
    </row>
    <row r="378" spans="1:27" x14ac:dyDescent="0.25">
      <c r="A378" t="s">
        <v>129</v>
      </c>
      <c r="B378">
        <v>49</v>
      </c>
      <c r="C378">
        <v>167.785</v>
      </c>
      <c r="F378" t="s">
        <v>30</v>
      </c>
      <c r="G378">
        <v>59.5</v>
      </c>
      <c r="H378">
        <v>1</v>
      </c>
      <c r="I378">
        <v>-1</v>
      </c>
      <c r="J378">
        <v>1</v>
      </c>
      <c r="K378">
        <v>59.5</v>
      </c>
      <c r="L378">
        <v>1</v>
      </c>
      <c r="M378">
        <v>-1</v>
      </c>
      <c r="N378">
        <v>1</v>
      </c>
      <c r="O378">
        <v>3</v>
      </c>
      <c r="P378">
        <v>0.6</v>
      </c>
      <c r="Q378">
        <v>22</v>
      </c>
      <c r="R378">
        <v>9</v>
      </c>
      <c r="S378">
        <v>-15</v>
      </c>
      <c r="T378">
        <v>9</v>
      </c>
      <c r="U378">
        <v>15</v>
      </c>
      <c r="V378">
        <v>-5</v>
      </c>
    </row>
    <row r="379" spans="1:27" x14ac:dyDescent="0.25">
      <c r="A379" t="s">
        <v>129</v>
      </c>
      <c r="B379">
        <v>50</v>
      </c>
      <c r="C379">
        <v>175.65899999999999</v>
      </c>
      <c r="F379" t="s">
        <v>30</v>
      </c>
      <c r="G379">
        <v>59.5</v>
      </c>
      <c r="H379">
        <v>1</v>
      </c>
      <c r="I379">
        <v>-1</v>
      </c>
      <c r="J379">
        <v>1</v>
      </c>
      <c r="K379">
        <v>59.5</v>
      </c>
      <c r="L379">
        <v>1</v>
      </c>
      <c r="M379">
        <v>-1</v>
      </c>
      <c r="N379">
        <v>1</v>
      </c>
      <c r="O379">
        <v>3</v>
      </c>
      <c r="P379">
        <v>0.6</v>
      </c>
      <c r="Q379">
        <v>11</v>
      </c>
      <c r="R379">
        <v>6</v>
      </c>
      <c r="S379">
        <v>-8</v>
      </c>
      <c r="T379">
        <v>8</v>
      </c>
      <c r="U379">
        <v>17</v>
      </c>
      <c r="V379">
        <v>-5</v>
      </c>
    </row>
    <row r="380" spans="1:27" x14ac:dyDescent="0.25">
      <c r="A380" t="s">
        <v>129</v>
      </c>
      <c r="B380">
        <v>51</v>
      </c>
      <c r="C380">
        <v>169.71</v>
      </c>
      <c r="D380" s="2">
        <f>AVERAGE(C378:C380)</f>
        <v>171.05133333333333</v>
      </c>
      <c r="E380" s="2">
        <f>STDEV(C378:C380)</f>
        <v>4.1047960160443173</v>
      </c>
      <c r="F380" t="s">
        <v>30</v>
      </c>
      <c r="G380">
        <v>59.9</v>
      </c>
      <c r="H380">
        <v>-1</v>
      </c>
      <c r="I380">
        <v>1</v>
      </c>
      <c r="J380">
        <v>-1</v>
      </c>
      <c r="K380">
        <v>59.9</v>
      </c>
      <c r="L380">
        <v>-1</v>
      </c>
      <c r="M380">
        <v>1</v>
      </c>
      <c r="N380">
        <v>-1</v>
      </c>
      <c r="O380">
        <v>3</v>
      </c>
      <c r="P380">
        <v>0.4</v>
      </c>
      <c r="Q380">
        <v>6</v>
      </c>
      <c r="R380">
        <v>5</v>
      </c>
      <c r="S380">
        <v>-5</v>
      </c>
      <c r="T380">
        <v>3</v>
      </c>
      <c r="U380">
        <v>11</v>
      </c>
      <c r="V380">
        <v>-3</v>
      </c>
      <c r="X380" s="2">
        <f>AVERAGE(G378:G380)</f>
        <v>59.633333333333333</v>
      </c>
      <c r="Y380" s="2">
        <f>STDEV(G378:G380)</f>
        <v>0.23094010767584949</v>
      </c>
      <c r="AA380">
        <v>3</v>
      </c>
    </row>
    <row r="381" spans="1:27" x14ac:dyDescent="0.25">
      <c r="A381" t="s">
        <v>95</v>
      </c>
      <c r="B381">
        <v>52</v>
      </c>
      <c r="C381">
        <v>158.429</v>
      </c>
      <c r="F381" t="s">
        <v>31</v>
      </c>
      <c r="G381">
        <v>27.7</v>
      </c>
      <c r="H381">
        <v>12</v>
      </c>
      <c r="I381">
        <v>-5</v>
      </c>
      <c r="J381">
        <v>7</v>
      </c>
      <c r="K381">
        <v>27.7</v>
      </c>
      <c r="L381">
        <v>12</v>
      </c>
      <c r="M381">
        <v>-5</v>
      </c>
      <c r="N381">
        <v>7</v>
      </c>
      <c r="O381" t="s">
        <v>11</v>
      </c>
      <c r="P381" t="s">
        <v>11</v>
      </c>
      <c r="Q381">
        <v>17</v>
      </c>
      <c r="R381">
        <v>-21</v>
      </c>
      <c r="S381">
        <v>1</v>
      </c>
      <c r="T381">
        <v>-15</v>
      </c>
      <c r="U381">
        <v>-20</v>
      </c>
      <c r="V381">
        <v>3</v>
      </c>
    </row>
    <row r="382" spans="1:27" x14ac:dyDescent="0.25">
      <c r="A382" t="s">
        <v>95</v>
      </c>
      <c r="B382">
        <v>53</v>
      </c>
      <c r="C382">
        <v>164.19</v>
      </c>
      <c r="F382" t="s">
        <v>31</v>
      </c>
      <c r="G382">
        <v>26.7</v>
      </c>
      <c r="H382">
        <v>5</v>
      </c>
      <c r="I382">
        <v>-2</v>
      </c>
      <c r="J382">
        <v>3</v>
      </c>
      <c r="K382">
        <v>26.7</v>
      </c>
      <c r="L382">
        <v>5</v>
      </c>
      <c r="M382">
        <v>-2</v>
      </c>
      <c r="N382">
        <v>3</v>
      </c>
      <c r="O382" t="s">
        <v>11</v>
      </c>
      <c r="P382" t="s">
        <v>11</v>
      </c>
      <c r="Q382">
        <v>19</v>
      </c>
      <c r="R382">
        <v>-23</v>
      </c>
      <c r="S382">
        <v>1</v>
      </c>
      <c r="T382">
        <v>-5</v>
      </c>
      <c r="U382">
        <v>-7</v>
      </c>
      <c r="V382">
        <v>1</v>
      </c>
    </row>
    <row r="383" spans="1:27" s="3" customFormat="1" x14ac:dyDescent="0.25">
      <c r="A383" s="3" t="s">
        <v>95</v>
      </c>
      <c r="B383" s="3">
        <v>54</v>
      </c>
      <c r="C383" s="3">
        <v>162.45500000000001</v>
      </c>
      <c r="D383" s="4">
        <f>AVERAGE(C381:C383)</f>
        <v>161.69133333333335</v>
      </c>
      <c r="E383" s="4">
        <f>STDEV(C381:C383)</f>
        <v>2.9554475690381197</v>
      </c>
      <c r="F383" s="3" t="s">
        <v>31</v>
      </c>
      <c r="G383" s="3">
        <v>27.4</v>
      </c>
      <c r="H383" s="3">
        <v>17</v>
      </c>
      <c r="I383" s="3">
        <v>-8</v>
      </c>
      <c r="J383" s="3">
        <v>10</v>
      </c>
      <c r="K383" s="3">
        <v>27.4</v>
      </c>
      <c r="L383" s="3">
        <v>17</v>
      </c>
      <c r="M383" s="3">
        <v>-8</v>
      </c>
      <c r="N383" s="3">
        <v>10</v>
      </c>
      <c r="O383" s="3" t="s">
        <v>11</v>
      </c>
      <c r="P383" s="3" t="s">
        <v>11</v>
      </c>
      <c r="Q383" s="3">
        <v>15</v>
      </c>
      <c r="R383" s="3">
        <v>-26</v>
      </c>
      <c r="S383" s="3">
        <v>2</v>
      </c>
      <c r="T383" s="3">
        <v>-21</v>
      </c>
      <c r="U383" s="3">
        <v>-20</v>
      </c>
      <c r="V383" s="3">
        <v>4</v>
      </c>
      <c r="X383" s="5">
        <f>AVERAGE(G381:G383)</f>
        <v>27.266666666666666</v>
      </c>
      <c r="Y383" s="4">
        <f>STDEV(G381:G383)</f>
        <v>0.51316014394468834</v>
      </c>
    </row>
    <row r="385" spans="1:27" x14ac:dyDescent="0.25">
      <c r="A385" t="s">
        <v>159</v>
      </c>
    </row>
    <row r="386" spans="1:27" x14ac:dyDescent="0.25">
      <c r="A386" s="1" t="s">
        <v>63</v>
      </c>
      <c r="B386" s="1"/>
      <c r="C386" s="1" t="s">
        <v>64</v>
      </c>
      <c r="D386" s="1" t="s">
        <v>65</v>
      </c>
      <c r="E386" s="1" t="s">
        <v>66</v>
      </c>
      <c r="X386" t="s">
        <v>114</v>
      </c>
      <c r="Y386" t="s">
        <v>66</v>
      </c>
      <c r="AA386" t="s">
        <v>115</v>
      </c>
    </row>
    <row r="387" spans="1:27" x14ac:dyDescent="0.25">
      <c r="A387" t="s">
        <v>125</v>
      </c>
      <c r="B387">
        <v>1</v>
      </c>
      <c r="C387">
        <v>155.571</v>
      </c>
      <c r="F387" t="s">
        <v>12</v>
      </c>
      <c r="G387">
        <v>45.1</v>
      </c>
      <c r="H387">
        <v>27</v>
      </c>
      <c r="I387">
        <v>9</v>
      </c>
      <c r="J387">
        <v>10</v>
      </c>
      <c r="K387">
        <v>45.1</v>
      </c>
      <c r="L387">
        <v>27</v>
      </c>
      <c r="M387">
        <v>9</v>
      </c>
      <c r="N387">
        <v>10</v>
      </c>
      <c r="O387" t="s">
        <v>11</v>
      </c>
      <c r="P387" t="s">
        <v>11</v>
      </c>
      <c r="Q387">
        <v>-3</v>
      </c>
      <c r="R387">
        <v>27</v>
      </c>
      <c r="S387">
        <v>-1</v>
      </c>
      <c r="T387">
        <v>13</v>
      </c>
      <c r="U387">
        <v>5</v>
      </c>
      <c r="V387">
        <v>-12</v>
      </c>
    </row>
    <row r="388" spans="1:27" x14ac:dyDescent="0.25">
      <c r="A388" t="s">
        <v>125</v>
      </c>
      <c r="B388">
        <v>2</v>
      </c>
      <c r="C388">
        <v>142.709</v>
      </c>
      <c r="F388" t="s">
        <v>12</v>
      </c>
      <c r="G388">
        <v>45.1</v>
      </c>
      <c r="H388">
        <v>27</v>
      </c>
      <c r="I388">
        <v>9</v>
      </c>
      <c r="J388">
        <v>10</v>
      </c>
      <c r="K388">
        <v>45.1</v>
      </c>
      <c r="L388">
        <v>27</v>
      </c>
      <c r="M388">
        <v>9</v>
      </c>
      <c r="N388">
        <v>10</v>
      </c>
      <c r="O388" t="s">
        <v>11</v>
      </c>
      <c r="P388" t="s">
        <v>11</v>
      </c>
      <c r="Q388">
        <v>-7</v>
      </c>
      <c r="R388">
        <v>27</v>
      </c>
      <c r="S388">
        <v>0</v>
      </c>
      <c r="T388">
        <v>13</v>
      </c>
      <c r="U388">
        <v>8</v>
      </c>
      <c r="V388">
        <v>-14</v>
      </c>
    </row>
    <row r="389" spans="1:27" x14ac:dyDescent="0.25">
      <c r="A389" t="s">
        <v>125</v>
      </c>
      <c r="B389">
        <v>3</v>
      </c>
      <c r="C389">
        <v>141.005</v>
      </c>
      <c r="D389" s="2">
        <f>AVERAGE(C387:C389)</f>
        <v>146.42833333333331</v>
      </c>
      <c r="E389" s="2">
        <f>STDEV(C387:C389)</f>
        <v>7.963489771032128</v>
      </c>
      <c r="F389" t="s">
        <v>12</v>
      </c>
      <c r="G389">
        <v>45.1</v>
      </c>
      <c r="H389">
        <v>27</v>
      </c>
      <c r="I389">
        <v>9</v>
      </c>
      <c r="J389">
        <v>10</v>
      </c>
      <c r="K389">
        <v>45.1</v>
      </c>
      <c r="L389">
        <v>27</v>
      </c>
      <c r="M389">
        <v>9</v>
      </c>
      <c r="N389">
        <v>10</v>
      </c>
      <c r="O389" t="s">
        <v>11</v>
      </c>
      <c r="P389" t="s">
        <v>11</v>
      </c>
      <c r="Q389">
        <v>-11</v>
      </c>
      <c r="R389">
        <v>28</v>
      </c>
      <c r="S389">
        <v>1</v>
      </c>
      <c r="T389">
        <v>8</v>
      </c>
      <c r="U389">
        <v>7</v>
      </c>
      <c r="V389">
        <v>-10</v>
      </c>
      <c r="X389" s="2">
        <f>AVERAGE(G387:G389)</f>
        <v>45.1</v>
      </c>
      <c r="Y389" s="2">
        <f>STDEV(G387:G389)</f>
        <v>0</v>
      </c>
    </row>
    <row r="390" spans="1:27" x14ac:dyDescent="0.25">
      <c r="A390" t="s">
        <v>62</v>
      </c>
      <c r="B390">
        <v>4</v>
      </c>
      <c r="C390">
        <v>121.748</v>
      </c>
      <c r="F390" t="s">
        <v>13</v>
      </c>
      <c r="G390">
        <v>43.4</v>
      </c>
      <c r="H390">
        <v>-5</v>
      </c>
      <c r="I390">
        <v>-15</v>
      </c>
      <c r="J390">
        <v>18</v>
      </c>
      <c r="K390">
        <v>43.4</v>
      </c>
      <c r="L390">
        <v>-5</v>
      </c>
      <c r="M390">
        <v>-15</v>
      </c>
      <c r="N390">
        <v>18</v>
      </c>
      <c r="O390" t="s">
        <v>11</v>
      </c>
      <c r="P390" t="s">
        <v>11</v>
      </c>
      <c r="Q390">
        <v>-28</v>
      </c>
      <c r="R390">
        <v>3</v>
      </c>
      <c r="S390">
        <v>6</v>
      </c>
      <c r="T390">
        <v>25</v>
      </c>
      <c r="U390">
        <v>-13</v>
      </c>
      <c r="V390">
        <v>-6</v>
      </c>
    </row>
    <row r="391" spans="1:27" x14ac:dyDescent="0.25">
      <c r="A391" t="s">
        <v>62</v>
      </c>
      <c r="B391">
        <v>5</v>
      </c>
      <c r="C391">
        <v>120.13800000000001</v>
      </c>
      <c r="F391" t="s">
        <v>13</v>
      </c>
      <c r="G391">
        <v>42.8</v>
      </c>
      <c r="H391">
        <v>-3</v>
      </c>
      <c r="I391">
        <v>-8</v>
      </c>
      <c r="J391">
        <v>10</v>
      </c>
      <c r="K391">
        <v>42.8</v>
      </c>
      <c r="L391">
        <v>-3</v>
      </c>
      <c r="M391">
        <v>-8</v>
      </c>
      <c r="N391">
        <v>10</v>
      </c>
      <c r="O391" t="s">
        <v>11</v>
      </c>
      <c r="P391" t="s">
        <v>11</v>
      </c>
      <c r="Q391">
        <v>-20</v>
      </c>
      <c r="R391">
        <v>3</v>
      </c>
      <c r="S391">
        <v>4</v>
      </c>
      <c r="T391">
        <v>24</v>
      </c>
      <c r="U391">
        <v>-11</v>
      </c>
      <c r="V391">
        <v>-6</v>
      </c>
    </row>
    <row r="392" spans="1:27" x14ac:dyDescent="0.25">
      <c r="A392" t="s">
        <v>62</v>
      </c>
      <c r="B392">
        <v>6</v>
      </c>
      <c r="C392">
        <v>123.371</v>
      </c>
      <c r="D392" s="2">
        <f>AVERAGE(C390:C392)</f>
        <v>121.75233333333334</v>
      </c>
      <c r="E392" s="2">
        <f>STDEV(C390:C392)</f>
        <v>1.616504356113313</v>
      </c>
      <c r="F392" t="s">
        <v>13</v>
      </c>
      <c r="G392">
        <v>42.8</v>
      </c>
      <c r="H392">
        <v>-3</v>
      </c>
      <c r="I392">
        <v>-8</v>
      </c>
      <c r="J392">
        <v>10</v>
      </c>
      <c r="K392">
        <v>42.8</v>
      </c>
      <c r="L392">
        <v>-3</v>
      </c>
      <c r="M392">
        <v>-8</v>
      </c>
      <c r="N392">
        <v>10</v>
      </c>
      <c r="O392" t="s">
        <v>11</v>
      </c>
      <c r="P392" t="s">
        <v>11</v>
      </c>
      <c r="Q392">
        <v>-16</v>
      </c>
      <c r="R392">
        <v>7</v>
      </c>
      <c r="S392">
        <v>3</v>
      </c>
      <c r="T392">
        <v>22</v>
      </c>
      <c r="U392">
        <v>-4</v>
      </c>
      <c r="V392">
        <v>-7</v>
      </c>
      <c r="X392" s="2">
        <f>AVERAGE(G390:G392)</f>
        <v>43</v>
      </c>
      <c r="Y392" s="2">
        <f>STDEV(G390:G392)</f>
        <v>0.34641016151377629</v>
      </c>
    </row>
    <row r="393" spans="1:27" x14ac:dyDescent="0.25">
      <c r="A393" t="s">
        <v>67</v>
      </c>
      <c r="B393">
        <v>7</v>
      </c>
      <c r="C393">
        <v>246.34899999999999</v>
      </c>
      <c r="F393" t="s">
        <v>14</v>
      </c>
      <c r="G393">
        <v>54</v>
      </c>
      <c r="H393">
        <v>-18</v>
      </c>
      <c r="I393">
        <v>-11</v>
      </c>
      <c r="J393">
        <v>17</v>
      </c>
      <c r="K393">
        <v>54</v>
      </c>
      <c r="L393">
        <v>-18</v>
      </c>
      <c r="M393">
        <v>-11</v>
      </c>
      <c r="N393">
        <v>17</v>
      </c>
      <c r="O393" t="s">
        <v>11</v>
      </c>
      <c r="P393" t="s">
        <v>11</v>
      </c>
      <c r="Q393">
        <v>18</v>
      </c>
      <c r="R393">
        <v>-14</v>
      </c>
      <c r="S393">
        <v>-3</v>
      </c>
      <c r="T393">
        <v>11</v>
      </c>
      <c r="U393">
        <v>-24</v>
      </c>
      <c r="V393">
        <v>1</v>
      </c>
    </row>
    <row r="394" spans="1:27" x14ac:dyDescent="0.25">
      <c r="A394" t="s">
        <v>67</v>
      </c>
      <c r="B394">
        <v>8</v>
      </c>
      <c r="C394">
        <v>244.31700000000001</v>
      </c>
      <c r="F394" t="s">
        <v>14</v>
      </c>
      <c r="G394">
        <v>54</v>
      </c>
      <c r="H394">
        <v>-18</v>
      </c>
      <c r="I394">
        <v>-11</v>
      </c>
      <c r="J394">
        <v>17</v>
      </c>
      <c r="K394">
        <v>54</v>
      </c>
      <c r="L394">
        <v>-18</v>
      </c>
      <c r="M394">
        <v>-11</v>
      </c>
      <c r="N394">
        <v>17</v>
      </c>
      <c r="O394" t="s">
        <v>11</v>
      </c>
      <c r="P394" t="s">
        <v>11</v>
      </c>
      <c r="Q394">
        <v>17</v>
      </c>
      <c r="R394">
        <v>-13</v>
      </c>
      <c r="S394">
        <v>-3</v>
      </c>
      <c r="T394">
        <v>12</v>
      </c>
      <c r="U394">
        <v>-27</v>
      </c>
      <c r="V394">
        <v>1</v>
      </c>
    </row>
    <row r="395" spans="1:27" x14ac:dyDescent="0.25">
      <c r="A395" t="s">
        <v>67</v>
      </c>
      <c r="B395">
        <v>9</v>
      </c>
      <c r="C395">
        <v>251.565</v>
      </c>
      <c r="D395" s="2">
        <f>AVERAGE(C393:C395)</f>
        <v>247.41033333333334</v>
      </c>
      <c r="E395" s="2">
        <f>STDEV(C393:C395)</f>
        <v>3.7387427476804702</v>
      </c>
      <c r="F395" t="s">
        <v>14</v>
      </c>
      <c r="G395">
        <v>54</v>
      </c>
      <c r="H395">
        <v>-18</v>
      </c>
      <c r="I395">
        <v>-11</v>
      </c>
      <c r="J395">
        <v>17</v>
      </c>
      <c r="K395">
        <v>54</v>
      </c>
      <c r="L395">
        <v>-18</v>
      </c>
      <c r="M395">
        <v>-11</v>
      </c>
      <c r="N395">
        <v>17</v>
      </c>
      <c r="O395" t="s">
        <v>11</v>
      </c>
      <c r="P395" t="s">
        <v>11</v>
      </c>
      <c r="Q395">
        <v>17</v>
      </c>
      <c r="R395">
        <v>-19</v>
      </c>
      <c r="S395">
        <v>1</v>
      </c>
      <c r="T395">
        <v>10</v>
      </c>
      <c r="U395">
        <v>-13</v>
      </c>
      <c r="V395">
        <v>-1</v>
      </c>
      <c r="X395" s="2">
        <f>AVERAGE(G393:G395)</f>
        <v>54</v>
      </c>
      <c r="Y395" s="2">
        <f>STDEV(G393:G395)</f>
        <v>0</v>
      </c>
    </row>
    <row r="396" spans="1:27" x14ac:dyDescent="0.25">
      <c r="A396" t="s">
        <v>82</v>
      </c>
      <c r="B396">
        <v>10</v>
      </c>
      <c r="C396">
        <v>144.77000000000001</v>
      </c>
      <c r="F396" t="s">
        <v>15</v>
      </c>
      <c r="G396">
        <v>55.5</v>
      </c>
      <c r="H396">
        <v>-20</v>
      </c>
      <c r="I396">
        <v>3</v>
      </c>
      <c r="J396">
        <v>17</v>
      </c>
      <c r="K396">
        <v>55.5</v>
      </c>
      <c r="L396">
        <v>-20</v>
      </c>
      <c r="M396">
        <v>3</v>
      </c>
      <c r="N396">
        <v>17</v>
      </c>
      <c r="O396" t="s">
        <v>11</v>
      </c>
      <c r="P396" t="s">
        <v>11</v>
      </c>
      <c r="Q396">
        <v>-20</v>
      </c>
      <c r="R396">
        <v>13</v>
      </c>
      <c r="S396">
        <v>4</v>
      </c>
      <c r="T396">
        <v>-1</v>
      </c>
      <c r="U396">
        <v>17</v>
      </c>
      <c r="V396">
        <v>0</v>
      </c>
    </row>
    <row r="397" spans="1:27" x14ac:dyDescent="0.25">
      <c r="A397" t="s">
        <v>82</v>
      </c>
      <c r="B397">
        <v>11</v>
      </c>
      <c r="C397">
        <v>144.083</v>
      </c>
      <c r="F397" t="s">
        <v>15</v>
      </c>
      <c r="G397">
        <v>55.5</v>
      </c>
      <c r="H397">
        <v>-17</v>
      </c>
      <c r="I397">
        <v>20</v>
      </c>
      <c r="J397">
        <v>-3</v>
      </c>
      <c r="K397">
        <v>55.5</v>
      </c>
      <c r="L397">
        <v>-17</v>
      </c>
      <c r="M397">
        <v>20</v>
      </c>
      <c r="N397">
        <v>-3</v>
      </c>
      <c r="O397" t="s">
        <v>11</v>
      </c>
      <c r="P397" t="s">
        <v>11</v>
      </c>
      <c r="Q397">
        <v>1</v>
      </c>
      <c r="R397">
        <v>16</v>
      </c>
      <c r="S397">
        <v>-1</v>
      </c>
      <c r="T397">
        <v>-19</v>
      </c>
      <c r="U397">
        <v>16</v>
      </c>
      <c r="V397">
        <v>3</v>
      </c>
    </row>
    <row r="398" spans="1:27" x14ac:dyDescent="0.25">
      <c r="A398" t="s">
        <v>82</v>
      </c>
      <c r="B398">
        <v>12</v>
      </c>
      <c r="C398">
        <v>147.471</v>
      </c>
      <c r="D398" s="2">
        <f>AVERAGE(C396:C398)</f>
        <v>145.44133333333335</v>
      </c>
      <c r="E398" s="2">
        <f>STDEV(C396:C398)</f>
        <v>1.7909919970042678</v>
      </c>
      <c r="F398" t="s">
        <v>15</v>
      </c>
      <c r="G398">
        <v>55.5</v>
      </c>
      <c r="H398">
        <v>-20</v>
      </c>
      <c r="I398">
        <v>3</v>
      </c>
      <c r="J398">
        <v>17</v>
      </c>
      <c r="K398">
        <v>55.5</v>
      </c>
      <c r="L398">
        <v>-20</v>
      </c>
      <c r="M398">
        <v>3</v>
      </c>
      <c r="N398">
        <v>17</v>
      </c>
      <c r="O398" t="s">
        <v>11</v>
      </c>
      <c r="P398" t="s">
        <v>11</v>
      </c>
      <c r="Q398">
        <v>-18</v>
      </c>
      <c r="R398">
        <v>16</v>
      </c>
      <c r="S398">
        <v>3</v>
      </c>
      <c r="T398">
        <v>1</v>
      </c>
      <c r="U398">
        <v>13</v>
      </c>
      <c r="V398">
        <v>-1</v>
      </c>
      <c r="X398" s="2">
        <f>AVERAGE(G396:G398)</f>
        <v>55.5</v>
      </c>
      <c r="Y398" s="2">
        <f>STDEV(G396:G398)</f>
        <v>0</v>
      </c>
    </row>
    <row r="399" spans="1:27" x14ac:dyDescent="0.25">
      <c r="A399" t="s">
        <v>86</v>
      </c>
      <c r="B399">
        <v>13</v>
      </c>
      <c r="C399">
        <v>40.479999999999997</v>
      </c>
      <c r="F399" t="s">
        <v>16</v>
      </c>
      <c r="G399">
        <v>42.6</v>
      </c>
      <c r="H399">
        <v>14</v>
      </c>
      <c r="I399">
        <v>0</v>
      </c>
      <c r="J399">
        <v>23</v>
      </c>
      <c r="K399">
        <v>42.6</v>
      </c>
      <c r="L399">
        <v>14</v>
      </c>
      <c r="M399">
        <v>0</v>
      </c>
      <c r="N399">
        <v>23</v>
      </c>
      <c r="O399" t="s">
        <v>154</v>
      </c>
      <c r="P399">
        <v>2.1</v>
      </c>
      <c r="Q399">
        <v>24</v>
      </c>
      <c r="R399">
        <v>9</v>
      </c>
      <c r="S399">
        <v>-14</v>
      </c>
      <c r="T399">
        <v>-7</v>
      </c>
      <c r="U399">
        <v>-14</v>
      </c>
      <c r="V399">
        <v>4</v>
      </c>
    </row>
    <row r="400" spans="1:27" x14ac:dyDescent="0.25">
      <c r="A400" t="s">
        <v>86</v>
      </c>
      <c r="B400">
        <v>14</v>
      </c>
      <c r="C400">
        <v>45.286999999999999</v>
      </c>
      <c r="F400" t="s">
        <v>16</v>
      </c>
      <c r="G400">
        <v>41.6</v>
      </c>
      <c r="H400">
        <v>-14</v>
      </c>
      <c r="I400">
        <v>0</v>
      </c>
      <c r="J400">
        <v>-23</v>
      </c>
      <c r="K400">
        <v>41.6</v>
      </c>
      <c r="L400">
        <v>-14</v>
      </c>
      <c r="M400">
        <v>0</v>
      </c>
      <c r="N400">
        <v>-23</v>
      </c>
      <c r="O400" t="s">
        <v>11</v>
      </c>
      <c r="P400" t="s">
        <v>11</v>
      </c>
      <c r="Q400">
        <v>-12</v>
      </c>
      <c r="R400">
        <v>-19</v>
      </c>
      <c r="S400">
        <v>7</v>
      </c>
      <c r="T400">
        <v>19</v>
      </c>
      <c r="U400">
        <v>5</v>
      </c>
      <c r="V400">
        <v>-11</v>
      </c>
    </row>
    <row r="401" spans="1:27" x14ac:dyDescent="0.25">
      <c r="A401" t="s">
        <v>86</v>
      </c>
      <c r="B401">
        <v>15</v>
      </c>
      <c r="C401">
        <v>39.537999999999997</v>
      </c>
      <c r="D401" s="2">
        <f>AVERAGE(C399:C401)</f>
        <v>41.768333333333331</v>
      </c>
      <c r="E401" s="2">
        <f>STDEV(C399:C401)</f>
        <v>3.0834400161724149</v>
      </c>
      <c r="F401" t="s">
        <v>16</v>
      </c>
      <c r="G401">
        <v>42.6</v>
      </c>
      <c r="H401">
        <v>14</v>
      </c>
      <c r="I401">
        <v>0</v>
      </c>
      <c r="J401">
        <v>23</v>
      </c>
      <c r="K401">
        <v>42.6</v>
      </c>
      <c r="L401">
        <v>14</v>
      </c>
      <c r="M401">
        <v>0</v>
      </c>
      <c r="N401">
        <v>23</v>
      </c>
      <c r="O401" t="s">
        <v>154</v>
      </c>
      <c r="P401">
        <v>2.1</v>
      </c>
      <c r="Q401">
        <v>19</v>
      </c>
      <c r="R401">
        <v>5</v>
      </c>
      <c r="S401">
        <v>-11</v>
      </c>
      <c r="T401">
        <v>-12</v>
      </c>
      <c r="U401">
        <v>-20</v>
      </c>
      <c r="V401">
        <v>7</v>
      </c>
      <c r="X401" s="2">
        <f>AVERAGE(G399:G401)</f>
        <v>42.266666666666673</v>
      </c>
      <c r="Y401" s="2">
        <f>STDEV(G399:G401)</f>
        <v>0.57735026918962573</v>
      </c>
      <c r="AA401">
        <v>47</v>
      </c>
    </row>
    <row r="402" spans="1:27" x14ac:dyDescent="0.25">
      <c r="A402" t="s">
        <v>83</v>
      </c>
      <c r="B402">
        <v>16</v>
      </c>
      <c r="C402">
        <v>267.27</v>
      </c>
      <c r="F402" t="s">
        <v>17</v>
      </c>
      <c r="G402">
        <v>44.6</v>
      </c>
      <c r="H402">
        <v>1</v>
      </c>
      <c r="I402">
        <v>28</v>
      </c>
      <c r="J402">
        <v>-11</v>
      </c>
      <c r="K402">
        <v>44.6</v>
      </c>
      <c r="L402">
        <v>1</v>
      </c>
      <c r="M402">
        <v>28</v>
      </c>
      <c r="N402">
        <v>-11</v>
      </c>
      <c r="O402" t="s">
        <v>11</v>
      </c>
      <c r="P402" t="s">
        <v>11</v>
      </c>
      <c r="Q402">
        <v>-21</v>
      </c>
      <c r="R402">
        <v>-16</v>
      </c>
      <c r="S402">
        <v>10</v>
      </c>
      <c r="T402">
        <v>-16</v>
      </c>
      <c r="U402">
        <v>-8</v>
      </c>
      <c r="V402">
        <v>9</v>
      </c>
    </row>
    <row r="403" spans="1:27" x14ac:dyDescent="0.25">
      <c r="A403" t="s">
        <v>83</v>
      </c>
      <c r="B403">
        <v>17</v>
      </c>
      <c r="C403">
        <v>266.08100000000002</v>
      </c>
      <c r="F403" t="s">
        <v>17</v>
      </c>
      <c r="G403">
        <v>45.2</v>
      </c>
      <c r="H403">
        <v>0</v>
      </c>
      <c r="I403">
        <v>16</v>
      </c>
      <c r="J403">
        <v>-7</v>
      </c>
      <c r="K403">
        <v>45.2</v>
      </c>
      <c r="L403">
        <v>0</v>
      </c>
      <c r="M403">
        <v>16</v>
      </c>
      <c r="N403">
        <v>-7</v>
      </c>
      <c r="O403" t="s">
        <v>11</v>
      </c>
      <c r="P403" t="s">
        <v>11</v>
      </c>
      <c r="Q403">
        <v>-8</v>
      </c>
      <c r="R403">
        <v>-7</v>
      </c>
      <c r="S403">
        <v>4</v>
      </c>
      <c r="T403">
        <v>-9</v>
      </c>
      <c r="U403">
        <v>-5</v>
      </c>
      <c r="V403">
        <v>5</v>
      </c>
    </row>
    <row r="404" spans="1:27" s="3" customFormat="1" x14ac:dyDescent="0.25">
      <c r="A404" s="3" t="s">
        <v>83</v>
      </c>
      <c r="B404" s="3">
        <v>18</v>
      </c>
      <c r="C404" s="3">
        <v>268.34800000000001</v>
      </c>
      <c r="D404" s="4">
        <f>AVERAGE(C402:C404)</f>
        <v>267.233</v>
      </c>
      <c r="E404" s="4">
        <f>STDEV(C402:C404)</f>
        <v>1.1339528208880623</v>
      </c>
      <c r="F404" s="3" t="s">
        <v>17</v>
      </c>
      <c r="G404" s="3">
        <v>44.2</v>
      </c>
      <c r="H404" s="3">
        <v>1</v>
      </c>
      <c r="I404" s="3">
        <v>27</v>
      </c>
      <c r="J404" s="3">
        <v>-12</v>
      </c>
      <c r="K404" s="3">
        <v>44.2</v>
      </c>
      <c r="L404" s="3">
        <v>1</v>
      </c>
      <c r="M404" s="3">
        <v>27</v>
      </c>
      <c r="N404" s="3">
        <v>-12</v>
      </c>
      <c r="O404" s="3" t="s">
        <v>11</v>
      </c>
      <c r="P404" s="3" t="s">
        <v>11</v>
      </c>
      <c r="Q404" s="3">
        <v>-19</v>
      </c>
      <c r="R404" s="3">
        <v>-12</v>
      </c>
      <c r="S404" s="3">
        <v>9</v>
      </c>
      <c r="T404" s="3">
        <v>-25</v>
      </c>
      <c r="U404" s="3">
        <v>-9</v>
      </c>
      <c r="V404" s="3">
        <v>14</v>
      </c>
      <c r="X404" s="4">
        <f>AVERAGE(G402:G404)</f>
        <v>44.666666666666664</v>
      </c>
      <c r="Y404" s="4">
        <f>STDEV(G402:G404)</f>
        <v>0.50332229568471676</v>
      </c>
    </row>
    <row r="405" spans="1:27" x14ac:dyDescent="0.25">
      <c r="A405" t="s">
        <v>126</v>
      </c>
      <c r="B405">
        <v>19</v>
      </c>
      <c r="C405">
        <v>144.02600000000001</v>
      </c>
      <c r="F405" t="s">
        <v>18</v>
      </c>
      <c r="G405">
        <v>43</v>
      </c>
      <c r="H405">
        <v>14</v>
      </c>
      <c r="I405">
        <v>-19</v>
      </c>
      <c r="J405">
        <v>3</v>
      </c>
      <c r="K405">
        <v>43</v>
      </c>
      <c r="L405">
        <v>14</v>
      </c>
      <c r="M405">
        <v>-19</v>
      </c>
      <c r="N405">
        <v>3</v>
      </c>
      <c r="O405" t="s">
        <v>11</v>
      </c>
      <c r="P405" t="s">
        <v>11</v>
      </c>
      <c r="Q405">
        <v>-7</v>
      </c>
      <c r="R405">
        <v>-13</v>
      </c>
      <c r="S405">
        <v>5</v>
      </c>
      <c r="T405">
        <v>-9</v>
      </c>
      <c r="U405">
        <v>-21</v>
      </c>
      <c r="V405">
        <v>8</v>
      </c>
    </row>
    <row r="406" spans="1:27" x14ac:dyDescent="0.25">
      <c r="A406" t="s">
        <v>126</v>
      </c>
      <c r="B406">
        <v>20</v>
      </c>
      <c r="C406">
        <v>155.733</v>
      </c>
      <c r="F406" t="s">
        <v>18</v>
      </c>
      <c r="G406">
        <v>43.4</v>
      </c>
      <c r="H406">
        <v>15</v>
      </c>
      <c r="I406">
        <v>-22</v>
      </c>
      <c r="J406">
        <v>3</v>
      </c>
      <c r="K406">
        <v>43.4</v>
      </c>
      <c r="L406">
        <v>15</v>
      </c>
      <c r="M406">
        <v>-22</v>
      </c>
      <c r="N406">
        <v>3</v>
      </c>
      <c r="O406" t="s">
        <v>11</v>
      </c>
      <c r="P406" t="s">
        <v>11</v>
      </c>
      <c r="Q406">
        <v>-3</v>
      </c>
      <c r="R406">
        <v>-5</v>
      </c>
      <c r="S406">
        <v>2</v>
      </c>
      <c r="T406">
        <v>-11</v>
      </c>
      <c r="U406">
        <v>-23</v>
      </c>
      <c r="V406">
        <v>9</v>
      </c>
    </row>
    <row r="407" spans="1:27" x14ac:dyDescent="0.25">
      <c r="A407" t="s">
        <v>126</v>
      </c>
      <c r="B407">
        <v>21</v>
      </c>
      <c r="C407">
        <v>159.84</v>
      </c>
      <c r="D407" s="2">
        <f>AVERAGE(C405:C407)</f>
        <v>153.19966666666667</v>
      </c>
      <c r="E407" s="2">
        <f>STDEV(C405:C407)</f>
        <v>8.2057286290330893</v>
      </c>
      <c r="F407" t="s">
        <v>18</v>
      </c>
      <c r="G407">
        <v>43.4</v>
      </c>
      <c r="H407">
        <v>15</v>
      </c>
      <c r="I407">
        <v>-22</v>
      </c>
      <c r="J407">
        <v>3</v>
      </c>
      <c r="K407">
        <v>43.4</v>
      </c>
      <c r="L407">
        <v>15</v>
      </c>
      <c r="M407">
        <v>-22</v>
      </c>
      <c r="N407">
        <v>3</v>
      </c>
      <c r="O407" t="s">
        <v>11</v>
      </c>
      <c r="P407" t="s">
        <v>11</v>
      </c>
      <c r="Q407">
        <v>-9</v>
      </c>
      <c r="R407">
        <v>-20</v>
      </c>
      <c r="S407">
        <v>7</v>
      </c>
      <c r="T407">
        <v>-8</v>
      </c>
      <c r="U407">
        <v>-23</v>
      </c>
      <c r="V407">
        <v>8</v>
      </c>
      <c r="X407" s="2">
        <f>AVERAGE(G405:G407)</f>
        <v>43.266666666666673</v>
      </c>
      <c r="Y407" s="2">
        <f>STDEV(G405:G407)</f>
        <v>0.23094010767584949</v>
      </c>
    </row>
    <row r="408" spans="1:27" x14ac:dyDescent="0.25">
      <c r="A408" t="s">
        <v>155</v>
      </c>
      <c r="B408">
        <v>22</v>
      </c>
      <c r="C408">
        <v>49.456000000000003</v>
      </c>
      <c r="F408" t="s">
        <v>19</v>
      </c>
      <c r="G408">
        <v>53.5</v>
      </c>
      <c r="H408">
        <v>15</v>
      </c>
      <c r="I408">
        <v>-7</v>
      </c>
      <c r="J408">
        <v>8</v>
      </c>
      <c r="K408">
        <v>53.5</v>
      </c>
      <c r="L408">
        <v>15</v>
      </c>
      <c r="M408">
        <v>-7</v>
      </c>
      <c r="N408">
        <v>8</v>
      </c>
      <c r="O408" t="s">
        <v>25</v>
      </c>
      <c r="P408">
        <v>2.2999999999999998</v>
      </c>
      <c r="Q408">
        <v>-19</v>
      </c>
      <c r="R408">
        <v>1</v>
      </c>
      <c r="S408">
        <v>12</v>
      </c>
      <c r="T408">
        <v>-13</v>
      </c>
      <c r="U408">
        <v>20</v>
      </c>
      <c r="V408">
        <v>0</v>
      </c>
    </row>
    <row r="409" spans="1:27" x14ac:dyDescent="0.25">
      <c r="A409" t="s">
        <v>155</v>
      </c>
      <c r="B409">
        <v>23</v>
      </c>
      <c r="C409">
        <v>74.792000000000002</v>
      </c>
      <c r="F409" t="s">
        <v>19</v>
      </c>
      <c r="G409">
        <v>53.5</v>
      </c>
      <c r="H409">
        <v>15</v>
      </c>
      <c r="I409">
        <v>-7</v>
      </c>
      <c r="J409">
        <v>8</v>
      </c>
      <c r="K409">
        <v>53.5</v>
      </c>
      <c r="L409">
        <v>15</v>
      </c>
      <c r="M409">
        <v>-7</v>
      </c>
      <c r="N409">
        <v>8</v>
      </c>
      <c r="O409" t="s">
        <v>25</v>
      </c>
      <c r="P409">
        <v>2.2999999999999998</v>
      </c>
      <c r="Q409">
        <v>-23</v>
      </c>
      <c r="R409">
        <v>5</v>
      </c>
      <c r="S409">
        <v>12</v>
      </c>
      <c r="T409">
        <v>-12</v>
      </c>
      <c r="U409">
        <v>27</v>
      </c>
      <c r="V409">
        <v>-1</v>
      </c>
    </row>
    <row r="410" spans="1:27" x14ac:dyDescent="0.25">
      <c r="A410" t="s">
        <v>155</v>
      </c>
      <c r="B410">
        <v>24</v>
      </c>
      <c r="C410">
        <v>52.622999999999998</v>
      </c>
      <c r="D410" s="2">
        <f>AVERAGE(C408:C410)</f>
        <v>58.957000000000001</v>
      </c>
      <c r="E410" s="2">
        <f>STDEV(C408:C410)</f>
        <v>13.804632954193302</v>
      </c>
      <c r="F410" t="s">
        <v>19</v>
      </c>
      <c r="G410">
        <v>53.5</v>
      </c>
      <c r="H410">
        <v>15</v>
      </c>
      <c r="I410">
        <v>-7</v>
      </c>
      <c r="J410">
        <v>8</v>
      </c>
      <c r="K410">
        <v>53.5</v>
      </c>
      <c r="L410">
        <v>15</v>
      </c>
      <c r="M410">
        <v>-7</v>
      </c>
      <c r="N410">
        <v>8</v>
      </c>
      <c r="O410" t="s">
        <v>25</v>
      </c>
      <c r="P410">
        <v>2.2999999999999998</v>
      </c>
      <c r="Q410">
        <v>-17</v>
      </c>
      <c r="R410">
        <v>16</v>
      </c>
      <c r="S410">
        <v>1</v>
      </c>
      <c r="T410">
        <v>5</v>
      </c>
      <c r="U410">
        <v>19</v>
      </c>
      <c r="V410">
        <v>-2</v>
      </c>
      <c r="X410" s="2">
        <f>AVERAGE(G408:G410)</f>
        <v>53.5</v>
      </c>
      <c r="Y410" s="2">
        <f>STDEV(G408:G410)</f>
        <v>0</v>
      </c>
      <c r="AA410">
        <v>31</v>
      </c>
    </row>
    <row r="411" spans="1:27" x14ac:dyDescent="0.25">
      <c r="A411" t="s">
        <v>153</v>
      </c>
      <c r="B411">
        <v>25</v>
      </c>
      <c r="C411">
        <v>178.10300000000001</v>
      </c>
      <c r="F411" t="s">
        <v>10</v>
      </c>
      <c r="G411">
        <v>49.5</v>
      </c>
      <c r="H411">
        <v>-6</v>
      </c>
      <c r="I411">
        <v>9</v>
      </c>
      <c r="J411">
        <v>16</v>
      </c>
      <c r="K411">
        <v>49.5</v>
      </c>
      <c r="L411">
        <v>-6</v>
      </c>
      <c r="M411">
        <v>9</v>
      </c>
      <c r="N411">
        <v>16</v>
      </c>
      <c r="O411" t="s">
        <v>11</v>
      </c>
      <c r="P411" t="s">
        <v>11</v>
      </c>
      <c r="Q411">
        <v>-23</v>
      </c>
      <c r="R411">
        <v>4</v>
      </c>
      <c r="S411">
        <v>13</v>
      </c>
      <c r="T411">
        <v>-23</v>
      </c>
      <c r="U411">
        <v>16</v>
      </c>
      <c r="V411">
        <v>6</v>
      </c>
    </row>
    <row r="412" spans="1:27" x14ac:dyDescent="0.25">
      <c r="A412" t="s">
        <v>153</v>
      </c>
      <c r="B412">
        <v>26</v>
      </c>
      <c r="C412">
        <v>185.285</v>
      </c>
      <c r="F412" t="s">
        <v>10</v>
      </c>
      <c r="G412">
        <v>49.5</v>
      </c>
      <c r="H412">
        <v>-6</v>
      </c>
      <c r="I412">
        <v>9</v>
      </c>
      <c r="J412">
        <v>16</v>
      </c>
      <c r="K412">
        <v>49.5</v>
      </c>
      <c r="L412">
        <v>-6</v>
      </c>
      <c r="M412">
        <v>9</v>
      </c>
      <c r="N412">
        <v>16</v>
      </c>
      <c r="O412" t="s">
        <v>11</v>
      </c>
      <c r="P412" t="s">
        <v>11</v>
      </c>
      <c r="Q412">
        <v>-16</v>
      </c>
      <c r="R412">
        <v>1</v>
      </c>
      <c r="S412">
        <v>10</v>
      </c>
      <c r="T412">
        <v>-23</v>
      </c>
      <c r="U412">
        <v>13</v>
      </c>
      <c r="V412">
        <v>7</v>
      </c>
    </row>
    <row r="413" spans="1:27" x14ac:dyDescent="0.25">
      <c r="A413" t="s">
        <v>153</v>
      </c>
      <c r="B413">
        <v>27</v>
      </c>
      <c r="C413">
        <v>190.01</v>
      </c>
      <c r="D413" s="2">
        <f>AVERAGE(C411:C413)</f>
        <v>184.46600000000001</v>
      </c>
      <c r="E413" s="2">
        <f>STDEV(C411:C413)</f>
        <v>5.9956011375007172</v>
      </c>
      <c r="F413" t="s">
        <v>10</v>
      </c>
      <c r="G413">
        <v>49.5</v>
      </c>
      <c r="H413">
        <v>-6</v>
      </c>
      <c r="I413">
        <v>9</v>
      </c>
      <c r="J413">
        <v>16</v>
      </c>
      <c r="K413">
        <v>49.5</v>
      </c>
      <c r="L413">
        <v>-6</v>
      </c>
      <c r="M413">
        <v>9</v>
      </c>
      <c r="N413">
        <v>16</v>
      </c>
      <c r="O413" t="s">
        <v>11</v>
      </c>
      <c r="P413" t="s">
        <v>11</v>
      </c>
      <c r="Q413">
        <v>-17</v>
      </c>
      <c r="R413">
        <v>-1</v>
      </c>
      <c r="S413">
        <v>12</v>
      </c>
      <c r="T413">
        <v>-12</v>
      </c>
      <c r="U413">
        <v>5</v>
      </c>
      <c r="V413">
        <v>4</v>
      </c>
      <c r="X413" s="2">
        <f>AVERAGE(G411:G413)</f>
        <v>49.5</v>
      </c>
      <c r="Y413" s="2">
        <f>STDEV(G411:G413)</f>
        <v>0</v>
      </c>
    </row>
    <row r="414" spans="1:27" x14ac:dyDescent="0.25">
      <c r="A414" t="s">
        <v>91</v>
      </c>
      <c r="B414">
        <v>28</v>
      </c>
      <c r="C414">
        <v>22.596</v>
      </c>
      <c r="F414" t="s">
        <v>20</v>
      </c>
      <c r="G414">
        <v>36.299999999999997</v>
      </c>
      <c r="H414">
        <v>0</v>
      </c>
      <c r="I414">
        <v>7</v>
      </c>
      <c r="J414">
        <v>10</v>
      </c>
      <c r="K414">
        <v>36.299999999999997</v>
      </c>
      <c r="L414">
        <v>0</v>
      </c>
      <c r="M414">
        <v>7</v>
      </c>
      <c r="N414">
        <v>10</v>
      </c>
      <c r="O414" t="s">
        <v>11</v>
      </c>
      <c r="P414" t="s">
        <v>11</v>
      </c>
      <c r="Q414">
        <v>18</v>
      </c>
      <c r="R414">
        <v>-11</v>
      </c>
      <c r="S414">
        <v>-1</v>
      </c>
      <c r="T414">
        <v>-22</v>
      </c>
      <c r="U414">
        <v>1</v>
      </c>
      <c r="V414">
        <v>9</v>
      </c>
    </row>
    <row r="415" spans="1:27" x14ac:dyDescent="0.25">
      <c r="A415" t="s">
        <v>91</v>
      </c>
      <c r="B415">
        <v>29</v>
      </c>
      <c r="C415">
        <v>14.712</v>
      </c>
      <c r="F415" t="s">
        <v>20</v>
      </c>
      <c r="G415">
        <v>36.299999999999997</v>
      </c>
      <c r="H415">
        <v>0</v>
      </c>
      <c r="I415">
        <v>7</v>
      </c>
      <c r="J415">
        <v>10</v>
      </c>
      <c r="K415">
        <v>36.299999999999997</v>
      </c>
      <c r="L415">
        <v>0</v>
      </c>
      <c r="M415">
        <v>7</v>
      </c>
      <c r="N415">
        <v>10</v>
      </c>
      <c r="O415" t="s">
        <v>11</v>
      </c>
      <c r="P415" t="s">
        <v>11</v>
      </c>
      <c r="Q415">
        <v>17</v>
      </c>
      <c r="R415">
        <v>-19</v>
      </c>
      <c r="S415">
        <v>0</v>
      </c>
      <c r="T415">
        <v>-27</v>
      </c>
      <c r="U415">
        <v>10</v>
      </c>
      <c r="V415">
        <v>9</v>
      </c>
    </row>
    <row r="416" spans="1:27" x14ac:dyDescent="0.25">
      <c r="A416" t="s">
        <v>91</v>
      </c>
      <c r="B416">
        <v>30</v>
      </c>
      <c r="C416">
        <v>21.745000000000001</v>
      </c>
      <c r="D416" s="2">
        <f>AVERAGE(C414:C416)</f>
        <v>19.684333333333331</v>
      </c>
      <c r="E416" s="2">
        <f>STDEV(C414:C416)</f>
        <v>4.3271381227473436</v>
      </c>
      <c r="F416" t="s">
        <v>20</v>
      </c>
      <c r="G416">
        <v>36.299999999999997</v>
      </c>
      <c r="H416">
        <v>0</v>
      </c>
      <c r="I416">
        <v>7</v>
      </c>
      <c r="J416">
        <v>10</v>
      </c>
      <c r="K416">
        <v>36.299999999999997</v>
      </c>
      <c r="L416">
        <v>0</v>
      </c>
      <c r="M416">
        <v>7</v>
      </c>
      <c r="N416">
        <v>10</v>
      </c>
      <c r="O416" t="s">
        <v>11</v>
      </c>
      <c r="P416" t="s">
        <v>11</v>
      </c>
      <c r="Q416">
        <v>22</v>
      </c>
      <c r="R416">
        <v>-20</v>
      </c>
      <c r="S416">
        <v>-1</v>
      </c>
      <c r="T416">
        <v>-8</v>
      </c>
      <c r="U416">
        <v>2</v>
      </c>
      <c r="V416">
        <v>3</v>
      </c>
      <c r="X416" s="2">
        <f>AVERAGE(G414:G416)</f>
        <v>36.299999999999997</v>
      </c>
      <c r="Y416" s="2">
        <f>STDEV(G414:G416)</f>
        <v>0</v>
      </c>
    </row>
    <row r="417" spans="1:27" x14ac:dyDescent="0.25">
      <c r="A417" t="s">
        <v>152</v>
      </c>
      <c r="B417">
        <v>31</v>
      </c>
      <c r="C417">
        <v>71.450999999999993</v>
      </c>
      <c r="F417" t="s">
        <v>21</v>
      </c>
      <c r="G417">
        <v>50.4</v>
      </c>
      <c r="H417">
        <v>17</v>
      </c>
      <c r="I417">
        <v>-9</v>
      </c>
      <c r="J417">
        <v>8</v>
      </c>
      <c r="K417">
        <v>50.4</v>
      </c>
      <c r="L417">
        <v>17</v>
      </c>
      <c r="M417">
        <v>-9</v>
      </c>
      <c r="N417">
        <v>8</v>
      </c>
      <c r="O417" t="s">
        <v>25</v>
      </c>
      <c r="P417">
        <v>2.5</v>
      </c>
      <c r="Q417">
        <v>-11</v>
      </c>
      <c r="R417">
        <v>-15</v>
      </c>
      <c r="S417">
        <v>17</v>
      </c>
      <c r="T417">
        <v>-14</v>
      </c>
      <c r="U417">
        <v>4</v>
      </c>
      <c r="V417">
        <v>1</v>
      </c>
    </row>
    <row r="418" spans="1:27" x14ac:dyDescent="0.25">
      <c r="A418" t="s">
        <v>152</v>
      </c>
      <c r="B418">
        <v>32</v>
      </c>
      <c r="C418">
        <v>71.813000000000002</v>
      </c>
      <c r="F418" t="s">
        <v>21</v>
      </c>
      <c r="G418">
        <v>50.4</v>
      </c>
      <c r="H418">
        <v>17</v>
      </c>
      <c r="I418">
        <v>-9</v>
      </c>
      <c r="J418">
        <v>8</v>
      </c>
      <c r="K418">
        <v>50.4</v>
      </c>
      <c r="L418">
        <v>17</v>
      </c>
      <c r="M418">
        <v>-9</v>
      </c>
      <c r="N418">
        <v>8</v>
      </c>
      <c r="O418" t="s">
        <v>25</v>
      </c>
      <c r="P418">
        <v>2.5</v>
      </c>
      <c r="Q418">
        <v>-17</v>
      </c>
      <c r="R418">
        <v>-10</v>
      </c>
      <c r="S418">
        <v>18</v>
      </c>
      <c r="T418">
        <v>-23</v>
      </c>
      <c r="U418">
        <v>15</v>
      </c>
      <c r="V418">
        <v>1</v>
      </c>
    </row>
    <row r="419" spans="1:27" x14ac:dyDescent="0.25">
      <c r="A419" t="s">
        <v>152</v>
      </c>
      <c r="B419">
        <v>33</v>
      </c>
      <c r="C419">
        <v>70.989999999999995</v>
      </c>
      <c r="D419" s="2">
        <f>AVERAGE(C417:C419)</f>
        <v>71.418000000000006</v>
      </c>
      <c r="E419" s="2">
        <f>STDEV(C417:C419)</f>
        <v>0.41249121202760541</v>
      </c>
      <c r="F419" t="s">
        <v>21</v>
      </c>
      <c r="G419">
        <v>50.4</v>
      </c>
      <c r="H419">
        <v>17</v>
      </c>
      <c r="I419">
        <v>-9</v>
      </c>
      <c r="J419">
        <v>8</v>
      </c>
      <c r="K419">
        <v>50.4</v>
      </c>
      <c r="L419">
        <v>17</v>
      </c>
      <c r="M419">
        <v>-9</v>
      </c>
      <c r="N419">
        <v>8</v>
      </c>
      <c r="O419" t="s">
        <v>25</v>
      </c>
      <c r="P419">
        <v>2.5</v>
      </c>
      <c r="Q419">
        <v>-7</v>
      </c>
      <c r="R419">
        <v>-8</v>
      </c>
      <c r="S419">
        <v>10</v>
      </c>
      <c r="T419">
        <v>-17</v>
      </c>
      <c r="U419">
        <v>6</v>
      </c>
      <c r="V419">
        <v>1</v>
      </c>
      <c r="X419" s="2">
        <f>AVERAGE(G417:G419)</f>
        <v>50.4</v>
      </c>
      <c r="Y419" s="2">
        <f>STDEV(G417:G419)</f>
        <v>0</v>
      </c>
      <c r="AA419">
        <v>31</v>
      </c>
    </row>
    <row r="420" spans="1:27" x14ac:dyDescent="0.25">
      <c r="A420" t="s">
        <v>89</v>
      </c>
      <c r="B420">
        <v>34</v>
      </c>
      <c r="C420">
        <v>181.11500000000001</v>
      </c>
      <c r="F420" t="s">
        <v>23</v>
      </c>
      <c r="G420">
        <v>22.4</v>
      </c>
      <c r="H420">
        <v>21</v>
      </c>
      <c r="I420">
        <v>-20</v>
      </c>
      <c r="J420">
        <v>7</v>
      </c>
      <c r="K420">
        <v>22.4</v>
      </c>
      <c r="L420">
        <v>21</v>
      </c>
      <c r="M420">
        <v>-20</v>
      </c>
      <c r="N420">
        <v>7</v>
      </c>
      <c r="O420" t="s">
        <v>11</v>
      </c>
      <c r="P420" t="s">
        <v>11</v>
      </c>
      <c r="Q420">
        <v>0</v>
      </c>
      <c r="R420">
        <v>-3</v>
      </c>
      <c r="S420">
        <v>2</v>
      </c>
      <c r="T420">
        <v>-22</v>
      </c>
      <c r="U420">
        <v>-1</v>
      </c>
      <c r="V420">
        <v>7</v>
      </c>
    </row>
    <row r="421" spans="1:27" x14ac:dyDescent="0.25">
      <c r="A421" t="s">
        <v>89</v>
      </c>
      <c r="B421">
        <v>35</v>
      </c>
      <c r="C421">
        <v>181.453</v>
      </c>
      <c r="F421" t="s">
        <v>23</v>
      </c>
      <c r="G421">
        <v>22.6</v>
      </c>
      <c r="H421">
        <v>19</v>
      </c>
      <c r="I421">
        <v>-17</v>
      </c>
      <c r="J421">
        <v>5</v>
      </c>
      <c r="K421">
        <v>22.6</v>
      </c>
      <c r="L421">
        <v>19</v>
      </c>
      <c r="M421">
        <v>-17</v>
      </c>
      <c r="N421">
        <v>5</v>
      </c>
      <c r="O421" t="s">
        <v>11</v>
      </c>
      <c r="P421" t="s">
        <v>11</v>
      </c>
      <c r="Q421">
        <v>0</v>
      </c>
      <c r="R421">
        <v>-25</v>
      </c>
      <c r="S421">
        <v>16</v>
      </c>
      <c r="T421">
        <v>-28</v>
      </c>
      <c r="U421">
        <v>-1</v>
      </c>
      <c r="V421">
        <v>8</v>
      </c>
    </row>
    <row r="422" spans="1:27" s="3" customFormat="1" x14ac:dyDescent="0.25">
      <c r="A422" s="3" t="s">
        <v>89</v>
      </c>
      <c r="B422" s="3">
        <v>36</v>
      </c>
      <c r="C422" s="3">
        <v>189.702</v>
      </c>
      <c r="D422" s="4">
        <f>AVERAGE(C420:C422)</f>
        <v>184.09</v>
      </c>
      <c r="E422" s="4">
        <f>STDEV(C420:C422)</f>
        <v>4.863071971501137</v>
      </c>
      <c r="F422" s="3" t="s">
        <v>23</v>
      </c>
      <c r="G422" s="3">
        <v>22.6</v>
      </c>
      <c r="H422" s="3">
        <v>19</v>
      </c>
      <c r="I422" s="3">
        <v>-17</v>
      </c>
      <c r="J422" s="3">
        <v>5</v>
      </c>
      <c r="K422" s="3">
        <v>22.6</v>
      </c>
      <c r="L422" s="3">
        <v>19</v>
      </c>
      <c r="M422" s="3">
        <v>-17</v>
      </c>
      <c r="N422" s="3">
        <v>5</v>
      </c>
      <c r="O422" s="3" t="s">
        <v>11</v>
      </c>
      <c r="P422" s="3" t="s">
        <v>11</v>
      </c>
      <c r="Q422" s="3">
        <v>4</v>
      </c>
      <c r="R422" s="3">
        <v>-24</v>
      </c>
      <c r="S422" s="3">
        <v>13</v>
      </c>
      <c r="T422" s="3">
        <v>-8</v>
      </c>
      <c r="U422" s="3">
        <v>1</v>
      </c>
      <c r="V422" s="3">
        <v>2</v>
      </c>
      <c r="X422" s="5">
        <f>AVERAGE(G420:G422)</f>
        <v>22.533333333333331</v>
      </c>
      <c r="Y422" s="4">
        <f>STDEV(G420:G422)</f>
        <v>0.1154700538379268</v>
      </c>
    </row>
    <row r="423" spans="1:27" x14ac:dyDescent="0.25">
      <c r="A423" t="s">
        <v>85</v>
      </c>
      <c r="B423">
        <v>37</v>
      </c>
      <c r="C423">
        <v>187.733</v>
      </c>
      <c r="F423" t="s">
        <v>24</v>
      </c>
      <c r="G423">
        <v>23.3</v>
      </c>
      <c r="H423">
        <v>4</v>
      </c>
      <c r="I423">
        <v>7</v>
      </c>
      <c r="J423">
        <v>-16</v>
      </c>
      <c r="K423">
        <v>23.3</v>
      </c>
      <c r="L423">
        <v>4</v>
      </c>
      <c r="M423">
        <v>7</v>
      </c>
      <c r="N423">
        <v>-16</v>
      </c>
      <c r="O423" t="s">
        <v>11</v>
      </c>
      <c r="P423" t="s">
        <v>11</v>
      </c>
      <c r="Q423">
        <v>23</v>
      </c>
      <c r="R423">
        <v>4</v>
      </c>
      <c r="S423">
        <v>-8</v>
      </c>
      <c r="T423">
        <v>-13</v>
      </c>
      <c r="U423">
        <v>2</v>
      </c>
      <c r="V423">
        <v>7</v>
      </c>
    </row>
    <row r="424" spans="1:27" x14ac:dyDescent="0.25">
      <c r="A424" t="s">
        <v>85</v>
      </c>
      <c r="B424">
        <v>38</v>
      </c>
      <c r="C424">
        <v>188.249</v>
      </c>
      <c r="F424" t="s">
        <v>24</v>
      </c>
      <c r="G424">
        <v>23.8</v>
      </c>
      <c r="H424">
        <v>5</v>
      </c>
      <c r="I424">
        <v>9</v>
      </c>
      <c r="J424">
        <v>-21</v>
      </c>
      <c r="K424">
        <v>23.8</v>
      </c>
      <c r="L424">
        <v>5</v>
      </c>
      <c r="M424">
        <v>9</v>
      </c>
      <c r="N424">
        <v>-21</v>
      </c>
      <c r="O424" t="s">
        <v>11</v>
      </c>
      <c r="P424" t="s">
        <v>11</v>
      </c>
      <c r="Q424">
        <v>27</v>
      </c>
      <c r="R424">
        <v>5</v>
      </c>
      <c r="S424">
        <v>-9</v>
      </c>
      <c r="T424">
        <v>-26</v>
      </c>
      <c r="U424">
        <v>4</v>
      </c>
      <c r="V424">
        <v>13</v>
      </c>
    </row>
    <row r="425" spans="1:27" s="3" customFormat="1" x14ac:dyDescent="0.25">
      <c r="A425" s="3" t="s">
        <v>85</v>
      </c>
      <c r="B425" s="3">
        <v>39</v>
      </c>
      <c r="C425" s="3">
        <v>187.09100000000001</v>
      </c>
      <c r="D425" s="4">
        <f>AVERAGE(C423:C425)</f>
        <v>187.691</v>
      </c>
      <c r="E425" s="4">
        <f>STDEV(C423:C425)</f>
        <v>0.58014136208340861</v>
      </c>
      <c r="F425" s="3" t="s">
        <v>24</v>
      </c>
      <c r="G425" s="3">
        <v>24.5</v>
      </c>
      <c r="H425" s="3">
        <v>5</v>
      </c>
      <c r="I425" s="3">
        <v>8</v>
      </c>
      <c r="J425" s="3">
        <v>-19</v>
      </c>
      <c r="K425" s="3">
        <v>24.5</v>
      </c>
      <c r="L425" s="3">
        <v>5</v>
      </c>
      <c r="M425" s="3">
        <v>8</v>
      </c>
      <c r="N425" s="3">
        <v>-19</v>
      </c>
      <c r="O425" s="3" t="s">
        <v>11</v>
      </c>
      <c r="P425" s="3" t="s">
        <v>11</v>
      </c>
      <c r="Q425" s="3">
        <v>21</v>
      </c>
      <c r="R425" s="3">
        <v>4</v>
      </c>
      <c r="S425" s="3">
        <v>-7</v>
      </c>
      <c r="T425" s="3">
        <v>-25</v>
      </c>
      <c r="U425" s="3">
        <v>4</v>
      </c>
      <c r="V425" s="3">
        <v>13</v>
      </c>
      <c r="X425" s="5">
        <f>AVERAGE(G423:G425)</f>
        <v>23.866666666666664</v>
      </c>
      <c r="Y425" s="4">
        <f>STDEV(G423:G425)</f>
        <v>0.60277137733417041</v>
      </c>
    </row>
    <row r="426" spans="1:27" x14ac:dyDescent="0.25">
      <c r="A426" t="s">
        <v>156</v>
      </c>
      <c r="B426">
        <v>40</v>
      </c>
      <c r="C426">
        <v>42.756999999999998</v>
      </c>
      <c r="F426" t="s">
        <v>26</v>
      </c>
      <c r="G426">
        <v>33.5</v>
      </c>
      <c r="H426">
        <v>2</v>
      </c>
      <c r="I426">
        <v>-27</v>
      </c>
      <c r="J426">
        <v>2</v>
      </c>
      <c r="K426">
        <v>33.5</v>
      </c>
      <c r="L426">
        <v>2</v>
      </c>
      <c r="M426">
        <v>-27</v>
      </c>
      <c r="N426">
        <v>2</v>
      </c>
      <c r="O426">
        <v>5</v>
      </c>
      <c r="P426">
        <v>5</v>
      </c>
      <c r="Q426">
        <v>21</v>
      </c>
      <c r="R426">
        <v>5</v>
      </c>
      <c r="S426">
        <v>-2</v>
      </c>
      <c r="T426">
        <v>-22</v>
      </c>
      <c r="U426">
        <v>7</v>
      </c>
      <c r="V426">
        <v>12</v>
      </c>
    </row>
    <row r="427" spans="1:27" x14ac:dyDescent="0.25">
      <c r="A427" t="s">
        <v>156</v>
      </c>
      <c r="B427">
        <v>41</v>
      </c>
      <c r="C427">
        <v>45.613</v>
      </c>
      <c r="F427" t="s">
        <v>26</v>
      </c>
      <c r="G427">
        <v>32.4</v>
      </c>
      <c r="H427">
        <v>1</v>
      </c>
      <c r="I427">
        <v>-21</v>
      </c>
      <c r="J427">
        <v>2</v>
      </c>
      <c r="K427">
        <v>32.4</v>
      </c>
      <c r="L427">
        <v>1</v>
      </c>
      <c r="M427">
        <v>-21</v>
      </c>
      <c r="N427">
        <v>2</v>
      </c>
      <c r="O427">
        <v>5</v>
      </c>
      <c r="P427">
        <v>5.7</v>
      </c>
      <c r="Q427">
        <v>21</v>
      </c>
      <c r="R427">
        <v>8</v>
      </c>
      <c r="S427">
        <v>-2</v>
      </c>
      <c r="T427">
        <v>-23</v>
      </c>
      <c r="U427">
        <v>11</v>
      </c>
      <c r="V427">
        <v>12</v>
      </c>
    </row>
    <row r="428" spans="1:27" x14ac:dyDescent="0.25">
      <c r="A428" t="s">
        <v>156</v>
      </c>
      <c r="B428">
        <v>42</v>
      </c>
      <c r="C428">
        <v>36.984999999999999</v>
      </c>
      <c r="D428" s="2">
        <f>AVERAGE(C426:C428)</f>
        <v>41.785000000000004</v>
      </c>
      <c r="E428" s="2">
        <f>STDEV(C426:C428)</f>
        <v>4.3953593709729812</v>
      </c>
      <c r="F428" t="s">
        <v>26</v>
      </c>
      <c r="G428">
        <v>33.299999999999997</v>
      </c>
      <c r="H428">
        <v>2</v>
      </c>
      <c r="I428">
        <v>-23</v>
      </c>
      <c r="J428">
        <v>2</v>
      </c>
      <c r="K428">
        <v>33.299999999999997</v>
      </c>
      <c r="L428">
        <v>2</v>
      </c>
      <c r="M428">
        <v>-23</v>
      </c>
      <c r="N428">
        <v>2</v>
      </c>
      <c r="O428">
        <v>5</v>
      </c>
      <c r="P428">
        <v>5.6</v>
      </c>
      <c r="Q428">
        <v>8</v>
      </c>
      <c r="R428">
        <v>4</v>
      </c>
      <c r="S428">
        <v>-1</v>
      </c>
      <c r="T428">
        <v>-19</v>
      </c>
      <c r="U428">
        <v>12</v>
      </c>
      <c r="V428">
        <v>10</v>
      </c>
      <c r="X428" s="2">
        <f>AVERAGE(G426:G428)</f>
        <v>33.06666666666667</v>
      </c>
      <c r="Y428" s="2">
        <f>STDEV(G426:G428)</f>
        <v>0.58594652770823175</v>
      </c>
      <c r="AA428">
        <v>5</v>
      </c>
    </row>
    <row r="429" spans="1:27" x14ac:dyDescent="0.25">
      <c r="A429" t="s">
        <v>128</v>
      </c>
      <c r="B429">
        <v>43</v>
      </c>
      <c r="C429">
        <v>144.04900000000001</v>
      </c>
      <c r="F429" t="s">
        <v>28</v>
      </c>
      <c r="G429">
        <v>40.799999999999997</v>
      </c>
      <c r="H429">
        <v>1</v>
      </c>
      <c r="I429">
        <v>16</v>
      </c>
      <c r="J429">
        <v>25</v>
      </c>
      <c r="K429">
        <v>40.799999999999997</v>
      </c>
      <c r="L429">
        <v>1</v>
      </c>
      <c r="M429">
        <v>16</v>
      </c>
      <c r="N429">
        <v>25</v>
      </c>
      <c r="O429" t="s">
        <v>11</v>
      </c>
      <c r="P429" t="s">
        <v>11</v>
      </c>
      <c r="Q429">
        <v>-8</v>
      </c>
      <c r="R429">
        <v>-17</v>
      </c>
      <c r="S429">
        <v>2</v>
      </c>
      <c r="T429">
        <v>-3</v>
      </c>
      <c r="U429">
        <v>14</v>
      </c>
      <c r="V429">
        <v>-2</v>
      </c>
    </row>
    <row r="430" spans="1:27" x14ac:dyDescent="0.25">
      <c r="A430" t="s">
        <v>128</v>
      </c>
      <c r="B430">
        <v>44</v>
      </c>
      <c r="C430">
        <v>163.30799999999999</v>
      </c>
      <c r="F430" t="s">
        <v>28</v>
      </c>
      <c r="G430">
        <v>40.799999999999997</v>
      </c>
      <c r="H430">
        <v>1</v>
      </c>
      <c r="I430">
        <v>16</v>
      </c>
      <c r="J430">
        <v>25</v>
      </c>
      <c r="K430">
        <v>40.799999999999997</v>
      </c>
      <c r="L430">
        <v>1</v>
      </c>
      <c r="M430">
        <v>16</v>
      </c>
      <c r="N430">
        <v>25</v>
      </c>
      <c r="O430" t="s">
        <v>11</v>
      </c>
      <c r="P430" t="s">
        <v>11</v>
      </c>
      <c r="Q430">
        <v>-4</v>
      </c>
      <c r="R430">
        <v>-9</v>
      </c>
      <c r="S430">
        <v>1</v>
      </c>
      <c r="T430">
        <v>-6</v>
      </c>
      <c r="U430">
        <v>25</v>
      </c>
      <c r="V430">
        <v>-3</v>
      </c>
    </row>
    <row r="431" spans="1:27" x14ac:dyDescent="0.25">
      <c r="A431" t="s">
        <v>128</v>
      </c>
      <c r="B431">
        <v>45</v>
      </c>
      <c r="C431">
        <v>161.75700000000001</v>
      </c>
      <c r="D431" s="2">
        <f>AVERAGE(C429:C431)</f>
        <v>156.37133333333333</v>
      </c>
      <c r="E431" s="2">
        <f>STDEV(C429:C431)</f>
        <v>10.699594587335225</v>
      </c>
      <c r="F431" t="s">
        <v>28</v>
      </c>
      <c r="G431">
        <v>40.799999999999997</v>
      </c>
      <c r="H431">
        <v>-1</v>
      </c>
      <c r="I431">
        <v>-16</v>
      </c>
      <c r="J431">
        <v>-25</v>
      </c>
      <c r="K431">
        <v>40.799999999999997</v>
      </c>
      <c r="L431">
        <v>-1</v>
      </c>
      <c r="M431">
        <v>-16</v>
      </c>
      <c r="N431">
        <v>-25</v>
      </c>
      <c r="O431" t="s">
        <v>11</v>
      </c>
      <c r="P431" t="s">
        <v>11</v>
      </c>
      <c r="Q431">
        <v>-2</v>
      </c>
      <c r="R431">
        <v>17</v>
      </c>
      <c r="S431">
        <v>-3</v>
      </c>
      <c r="T431">
        <v>-14</v>
      </c>
      <c r="U431">
        <v>-23</v>
      </c>
      <c r="V431">
        <v>3</v>
      </c>
      <c r="X431" s="2">
        <f>AVERAGE(G429:G431)</f>
        <v>40.799999999999997</v>
      </c>
      <c r="Y431" s="2">
        <f>STDEV(G429:G431)</f>
        <v>0</v>
      </c>
    </row>
    <row r="432" spans="1:27" x14ac:dyDescent="0.25">
      <c r="A432" t="s">
        <v>131</v>
      </c>
      <c r="B432">
        <v>46</v>
      </c>
      <c r="C432">
        <v>254.89400000000001</v>
      </c>
      <c r="F432" t="s">
        <v>29</v>
      </c>
      <c r="G432">
        <v>47.5</v>
      </c>
      <c r="H432">
        <v>-12</v>
      </c>
      <c r="I432">
        <v>4</v>
      </c>
      <c r="J432">
        <v>23</v>
      </c>
      <c r="K432">
        <v>47.5</v>
      </c>
      <c r="L432">
        <v>-12</v>
      </c>
      <c r="M432">
        <v>4</v>
      </c>
      <c r="N432">
        <v>23</v>
      </c>
      <c r="O432" t="s">
        <v>11</v>
      </c>
      <c r="P432" t="s">
        <v>11</v>
      </c>
      <c r="Q432">
        <v>25</v>
      </c>
      <c r="R432">
        <v>2</v>
      </c>
      <c r="S432">
        <v>-11</v>
      </c>
      <c r="T432">
        <v>4</v>
      </c>
      <c r="U432">
        <v>-4</v>
      </c>
      <c r="V432">
        <v>-3</v>
      </c>
    </row>
    <row r="433" spans="1:25" x14ac:dyDescent="0.25">
      <c r="A433" t="s">
        <v>131</v>
      </c>
      <c r="B433">
        <v>47</v>
      </c>
      <c r="C433">
        <v>261.673</v>
      </c>
      <c r="F433" t="s">
        <v>29</v>
      </c>
      <c r="G433">
        <v>48</v>
      </c>
      <c r="H433">
        <v>-13</v>
      </c>
      <c r="I433">
        <v>4</v>
      </c>
      <c r="J433">
        <v>25</v>
      </c>
      <c r="K433">
        <v>48</v>
      </c>
      <c r="L433">
        <v>-13</v>
      </c>
      <c r="M433">
        <v>4</v>
      </c>
      <c r="N433">
        <v>25</v>
      </c>
      <c r="O433" t="s">
        <v>11</v>
      </c>
      <c r="P433" t="s">
        <v>11</v>
      </c>
      <c r="Q433">
        <v>21</v>
      </c>
      <c r="R433">
        <v>8</v>
      </c>
      <c r="S433">
        <v>-11</v>
      </c>
      <c r="T433">
        <v>20</v>
      </c>
      <c r="U433">
        <v>-12</v>
      </c>
      <c r="V433">
        <v>-17</v>
      </c>
    </row>
    <row r="434" spans="1:25" x14ac:dyDescent="0.25">
      <c r="A434" t="s">
        <v>131</v>
      </c>
      <c r="B434">
        <v>48</v>
      </c>
      <c r="C434">
        <v>275.72399999999999</v>
      </c>
      <c r="D434" s="2">
        <f>AVERAGE(C432:C434)</f>
        <v>264.09699999999998</v>
      </c>
      <c r="E434" s="2">
        <f>STDEV(C432:C434)</f>
        <v>10.624455609583007</v>
      </c>
      <c r="F434" t="s">
        <v>29</v>
      </c>
      <c r="G434">
        <v>48</v>
      </c>
      <c r="H434">
        <v>-13</v>
      </c>
      <c r="I434">
        <v>4</v>
      </c>
      <c r="J434">
        <v>25</v>
      </c>
      <c r="K434">
        <v>48</v>
      </c>
      <c r="L434">
        <v>-13</v>
      </c>
      <c r="M434">
        <v>4</v>
      </c>
      <c r="N434">
        <v>25</v>
      </c>
      <c r="O434" t="s">
        <v>11</v>
      </c>
      <c r="P434" t="s">
        <v>11</v>
      </c>
      <c r="Q434">
        <v>20</v>
      </c>
      <c r="R434">
        <v>11</v>
      </c>
      <c r="S434">
        <v>-11</v>
      </c>
      <c r="T434">
        <v>22</v>
      </c>
      <c r="U434">
        <v>-9</v>
      </c>
      <c r="V434">
        <v>-19</v>
      </c>
      <c r="X434" s="2">
        <f>AVERAGE(G432:G434)</f>
        <v>47.833333333333336</v>
      </c>
      <c r="Y434" s="2">
        <f>STDEV(G432:G434)</f>
        <v>0.28867513459481287</v>
      </c>
    </row>
    <row r="435" spans="1:25" x14ac:dyDescent="0.25">
      <c r="A435" t="s">
        <v>94</v>
      </c>
      <c r="B435">
        <v>49</v>
      </c>
      <c r="C435">
        <v>48.322000000000003</v>
      </c>
      <c r="F435" t="s">
        <v>30</v>
      </c>
      <c r="G435">
        <v>32</v>
      </c>
      <c r="H435">
        <v>15</v>
      </c>
      <c r="I435">
        <v>-19</v>
      </c>
      <c r="J435">
        <v>-6</v>
      </c>
      <c r="K435">
        <v>32</v>
      </c>
      <c r="L435">
        <v>15</v>
      </c>
      <c r="M435">
        <v>-19</v>
      </c>
      <c r="N435">
        <v>-6</v>
      </c>
      <c r="O435" t="s">
        <v>11</v>
      </c>
      <c r="P435" t="s">
        <v>11</v>
      </c>
      <c r="Q435">
        <v>25</v>
      </c>
      <c r="R435">
        <v>-11</v>
      </c>
      <c r="S435">
        <v>-8</v>
      </c>
      <c r="T435">
        <v>10</v>
      </c>
      <c r="U435">
        <v>-20</v>
      </c>
      <c r="V435">
        <v>-1</v>
      </c>
    </row>
    <row r="436" spans="1:25" x14ac:dyDescent="0.25">
      <c r="A436" t="s">
        <v>94</v>
      </c>
      <c r="B436">
        <v>50</v>
      </c>
      <c r="C436">
        <v>58.582999999999998</v>
      </c>
      <c r="F436" t="s">
        <v>30</v>
      </c>
      <c r="G436">
        <v>32</v>
      </c>
      <c r="H436">
        <v>15</v>
      </c>
      <c r="I436">
        <v>-19</v>
      </c>
      <c r="J436">
        <v>-6</v>
      </c>
      <c r="K436">
        <v>32</v>
      </c>
      <c r="L436">
        <v>15</v>
      </c>
      <c r="M436">
        <v>-19</v>
      </c>
      <c r="N436">
        <v>-6</v>
      </c>
      <c r="O436" t="s">
        <v>11</v>
      </c>
      <c r="P436" t="s">
        <v>11</v>
      </c>
      <c r="Q436">
        <v>12</v>
      </c>
      <c r="R436">
        <v>-5</v>
      </c>
      <c r="S436">
        <v>-4</v>
      </c>
      <c r="T436">
        <v>11</v>
      </c>
      <c r="U436">
        <v>-23</v>
      </c>
      <c r="V436">
        <v>-1</v>
      </c>
    </row>
    <row r="437" spans="1:25" x14ac:dyDescent="0.25">
      <c r="A437" t="s">
        <v>94</v>
      </c>
      <c r="B437">
        <v>51</v>
      </c>
      <c r="C437">
        <v>54.555999999999997</v>
      </c>
      <c r="D437" s="2">
        <f>AVERAGE(C435:C437)</f>
        <v>53.820333333333338</v>
      </c>
      <c r="E437" s="2">
        <f>STDEV(C435:C437)</f>
        <v>5.1699066077960545</v>
      </c>
      <c r="F437" t="s">
        <v>30</v>
      </c>
      <c r="G437">
        <v>32</v>
      </c>
      <c r="H437">
        <v>15</v>
      </c>
      <c r="I437">
        <v>-19</v>
      </c>
      <c r="J437">
        <v>-6</v>
      </c>
      <c r="K437">
        <v>32</v>
      </c>
      <c r="L437">
        <v>15</v>
      </c>
      <c r="M437">
        <v>-19</v>
      </c>
      <c r="N437">
        <v>-6</v>
      </c>
      <c r="O437" t="s">
        <v>11</v>
      </c>
      <c r="P437" t="s">
        <v>11</v>
      </c>
      <c r="Q437">
        <v>20</v>
      </c>
      <c r="R437">
        <v>-7</v>
      </c>
      <c r="S437">
        <v>-7</v>
      </c>
      <c r="T437">
        <v>10</v>
      </c>
      <c r="U437">
        <v>-24</v>
      </c>
      <c r="V437">
        <v>-1</v>
      </c>
      <c r="X437" s="2">
        <f>AVERAGE(G435:G437)</f>
        <v>32</v>
      </c>
      <c r="Y437" s="2">
        <f>STDEV(G435:G437)</f>
        <v>0</v>
      </c>
    </row>
    <row r="438" spans="1:25" x14ac:dyDescent="0.25">
      <c r="A438" t="s">
        <v>134</v>
      </c>
      <c r="B438">
        <v>52</v>
      </c>
      <c r="C438">
        <v>228.952</v>
      </c>
      <c r="F438" t="s">
        <v>31</v>
      </c>
      <c r="G438">
        <v>53.3</v>
      </c>
      <c r="H438">
        <v>-15</v>
      </c>
      <c r="I438">
        <v>6</v>
      </c>
      <c r="J438">
        <v>16</v>
      </c>
      <c r="K438">
        <v>53.3</v>
      </c>
      <c r="L438">
        <v>-15</v>
      </c>
      <c r="M438">
        <v>6</v>
      </c>
      <c r="N438">
        <v>16</v>
      </c>
      <c r="O438" t="s">
        <v>11</v>
      </c>
      <c r="P438" t="s">
        <v>11</v>
      </c>
      <c r="Q438">
        <v>29</v>
      </c>
      <c r="R438">
        <v>-5</v>
      </c>
      <c r="S438">
        <v>-4</v>
      </c>
      <c r="T438">
        <v>5</v>
      </c>
      <c r="U438">
        <v>14</v>
      </c>
      <c r="V438">
        <v>-7</v>
      </c>
    </row>
    <row r="439" spans="1:25" x14ac:dyDescent="0.25">
      <c r="A439" t="s">
        <v>134</v>
      </c>
      <c r="B439">
        <v>53</v>
      </c>
      <c r="C439">
        <v>220.398</v>
      </c>
      <c r="F439" t="s">
        <v>31</v>
      </c>
      <c r="G439">
        <v>54</v>
      </c>
      <c r="H439">
        <v>-15</v>
      </c>
      <c r="I439">
        <v>6</v>
      </c>
      <c r="J439">
        <v>16</v>
      </c>
      <c r="K439">
        <v>54</v>
      </c>
      <c r="L439">
        <v>-15</v>
      </c>
      <c r="M439">
        <v>6</v>
      </c>
      <c r="N439">
        <v>16</v>
      </c>
      <c r="O439" t="s">
        <v>11</v>
      </c>
      <c r="P439" t="s">
        <v>11</v>
      </c>
      <c r="Q439">
        <v>21</v>
      </c>
      <c r="R439">
        <v>-2</v>
      </c>
      <c r="S439">
        <v>-3</v>
      </c>
      <c r="T439">
        <v>8</v>
      </c>
      <c r="U439">
        <v>19</v>
      </c>
      <c r="V439">
        <v>-11</v>
      </c>
    </row>
    <row r="440" spans="1:25" x14ac:dyDescent="0.25">
      <c r="A440" t="s">
        <v>134</v>
      </c>
      <c r="B440">
        <v>54</v>
      </c>
      <c r="C440">
        <v>224.84200000000001</v>
      </c>
      <c r="D440" s="2">
        <f>AVERAGE(C438:C440)</f>
        <v>224.73066666666668</v>
      </c>
      <c r="E440" s="2">
        <f>STDEV(C438:C440)</f>
        <v>4.2780866439722027</v>
      </c>
      <c r="F440" t="s">
        <v>31</v>
      </c>
      <c r="G440">
        <v>52.3</v>
      </c>
      <c r="H440">
        <v>-17</v>
      </c>
      <c r="I440">
        <v>7</v>
      </c>
      <c r="J440">
        <v>18</v>
      </c>
      <c r="K440">
        <v>52.3</v>
      </c>
      <c r="L440">
        <v>-17</v>
      </c>
      <c r="M440">
        <v>7</v>
      </c>
      <c r="N440">
        <v>18</v>
      </c>
      <c r="O440" t="s">
        <v>122</v>
      </c>
      <c r="P440">
        <v>2.6</v>
      </c>
      <c r="Q440">
        <v>28</v>
      </c>
      <c r="R440">
        <v>5</v>
      </c>
      <c r="S440">
        <v>-4</v>
      </c>
      <c r="T440">
        <v>13</v>
      </c>
      <c r="U440">
        <v>17</v>
      </c>
      <c r="V440">
        <v>-15</v>
      </c>
      <c r="X440" s="2">
        <f>AVERAGE(G438:G440)</f>
        <v>53.199999999999996</v>
      </c>
      <c r="Y440" s="2">
        <f>STDEV(G438:G440)</f>
        <v>0.85440037453175444</v>
      </c>
    </row>
    <row r="441" spans="1:25" x14ac:dyDescent="0.25">
      <c r="A441" t="s">
        <v>130</v>
      </c>
      <c r="B441">
        <v>55</v>
      </c>
      <c r="C441">
        <v>150.92099999999999</v>
      </c>
      <c r="F441" t="s">
        <v>32</v>
      </c>
      <c r="G441">
        <v>19.5</v>
      </c>
      <c r="H441">
        <v>12</v>
      </c>
      <c r="I441">
        <v>-14</v>
      </c>
      <c r="J441">
        <v>7</v>
      </c>
      <c r="K441">
        <v>19.5</v>
      </c>
      <c r="L441">
        <v>12</v>
      </c>
      <c r="M441">
        <v>-14</v>
      </c>
      <c r="N441">
        <v>7</v>
      </c>
      <c r="O441" t="s">
        <v>11</v>
      </c>
      <c r="P441" t="s">
        <v>11</v>
      </c>
      <c r="Q441">
        <v>-11</v>
      </c>
      <c r="R441">
        <v>-14</v>
      </c>
      <c r="S441">
        <v>12</v>
      </c>
      <c r="T441">
        <v>-15</v>
      </c>
      <c r="U441">
        <v>23</v>
      </c>
      <c r="V441">
        <v>8</v>
      </c>
    </row>
    <row r="442" spans="1:25" x14ac:dyDescent="0.25">
      <c r="A442" t="s">
        <v>130</v>
      </c>
      <c r="B442">
        <v>56</v>
      </c>
      <c r="C442">
        <v>161.435</v>
      </c>
      <c r="F442" t="s">
        <v>32</v>
      </c>
      <c r="G442">
        <v>19.899999999999999</v>
      </c>
      <c r="H442">
        <v>17</v>
      </c>
      <c r="I442">
        <v>-17</v>
      </c>
      <c r="J442">
        <v>7</v>
      </c>
      <c r="K442">
        <v>19.899999999999999</v>
      </c>
      <c r="L442">
        <v>17</v>
      </c>
      <c r="M442">
        <v>-17</v>
      </c>
      <c r="N442">
        <v>7</v>
      </c>
      <c r="O442" t="s">
        <v>11</v>
      </c>
      <c r="P442" t="s">
        <v>11</v>
      </c>
      <c r="Q442">
        <v>-13</v>
      </c>
      <c r="R442">
        <v>-22</v>
      </c>
      <c r="S442">
        <v>16</v>
      </c>
      <c r="T442">
        <v>-13</v>
      </c>
      <c r="U442">
        <v>25</v>
      </c>
      <c r="V442">
        <v>7</v>
      </c>
    </row>
    <row r="443" spans="1:25" s="3" customFormat="1" x14ac:dyDescent="0.25">
      <c r="A443" s="3" t="s">
        <v>130</v>
      </c>
      <c r="B443" s="3">
        <v>57</v>
      </c>
      <c r="C443" s="3">
        <v>156.673</v>
      </c>
      <c r="D443" s="4">
        <f>AVERAGE(C441:C443)</f>
        <v>156.34299999999999</v>
      </c>
      <c r="E443" s="4">
        <f>STDEV(C441:C443)</f>
        <v>5.2647624827716637</v>
      </c>
      <c r="F443" s="3" t="s">
        <v>32</v>
      </c>
      <c r="G443" s="3">
        <v>18.899999999999999</v>
      </c>
      <c r="H443" s="3">
        <v>9</v>
      </c>
      <c r="I443" s="3">
        <v>-9</v>
      </c>
      <c r="J443" s="3">
        <v>4</v>
      </c>
      <c r="K443" s="3">
        <v>18.899999999999999</v>
      </c>
      <c r="L443" s="3">
        <v>9</v>
      </c>
      <c r="M443" s="3">
        <v>-9</v>
      </c>
      <c r="N443" s="3">
        <v>4</v>
      </c>
      <c r="O443" s="3" t="s">
        <v>11</v>
      </c>
      <c r="P443" s="3" t="s">
        <v>11</v>
      </c>
      <c r="Q443" s="3">
        <v>-10</v>
      </c>
      <c r="R443" s="3">
        <v>-24</v>
      </c>
      <c r="S443" s="3">
        <v>13</v>
      </c>
      <c r="T443" s="3">
        <v>-9</v>
      </c>
      <c r="U443" s="3">
        <v>26</v>
      </c>
      <c r="V443" s="3">
        <v>5</v>
      </c>
      <c r="X443" s="5">
        <f>AVERAGE(G441:G443)</f>
        <v>19.433333333333334</v>
      </c>
      <c r="Y443" s="4">
        <f>STDEV(G441:G443)</f>
        <v>0.50332229568471676</v>
      </c>
    </row>
    <row r="444" spans="1:25" x14ac:dyDescent="0.25">
      <c r="A444" t="s">
        <v>96</v>
      </c>
      <c r="B444">
        <v>58</v>
      </c>
      <c r="C444">
        <v>244.37200000000001</v>
      </c>
      <c r="F444" t="s">
        <v>33</v>
      </c>
      <c r="G444">
        <v>46.5</v>
      </c>
      <c r="H444">
        <v>14</v>
      </c>
      <c r="I444">
        <v>-13</v>
      </c>
      <c r="J444">
        <v>-4</v>
      </c>
      <c r="K444">
        <v>46.5</v>
      </c>
      <c r="L444">
        <v>14</v>
      </c>
      <c r="M444">
        <v>-13</v>
      </c>
      <c r="N444">
        <v>-4</v>
      </c>
      <c r="O444" t="s">
        <v>11</v>
      </c>
      <c r="P444" t="s">
        <v>11</v>
      </c>
      <c r="Q444">
        <v>-15</v>
      </c>
      <c r="R444">
        <v>6</v>
      </c>
      <c r="S444">
        <v>13</v>
      </c>
      <c r="T444">
        <v>2</v>
      </c>
      <c r="U444">
        <v>13</v>
      </c>
      <c r="V444">
        <v>-4</v>
      </c>
    </row>
    <row r="445" spans="1:25" x14ac:dyDescent="0.25">
      <c r="A445" t="s">
        <v>96</v>
      </c>
      <c r="B445">
        <v>59</v>
      </c>
      <c r="C445">
        <v>246.18199999999999</v>
      </c>
      <c r="F445" t="s">
        <v>33</v>
      </c>
      <c r="G445">
        <v>46.5</v>
      </c>
      <c r="H445">
        <v>14</v>
      </c>
      <c r="I445">
        <v>-13</v>
      </c>
      <c r="J445">
        <v>-4</v>
      </c>
      <c r="K445">
        <v>46.5</v>
      </c>
      <c r="L445">
        <v>14</v>
      </c>
      <c r="M445">
        <v>-13</v>
      </c>
      <c r="N445">
        <v>-4</v>
      </c>
      <c r="O445" t="s">
        <v>11</v>
      </c>
      <c r="P445" t="s">
        <v>11</v>
      </c>
      <c r="Q445">
        <v>-17</v>
      </c>
      <c r="R445">
        <v>2</v>
      </c>
      <c r="S445">
        <v>16</v>
      </c>
      <c r="T445">
        <v>-1</v>
      </c>
      <c r="U445">
        <v>25</v>
      </c>
      <c r="V445">
        <v>-5</v>
      </c>
    </row>
    <row r="446" spans="1:25" x14ac:dyDescent="0.25">
      <c r="A446" t="s">
        <v>96</v>
      </c>
      <c r="B446">
        <v>60</v>
      </c>
      <c r="C446">
        <v>242.61799999999999</v>
      </c>
      <c r="D446" s="2">
        <f>AVERAGE(C444:C446)</f>
        <v>244.39066666666668</v>
      </c>
      <c r="E446" s="2">
        <f>STDEV(C444:C446)</f>
        <v>1.7820733243425537</v>
      </c>
      <c r="F446" t="s">
        <v>33</v>
      </c>
      <c r="G446">
        <v>45.8</v>
      </c>
      <c r="H446">
        <v>13</v>
      </c>
      <c r="I446">
        <v>-12</v>
      </c>
      <c r="J446">
        <v>-4</v>
      </c>
      <c r="K446">
        <v>45.8</v>
      </c>
      <c r="L446">
        <v>13</v>
      </c>
      <c r="M446">
        <v>-12</v>
      </c>
      <c r="N446">
        <v>-4</v>
      </c>
      <c r="O446" t="s">
        <v>11</v>
      </c>
      <c r="P446" t="s">
        <v>11</v>
      </c>
      <c r="Q446">
        <v>-18</v>
      </c>
      <c r="R446">
        <v>2</v>
      </c>
      <c r="S446">
        <v>17</v>
      </c>
      <c r="T446">
        <v>-1</v>
      </c>
      <c r="U446">
        <v>23</v>
      </c>
      <c r="V446">
        <v>-5</v>
      </c>
      <c r="X446" s="2">
        <f>AVERAGE(G444:G446)</f>
        <v>46.266666666666673</v>
      </c>
      <c r="Y446" s="2">
        <f>STDEV(G444:G446)</f>
        <v>0.40414518843273967</v>
      </c>
    </row>
    <row r="447" spans="1:25" x14ac:dyDescent="0.25">
      <c r="A447" t="s">
        <v>157</v>
      </c>
      <c r="B447">
        <v>61</v>
      </c>
      <c r="C447">
        <v>291.80799999999999</v>
      </c>
      <c r="F447" t="s">
        <v>34</v>
      </c>
      <c r="G447">
        <v>29.1</v>
      </c>
      <c r="H447">
        <v>-21</v>
      </c>
      <c r="I447">
        <v>-15</v>
      </c>
      <c r="J447">
        <v>14</v>
      </c>
      <c r="K447">
        <v>29.1</v>
      </c>
      <c r="L447">
        <v>-21</v>
      </c>
      <c r="M447">
        <v>-15</v>
      </c>
      <c r="N447">
        <v>14</v>
      </c>
      <c r="O447" t="s">
        <v>11</v>
      </c>
      <c r="P447" t="s">
        <v>11</v>
      </c>
      <c r="Q447">
        <v>3</v>
      </c>
      <c r="R447">
        <v>9</v>
      </c>
      <c r="S447">
        <v>-2</v>
      </c>
      <c r="T447">
        <v>23</v>
      </c>
      <c r="U447">
        <v>5</v>
      </c>
      <c r="V447">
        <v>-13</v>
      </c>
    </row>
    <row r="448" spans="1:25" x14ac:dyDescent="0.25">
      <c r="A448" t="s">
        <v>157</v>
      </c>
      <c r="B448">
        <v>62</v>
      </c>
      <c r="C448">
        <v>288.26100000000002</v>
      </c>
      <c r="F448" t="s">
        <v>34</v>
      </c>
      <c r="G448">
        <v>29.1</v>
      </c>
      <c r="H448">
        <v>-15</v>
      </c>
      <c r="I448">
        <v>-21</v>
      </c>
      <c r="J448">
        <v>14</v>
      </c>
      <c r="K448">
        <v>29.1</v>
      </c>
      <c r="L448">
        <v>-15</v>
      </c>
      <c r="M448">
        <v>-21</v>
      </c>
      <c r="N448">
        <v>14</v>
      </c>
      <c r="O448" t="s">
        <v>11</v>
      </c>
      <c r="P448" t="s">
        <v>11</v>
      </c>
      <c r="Q448">
        <v>14</v>
      </c>
      <c r="R448">
        <v>-1</v>
      </c>
      <c r="S448">
        <v>-7</v>
      </c>
      <c r="T448">
        <v>1</v>
      </c>
      <c r="U448">
        <v>10</v>
      </c>
      <c r="V448">
        <v>-1</v>
      </c>
    </row>
    <row r="449" spans="1:25" s="3" customFormat="1" x14ac:dyDescent="0.25">
      <c r="A449" s="3" t="s">
        <v>157</v>
      </c>
      <c r="B449" s="3">
        <v>63</v>
      </c>
      <c r="C449" s="3">
        <v>306.82400000000001</v>
      </c>
      <c r="D449" s="4">
        <f>AVERAGE(C447:C449)</f>
        <v>295.63100000000003</v>
      </c>
      <c r="E449" s="4">
        <f>STDEV(C447:C449)</f>
        <v>9.8543259028712864</v>
      </c>
      <c r="F449" s="3" t="s">
        <v>34</v>
      </c>
      <c r="G449" s="3">
        <v>29.1</v>
      </c>
      <c r="H449" s="3">
        <v>-21</v>
      </c>
      <c r="I449" s="3">
        <v>-15</v>
      </c>
      <c r="J449" s="3">
        <v>14</v>
      </c>
      <c r="K449" s="3">
        <v>29.1</v>
      </c>
      <c r="L449" s="3">
        <v>-21</v>
      </c>
      <c r="M449" s="3">
        <v>-15</v>
      </c>
      <c r="N449" s="3">
        <v>14</v>
      </c>
      <c r="O449" s="3" t="s">
        <v>11</v>
      </c>
      <c r="P449" s="3" t="s">
        <v>11</v>
      </c>
      <c r="Q449" s="3">
        <v>1</v>
      </c>
      <c r="R449" s="3">
        <v>28</v>
      </c>
      <c r="S449" s="3">
        <v>-2</v>
      </c>
      <c r="T449" s="3">
        <v>21</v>
      </c>
      <c r="U449" s="3">
        <v>-3</v>
      </c>
      <c r="V449" s="3">
        <v>-10</v>
      </c>
      <c r="X449" s="5">
        <f>AVERAGE(G447:G449)</f>
        <v>29.100000000000005</v>
      </c>
      <c r="Y449" s="4">
        <f>STDEV(G447:G449)</f>
        <v>4.3511678576336583E-15</v>
      </c>
    </row>
    <row r="450" spans="1:25" x14ac:dyDescent="0.25">
      <c r="A450" t="s">
        <v>133</v>
      </c>
      <c r="B450">
        <v>64</v>
      </c>
      <c r="C450">
        <v>108.548</v>
      </c>
      <c r="F450" t="s">
        <v>35</v>
      </c>
      <c r="G450">
        <v>44.2</v>
      </c>
      <c r="H450">
        <v>-2</v>
      </c>
      <c r="I450">
        <v>8</v>
      </c>
      <c r="J450">
        <v>-11</v>
      </c>
      <c r="K450">
        <v>44.2</v>
      </c>
      <c r="L450">
        <v>-2</v>
      </c>
      <c r="M450">
        <v>8</v>
      </c>
      <c r="N450">
        <v>-11</v>
      </c>
      <c r="O450" t="s">
        <v>11</v>
      </c>
      <c r="P450" t="s">
        <v>11</v>
      </c>
      <c r="Q450">
        <v>10</v>
      </c>
      <c r="R450">
        <v>-27</v>
      </c>
      <c r="S450">
        <v>1</v>
      </c>
      <c r="T450">
        <v>-2</v>
      </c>
      <c r="U450">
        <v>-17</v>
      </c>
      <c r="V450">
        <v>4</v>
      </c>
    </row>
    <row r="451" spans="1:25" x14ac:dyDescent="0.25">
      <c r="A451" t="s">
        <v>133</v>
      </c>
      <c r="B451">
        <v>65</v>
      </c>
      <c r="C451">
        <v>108.482</v>
      </c>
      <c r="F451" t="s">
        <v>35</v>
      </c>
      <c r="G451">
        <v>44.2</v>
      </c>
      <c r="H451">
        <v>11</v>
      </c>
      <c r="I451">
        <v>8</v>
      </c>
      <c r="J451">
        <v>2</v>
      </c>
      <c r="K451">
        <v>44.2</v>
      </c>
      <c r="L451">
        <v>11</v>
      </c>
      <c r="M451">
        <v>8</v>
      </c>
      <c r="N451">
        <v>2</v>
      </c>
      <c r="O451" t="s">
        <v>11</v>
      </c>
      <c r="P451" t="s">
        <v>11</v>
      </c>
      <c r="Q451">
        <v>-2</v>
      </c>
      <c r="R451">
        <v>-24</v>
      </c>
      <c r="S451">
        <v>5</v>
      </c>
      <c r="T451">
        <v>3</v>
      </c>
      <c r="U451">
        <v>-7</v>
      </c>
      <c r="V451">
        <v>0</v>
      </c>
    </row>
    <row r="452" spans="1:25" x14ac:dyDescent="0.25">
      <c r="A452" t="s">
        <v>133</v>
      </c>
      <c r="B452">
        <v>66</v>
      </c>
      <c r="C452">
        <v>105.837</v>
      </c>
      <c r="D452" s="2">
        <f>AVERAGE(C450:C452)</f>
        <v>107.62233333333334</v>
      </c>
      <c r="E452" s="2">
        <f>STDEV(C450:C452)</f>
        <v>1.5464961472093388</v>
      </c>
      <c r="F452" t="s">
        <v>35</v>
      </c>
      <c r="G452">
        <v>44.2</v>
      </c>
      <c r="H452">
        <v>-2</v>
      </c>
      <c r="I452">
        <v>8</v>
      </c>
      <c r="J452">
        <v>-11</v>
      </c>
      <c r="K452">
        <v>44.2</v>
      </c>
      <c r="L452">
        <v>-2</v>
      </c>
      <c r="M452">
        <v>8</v>
      </c>
      <c r="N452">
        <v>-11</v>
      </c>
      <c r="O452" t="s">
        <v>11</v>
      </c>
      <c r="P452" t="s">
        <v>11</v>
      </c>
      <c r="Q452">
        <v>13</v>
      </c>
      <c r="R452">
        <v>-26</v>
      </c>
      <c r="S452">
        <v>-1</v>
      </c>
      <c r="T452">
        <v>-1</v>
      </c>
      <c r="U452">
        <v>-29</v>
      </c>
      <c r="V452">
        <v>5</v>
      </c>
      <c r="X452" s="2">
        <f>AVERAGE(G450:G452)</f>
        <v>44.20000000000001</v>
      </c>
      <c r="Y452" s="2">
        <f>STDEV(G450:G452)</f>
        <v>8.7023357152673167E-15</v>
      </c>
    </row>
    <row r="453" spans="1:25" x14ac:dyDescent="0.25">
      <c r="A453" t="s">
        <v>158</v>
      </c>
      <c r="B453">
        <v>67</v>
      </c>
      <c r="C453">
        <v>64.631</v>
      </c>
      <c r="F453" t="s">
        <v>36</v>
      </c>
      <c r="G453">
        <v>53</v>
      </c>
      <c r="H453">
        <v>-15</v>
      </c>
      <c r="I453">
        <v>9</v>
      </c>
      <c r="J453">
        <v>-14</v>
      </c>
      <c r="K453">
        <v>53</v>
      </c>
      <c r="L453">
        <v>-15</v>
      </c>
      <c r="M453">
        <v>9</v>
      </c>
      <c r="N453">
        <v>-14</v>
      </c>
      <c r="O453" t="s">
        <v>11</v>
      </c>
      <c r="P453" t="s">
        <v>11</v>
      </c>
      <c r="Q453">
        <v>14</v>
      </c>
      <c r="R453">
        <v>13</v>
      </c>
      <c r="S453">
        <v>-8</v>
      </c>
      <c r="T453">
        <v>-15</v>
      </c>
      <c r="U453">
        <v>-3</v>
      </c>
      <c r="V453">
        <v>11</v>
      </c>
    </row>
    <row r="454" spans="1:25" x14ac:dyDescent="0.25">
      <c r="A454" t="s">
        <v>158</v>
      </c>
      <c r="B454">
        <v>68</v>
      </c>
      <c r="C454">
        <v>76.097999999999999</v>
      </c>
      <c r="F454" t="s">
        <v>36</v>
      </c>
      <c r="G454">
        <v>53</v>
      </c>
      <c r="H454">
        <v>-14</v>
      </c>
      <c r="I454">
        <v>9</v>
      </c>
      <c r="J454">
        <v>-15</v>
      </c>
      <c r="K454">
        <v>53</v>
      </c>
      <c r="L454">
        <v>-14</v>
      </c>
      <c r="M454">
        <v>9</v>
      </c>
      <c r="N454">
        <v>-15</v>
      </c>
      <c r="O454" t="s">
        <v>11</v>
      </c>
      <c r="P454" t="s">
        <v>11</v>
      </c>
      <c r="Q454">
        <v>-24</v>
      </c>
      <c r="R454">
        <v>1</v>
      </c>
      <c r="S454">
        <v>17</v>
      </c>
      <c r="T454">
        <v>17</v>
      </c>
      <c r="U454">
        <v>23</v>
      </c>
      <c r="V454">
        <v>-10</v>
      </c>
    </row>
    <row r="455" spans="1:25" x14ac:dyDescent="0.25">
      <c r="A455" t="s">
        <v>158</v>
      </c>
      <c r="B455">
        <v>69</v>
      </c>
      <c r="C455">
        <v>83.611000000000004</v>
      </c>
      <c r="D455" s="2">
        <f>AVERAGE(C453:C455)</f>
        <v>74.779999999999987</v>
      </c>
      <c r="E455" s="2">
        <f>STDEV(C453:C455)</f>
        <v>9.5583964659351679</v>
      </c>
      <c r="F455" t="s">
        <v>36</v>
      </c>
      <c r="G455">
        <v>53</v>
      </c>
      <c r="H455">
        <v>-15</v>
      </c>
      <c r="I455">
        <v>9</v>
      </c>
      <c r="J455">
        <v>-14</v>
      </c>
      <c r="K455">
        <v>53</v>
      </c>
      <c r="L455">
        <v>-15</v>
      </c>
      <c r="M455">
        <v>9</v>
      </c>
      <c r="N455">
        <v>-14</v>
      </c>
      <c r="O455" t="s">
        <v>11</v>
      </c>
      <c r="P455" t="s">
        <v>11</v>
      </c>
      <c r="Q455">
        <v>15</v>
      </c>
      <c r="R455">
        <v>23</v>
      </c>
      <c r="S455">
        <v>-9</v>
      </c>
      <c r="T455">
        <v>-19</v>
      </c>
      <c r="U455">
        <v>2</v>
      </c>
      <c r="V455">
        <v>13</v>
      </c>
      <c r="X455" s="2">
        <f>AVERAGE(G453:G455)</f>
        <v>53</v>
      </c>
      <c r="Y455" s="2">
        <f>STDEV(G453:G455)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Sheet1!GPDCfib_1_disorientation</vt:lpstr>
      <vt:lpstr>Sheet1!GPDCfib_2_disorientation</vt:lpstr>
      <vt:lpstr>Sheet1!GPDCfib_3_disorientation</vt:lpstr>
      <vt:lpstr>Sheet1!GPDCfib_4_disorientation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bowman</dc:creator>
  <cp:lastModifiedBy>will</cp:lastModifiedBy>
  <dcterms:created xsi:type="dcterms:W3CDTF">2014-06-20T21:03:26Z</dcterms:created>
  <dcterms:modified xsi:type="dcterms:W3CDTF">2016-07-21T08:30:48Z</dcterms:modified>
</cp:coreProperties>
</file>