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4345" windowHeight="12195" activeTab="2"/>
  </bookViews>
  <sheets>
    <sheet name="Sheet1" sheetId="1" r:id="rId1"/>
    <sheet name="数据表" sheetId="5" r:id="rId2"/>
    <sheet name="Sheet3" sheetId="3" r:id="rId3"/>
  </sheets>
  <calcPr calcId="144525"/>
</workbook>
</file>

<file path=xl/sharedStrings.xml><?xml version="1.0" encoding="utf-8"?>
<sst xmlns="http://schemas.openxmlformats.org/spreadsheetml/2006/main" count="982" uniqueCount="252">
  <si>
    <t>场景</t>
  </si>
  <si>
    <t>事件</t>
  </si>
  <si>
    <t>主机处理</t>
  </si>
  <si>
    <t>页面初始化</t>
  </si>
  <si>
    <t>主页请求</t>
  </si>
  <si>
    <t>返回主页内容</t>
  </si>
  <si>
    <t>点击菜单</t>
  </si>
  <si>
    <t>菜单请求</t>
  </si>
  <si>
    <t>返回功能页面内容</t>
  </si>
  <si>
    <t>返回菜单信息</t>
  </si>
  <si>
    <t>返回对应菜单的页面显示元素信息</t>
  </si>
  <si>
    <t>点击功能实现按钮</t>
  </si>
  <si>
    <t>功能请求</t>
  </si>
  <si>
    <t>返回输出区内容</t>
  </si>
  <si>
    <t>页面按钮请求</t>
  </si>
  <si>
    <t>处理请求</t>
  </si>
  <si>
    <t>点击页面功能按钮</t>
  </si>
  <si>
    <t>页面功能请求</t>
  </si>
  <si>
    <t>返回页面功能附属数据</t>
  </si>
  <si>
    <t>输入区</t>
  </si>
  <si>
    <t>输出区</t>
  </si>
  <si>
    <t>请求</t>
  </si>
  <si>
    <t>弹窗</t>
  </si>
  <si>
    <t>返回</t>
  </si>
  <si>
    <t>元素</t>
  </si>
  <si>
    <t>位置</t>
  </si>
  <si>
    <t>有则刷新无则新增</t>
  </si>
  <si>
    <t>弹窗后操作</t>
  </si>
  <si>
    <t>后台返回需要实现</t>
  </si>
  <si>
    <t>刷新输出区域</t>
  </si>
  <si>
    <t>显示弹窗，并确定后续操作</t>
  </si>
  <si>
    <t>菜单组</t>
  </si>
  <si>
    <t>menu_group</t>
  </si>
  <si>
    <t>group_desc</t>
  </si>
  <si>
    <t>menu_mainPage</t>
  </si>
  <si>
    <t>主页</t>
  </si>
  <si>
    <t>menu_group_table</t>
  </si>
  <si>
    <t>数据表操作</t>
  </si>
  <si>
    <t>menu_group_caes</t>
  </si>
  <si>
    <t>核算数据查询</t>
  </si>
  <si>
    <t>menu_web_mtn</t>
  </si>
  <si>
    <t>页面维护</t>
  </si>
  <si>
    <t>menu_grp_oth</t>
  </si>
  <si>
    <t>其它</t>
  </si>
  <si>
    <t>menu_aboutPage</t>
  </si>
  <si>
    <t>关于</t>
  </si>
  <si>
    <t>菜单</t>
  </si>
  <si>
    <t>menu</t>
  </si>
  <si>
    <t>menu_desc</t>
  </si>
  <si>
    <t>maintineTable</t>
  </si>
  <si>
    <t>维护数据表</t>
  </si>
  <si>
    <t>queryTable</t>
  </si>
  <si>
    <t>查询数据表</t>
  </si>
  <si>
    <t>genClass</t>
  </si>
  <si>
    <t>类代码生成</t>
  </si>
  <si>
    <t>getTableCreateDdl</t>
  </si>
  <si>
    <t>数据表创建ddl</t>
  </si>
  <si>
    <t>queryTableWithCond</t>
  </si>
  <si>
    <t>条件查询数据表</t>
  </si>
  <si>
    <t>codeLibraryQuery</t>
  </si>
  <si>
    <t>核算参数表查询</t>
  </si>
  <si>
    <t>subjectQuery</t>
  </si>
  <si>
    <t>科目查询</t>
  </si>
  <si>
    <t>queryDir</t>
  </si>
  <si>
    <t>浏览文件夹</t>
  </si>
  <si>
    <t>httpCrawler</t>
  </si>
  <si>
    <t>网络爬虫</t>
  </si>
  <si>
    <t>queryGit</t>
  </si>
  <si>
    <t>Git历史查询</t>
  </si>
  <si>
    <t>queryHomeIp</t>
  </si>
  <si>
    <t>查询IP</t>
  </si>
  <si>
    <t>prcStringUtil</t>
  </si>
  <si>
    <t>处理字符串</t>
  </si>
  <si>
    <t>uploadFile</t>
  </si>
  <si>
    <t>上传文件</t>
  </si>
  <si>
    <t>menuMaintain</t>
  </si>
  <si>
    <t>菜单维护</t>
  </si>
  <si>
    <t>页面元素</t>
  </si>
  <si>
    <t>web_element</t>
  </si>
  <si>
    <t>element_seq</t>
  </si>
  <si>
    <t>element_id</t>
  </si>
  <si>
    <t>area</t>
  </si>
  <si>
    <t>sub_area</t>
  </si>
  <si>
    <t>element_type</t>
  </si>
  <si>
    <t>element_desc</t>
  </si>
  <si>
    <t>dbName</t>
  </si>
  <si>
    <t>inputArea</t>
  </si>
  <si>
    <t>inputDataList</t>
  </si>
  <si>
    <t>数据库</t>
  </si>
  <si>
    <t>libName</t>
  </si>
  <si>
    <t>库名</t>
  </si>
  <si>
    <t>tableName</t>
  </si>
  <si>
    <t>表名</t>
  </si>
  <si>
    <t>queryButton</t>
  </si>
  <si>
    <t>button</t>
  </si>
  <si>
    <t>查询</t>
  </si>
  <si>
    <t>editButton</t>
  </si>
  <si>
    <t>outputArea</t>
  </si>
  <si>
    <t>edit</t>
  </si>
  <si>
    <t>delButton</t>
  </si>
  <si>
    <t>modalArea</t>
  </si>
  <si>
    <t>删除</t>
  </si>
  <si>
    <t>updButton</t>
  </si>
  <si>
    <t>更新</t>
  </si>
  <si>
    <t>query</t>
  </si>
  <si>
    <t>addRecord</t>
  </si>
  <si>
    <t>新增记录</t>
  </si>
  <si>
    <t>editWindow</t>
  </si>
  <si>
    <t>addButton</t>
  </si>
  <si>
    <t>addWindow</t>
  </si>
  <si>
    <t>新增</t>
  </si>
  <si>
    <t>生成代码</t>
  </si>
  <si>
    <t>getButton</t>
  </si>
  <si>
    <t>取数据表创建ddl</t>
  </si>
  <si>
    <t>showFields</t>
  </si>
  <si>
    <t>multipleSelect</t>
  </si>
  <si>
    <t>显示字段</t>
  </si>
  <si>
    <t>selectField</t>
  </si>
  <si>
    <t>selectOption</t>
  </si>
  <si>
    <t>筛选条件：字段名</t>
  </si>
  <si>
    <t>operationType</t>
  </si>
  <si>
    <t>连接类型</t>
  </si>
  <si>
    <t>fieldValue</t>
  </si>
  <si>
    <t>input</t>
  </si>
  <si>
    <t>值</t>
  </si>
  <si>
    <t>codeNo</t>
  </si>
  <si>
    <t>dropDown</t>
  </si>
  <si>
    <t>CodeNo</t>
  </si>
  <si>
    <t>querySubject</t>
  </si>
  <si>
    <t>modelId</t>
  </si>
  <si>
    <t>核算办法id</t>
  </si>
  <si>
    <t>orgId</t>
  </si>
  <si>
    <t>分公司</t>
  </si>
  <si>
    <t>owner</t>
  </si>
  <si>
    <t>归属</t>
  </si>
  <si>
    <t>channel</t>
  </si>
  <si>
    <t>交易渠道</t>
  </si>
  <si>
    <t>freeTax</t>
  </si>
  <si>
    <t>免税</t>
  </si>
  <si>
    <t>transId</t>
  </si>
  <si>
    <t>交易类型</t>
  </si>
  <si>
    <t>localAddress</t>
  </si>
  <si>
    <t>文件夹位置</t>
  </si>
  <si>
    <t>selectFileType</t>
  </si>
  <si>
    <t>筛选类型</t>
  </si>
  <si>
    <t>httpAddress</t>
  </si>
  <si>
    <t>http地址</t>
  </si>
  <si>
    <t>httpAddressSuffixBeg</t>
  </si>
  <si>
    <t>http地址前缀</t>
  </si>
  <si>
    <t>httpAddressSuffixEnd</t>
  </si>
  <si>
    <t>http地址后缀</t>
  </si>
  <si>
    <t>webCharset</t>
  </si>
  <si>
    <t>编码</t>
  </si>
  <si>
    <t>regex</t>
  </si>
  <si>
    <t>正则表达式</t>
  </si>
  <si>
    <t>执行</t>
  </si>
  <si>
    <t>gitHistoryQuery</t>
  </si>
  <si>
    <t>dir</t>
  </si>
  <si>
    <t>Git仓库本地路径</t>
  </si>
  <si>
    <t>ignoreMerge</t>
  </si>
  <si>
    <t>是否忽略Merge记录</t>
  </si>
  <si>
    <t>user</t>
  </si>
  <si>
    <t>用户</t>
  </si>
  <si>
    <t>begTime</t>
  </si>
  <si>
    <t>开始时间</t>
  </si>
  <si>
    <t>endTime</t>
  </si>
  <si>
    <t>结束时间</t>
  </si>
  <si>
    <t>groupBy</t>
  </si>
  <si>
    <t>统计方式</t>
  </si>
  <si>
    <t>inputStr</t>
  </si>
  <si>
    <t>字符</t>
  </si>
  <si>
    <t>addString</t>
  </si>
  <si>
    <t>加</t>
  </si>
  <si>
    <t>separator</t>
  </si>
  <si>
    <t>分隔符</t>
  </si>
  <si>
    <t>colNum</t>
  </si>
  <si>
    <t>分成几列</t>
  </si>
  <si>
    <t>process</t>
  </si>
  <si>
    <t>处理</t>
  </si>
  <si>
    <t>file</t>
  </si>
  <si>
    <t>inputFile</t>
  </si>
  <si>
    <t>选择文件</t>
  </si>
  <si>
    <t>fileType</t>
  </si>
  <si>
    <t>文件类型</t>
  </si>
  <si>
    <t>uploadFileButton</t>
  </si>
  <si>
    <t>确认上传</t>
  </si>
  <si>
    <t>function</t>
  </si>
  <si>
    <t>菜单分类</t>
  </si>
  <si>
    <t>element</t>
  </si>
  <si>
    <t>event_type</t>
  </si>
  <si>
    <t>request_type</t>
  </si>
  <si>
    <t>request_no</t>
  </si>
  <si>
    <t>param</t>
  </si>
  <si>
    <t>click</t>
  </si>
  <si>
    <t>menuReq</t>
  </si>
  <si>
    <t>change</t>
  </si>
  <si>
    <t>webDataReq</t>
  </si>
  <si>
    <t>getLibFromDb</t>
  </si>
  <si>
    <t>getTabFromLib</t>
  </si>
  <si>
    <t>buttonReq</t>
  </si>
  <si>
    <t>webButtonShowModal</t>
  </si>
  <si>
    <t>editRecord</t>
  </si>
  <si>
    <t>deleteRecord</t>
  </si>
  <si>
    <t>updateTableField</t>
  </si>
  <si>
    <t>queryTableRecords</t>
  </si>
  <si>
    <t>{"withPage":true}</t>
  </si>
  <si>
    <t>addNewRecord</t>
  </si>
  <si>
    <t>updateRecord</t>
  </si>
  <si>
    <t>getFieldFromTab</t>
  </si>
  <si>
    <t>queryCodeLibrary</t>
  </si>
  <si>
    <t>getDataWithSelectDb</t>
  </si>
  <si>
    <t>{"sql":"select model_id value,name from acct_model_organization where record_ind='A'"}</t>
  </si>
  <si>
    <t>displayDir</t>
  </si>
  <si>
    <t>readHtml</t>
  </si>
  <si>
    <t>queryGitHistory</t>
  </si>
  <si>
    <t>fileReq</t>
  </si>
  <si>
    <t>queryWebElement</t>
  </si>
  <si>
    <t>{"tableName":"web_element"}</t>
  </si>
  <si>
    <t>触发</t>
  </si>
  <si>
    <t>trigger</t>
  </si>
  <si>
    <t>source_menu</t>
  </si>
  <si>
    <t>source_element</t>
  </si>
  <si>
    <t>trigger_element</t>
  </si>
  <si>
    <t>trigger_type</t>
  </si>
  <si>
    <t>trigger_element_type</t>
  </si>
  <si>
    <t>select</t>
  </si>
  <si>
    <t>{"sql":"select item_no value,item_name name from code_library where code_no='BranchName' and record_ind='A'"}</t>
  </si>
  <si>
    <t>{"sql":"select item_no value,item_name name from code_library where code_no='AccountOwner' and record_ind='A'"}</t>
  </si>
  <si>
    <t>{"sql":"select item_no value,item_name name from code_library where code_no='TransChannel' and record_ind='A'"}</t>
  </si>
  <si>
    <t>{"sql":"select te.trans_id value,cl.item_name name from trans_entry te,code_library cl where te.trans_id=cl.item_no and cl.code_no='TransId'","sqlParam":{"te.model_id":"#modelId"},"sqlOrder":"order by te.trans_id","sqlGroup":"group by te.trans_id,cl.item_name","specialValue":{"all":"所有"}}</t>
  </si>
  <si>
    <t>web_menu_group</t>
  </si>
  <si>
    <t>web_menu</t>
  </si>
  <si>
    <t>web_page_element</t>
  </si>
  <si>
    <t>page</t>
  </si>
  <si>
    <t>页面</t>
  </si>
  <si>
    <t>数据</t>
  </si>
  <si>
    <t>系统维护</t>
  </si>
  <si>
    <t>配置菜单</t>
  </si>
  <si>
    <t>菜单列表</t>
  </si>
  <si>
    <t>菜单组信息div</t>
  </si>
  <si>
    <t>新增菜单组按钮</t>
  </si>
  <si>
    <t>取新增菜单组涉及的元素，按数据表字段生成元素</t>
  </si>
  <si>
    <t>菜单组信息table</t>
  </si>
  <si>
    <t>table_data</t>
  </si>
  <si>
    <t>菜单组信息table，每条记录编辑按钮</t>
  </si>
  <si>
    <t>取新增菜单组涉及的元素，按数据表字段生成元素，并将传入的值填入</t>
  </si>
  <si>
    <t>菜单组信息table，每条记录删除按钮</t>
  </si>
  <si>
    <t>新增菜单组</t>
  </si>
  <si>
    <t>request_bean</t>
  </si>
  <si>
    <t>新增菜单</t>
  </si>
  <si>
    <t>新增页面</t>
  </si>
  <si>
    <t>新增元素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</si>
</sst>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0.5"/>
      <color theme="1"/>
      <name val="宋体"/>
      <charset val="134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0" fillId="3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19" borderId="8" applyNumberFormat="0" applyFont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7" fillId="2" borderId="3" applyNumberFormat="0" applyAlignment="0" applyProtection="0">
      <alignment vertical="center"/>
    </xf>
    <xf numFmtId="0" fontId="13" fillId="2" borderId="5" applyNumberFormat="0" applyAlignment="0" applyProtection="0">
      <alignment vertical="center"/>
    </xf>
    <xf numFmtId="0" fontId="18" fillId="18" borderId="7" applyNumberFormat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>
      <alignment vertical="center"/>
    </xf>
    <xf numFmtId="14" fontId="0" fillId="0" borderId="0" xfId="0" applyNumberFormat="1">
      <alignment vertical="center"/>
    </xf>
    <xf numFmtId="0" fontId="0" fillId="0" borderId="0" xfId="0" applyFill="1" applyAlignment="1">
      <alignment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vertical="center"/>
    </xf>
    <xf numFmtId="0" fontId="2" fillId="0" borderId="0" xfId="0" applyFont="1" applyFill="1" applyAlignment="1">
      <alignment horizontal="justify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133350</xdr:colOff>
      <xdr:row>5</xdr:row>
      <xdr:rowOff>123825</xdr:rowOff>
    </xdr:from>
    <xdr:to>
      <xdr:col>11</xdr:col>
      <xdr:colOff>466725</xdr:colOff>
      <xdr:row>8</xdr:row>
      <xdr:rowOff>114300</xdr:rowOff>
    </xdr:to>
    <xdr:sp>
      <xdr:nvSpPr>
        <xdr:cNvPr id="2" name="圆角矩形 1"/>
        <xdr:cNvSpPr/>
      </xdr:nvSpPr>
      <xdr:spPr>
        <a:xfrm>
          <a:off x="13716000" y="981075"/>
          <a:ext cx="1552575" cy="50482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p>
          <a:pPr algn="ctr"/>
          <a:r>
            <a:rPr lang="en-US" altLang="zh-CN" sz="1100"/>
            <a:t>menu_group</a:t>
          </a:r>
          <a:endParaRPr lang="en-US" altLang="zh-CN" sz="1100"/>
        </a:p>
      </xdr:txBody>
    </xdr:sp>
    <xdr:clientData/>
  </xdr:twoCellAnchor>
  <xdr:twoCellAnchor>
    <xdr:from>
      <xdr:col>8</xdr:col>
      <xdr:colOff>1038225</xdr:colOff>
      <xdr:row>10</xdr:row>
      <xdr:rowOff>85725</xdr:rowOff>
    </xdr:from>
    <xdr:to>
      <xdr:col>10</xdr:col>
      <xdr:colOff>361950</xdr:colOff>
      <xdr:row>13</xdr:row>
      <xdr:rowOff>76200</xdr:rowOff>
    </xdr:to>
    <xdr:sp>
      <xdr:nvSpPr>
        <xdr:cNvPr id="3" name="圆角矩形 2"/>
        <xdr:cNvSpPr/>
      </xdr:nvSpPr>
      <xdr:spPr>
        <a:xfrm>
          <a:off x="12392025" y="1800225"/>
          <a:ext cx="1552575" cy="50482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100"/>
            <a:t>menu</a:t>
          </a:r>
          <a:endParaRPr lang="en-US" altLang="zh-CN" sz="1100"/>
        </a:p>
      </xdr:txBody>
    </xdr:sp>
    <xdr:clientData/>
  </xdr:twoCellAnchor>
  <xdr:twoCellAnchor>
    <xdr:from>
      <xdr:col>11</xdr:col>
      <xdr:colOff>9525</xdr:colOff>
      <xdr:row>10</xdr:row>
      <xdr:rowOff>76200</xdr:rowOff>
    </xdr:from>
    <xdr:to>
      <xdr:col>12</xdr:col>
      <xdr:colOff>9525</xdr:colOff>
      <xdr:row>13</xdr:row>
      <xdr:rowOff>66675</xdr:rowOff>
    </xdr:to>
    <xdr:sp>
      <xdr:nvSpPr>
        <xdr:cNvPr id="4" name="圆角矩形 3"/>
        <xdr:cNvSpPr/>
      </xdr:nvSpPr>
      <xdr:spPr>
        <a:xfrm>
          <a:off x="14811375" y="1790700"/>
          <a:ext cx="1552575" cy="50482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100"/>
            <a:t>menu</a:t>
          </a:r>
          <a:endParaRPr lang="en-US" altLang="zh-CN" sz="1100"/>
        </a:p>
      </xdr:txBody>
    </xdr:sp>
    <xdr:clientData/>
  </xdr:twoCellAnchor>
  <xdr:twoCellAnchor>
    <xdr:from>
      <xdr:col>8</xdr:col>
      <xdr:colOff>1069975</xdr:colOff>
      <xdr:row>16</xdr:row>
      <xdr:rowOff>69850</xdr:rowOff>
    </xdr:from>
    <xdr:to>
      <xdr:col>10</xdr:col>
      <xdr:colOff>393700</xdr:colOff>
      <xdr:row>19</xdr:row>
      <xdr:rowOff>60325</xdr:rowOff>
    </xdr:to>
    <xdr:sp>
      <xdr:nvSpPr>
        <xdr:cNvPr id="5" name="圆角矩形 4"/>
        <xdr:cNvSpPr/>
      </xdr:nvSpPr>
      <xdr:spPr>
        <a:xfrm>
          <a:off x="12423775" y="2813050"/>
          <a:ext cx="1552575" cy="50482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100"/>
            <a:t>web_element</a:t>
          </a:r>
          <a:endParaRPr lang="en-US" altLang="zh-CN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17</xdr:col>
      <xdr:colOff>19050</xdr:colOff>
      <xdr:row>11</xdr:row>
      <xdr:rowOff>19050</xdr:rowOff>
    </xdr:from>
    <xdr:to>
      <xdr:col>18</xdr:col>
      <xdr:colOff>666750</xdr:colOff>
      <xdr:row>13</xdr:row>
      <xdr:rowOff>142875</xdr:rowOff>
    </xdr:to>
    <xdr:sp>
      <xdr:nvSpPr>
        <xdr:cNvPr id="2" name="圆角矩形 1"/>
        <xdr:cNvSpPr/>
      </xdr:nvSpPr>
      <xdr:spPr>
        <a:xfrm>
          <a:off x="16059150" y="1905000"/>
          <a:ext cx="1333500" cy="46672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100"/>
            <a:t>menu_group</a:t>
          </a:r>
          <a:endParaRPr lang="en-US" altLang="zh-CN" sz="1100"/>
        </a:p>
      </xdr:txBody>
    </xdr:sp>
    <xdr:clientData/>
  </xdr:twoCellAnchor>
  <xdr:twoCellAnchor>
    <xdr:from>
      <xdr:col>17</xdr:col>
      <xdr:colOff>19050</xdr:colOff>
      <xdr:row>15</xdr:row>
      <xdr:rowOff>38100</xdr:rowOff>
    </xdr:from>
    <xdr:to>
      <xdr:col>19</xdr:col>
      <xdr:colOff>19685</xdr:colOff>
      <xdr:row>18</xdr:row>
      <xdr:rowOff>9525</xdr:rowOff>
    </xdr:to>
    <xdr:sp>
      <xdr:nvSpPr>
        <xdr:cNvPr id="3" name="圆角矩形 2"/>
        <xdr:cNvSpPr/>
      </xdr:nvSpPr>
      <xdr:spPr>
        <a:xfrm>
          <a:off x="16059150" y="2609850"/>
          <a:ext cx="1372235" cy="4857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100"/>
            <a:t>menu</a:t>
          </a:r>
          <a:endParaRPr lang="en-US" altLang="zh-CN" sz="1100"/>
        </a:p>
      </xdr:txBody>
    </xdr:sp>
    <xdr:clientData/>
  </xdr:twoCellAnchor>
  <xdr:twoCellAnchor>
    <xdr:from>
      <xdr:col>21</xdr:col>
      <xdr:colOff>285750</xdr:colOff>
      <xdr:row>15</xdr:row>
      <xdr:rowOff>19050</xdr:rowOff>
    </xdr:from>
    <xdr:to>
      <xdr:col>23</xdr:col>
      <xdr:colOff>285750</xdr:colOff>
      <xdr:row>17</xdr:row>
      <xdr:rowOff>161925</xdr:rowOff>
    </xdr:to>
    <xdr:sp>
      <xdr:nvSpPr>
        <xdr:cNvPr id="6" name="圆角矩形 5"/>
        <xdr:cNvSpPr/>
      </xdr:nvSpPr>
      <xdr:spPr>
        <a:xfrm>
          <a:off x="19069050" y="2590800"/>
          <a:ext cx="1371600" cy="4857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100"/>
            <a:t>menu</a:t>
          </a:r>
          <a:endParaRPr lang="en-US" altLang="zh-CN" sz="1100"/>
        </a:p>
      </xdr:txBody>
    </xdr:sp>
    <xdr:clientData/>
  </xdr:twoCellAnchor>
  <xdr:twoCellAnchor>
    <xdr:from>
      <xdr:col>17</xdr:col>
      <xdr:colOff>28575</xdr:colOff>
      <xdr:row>19</xdr:row>
      <xdr:rowOff>63500</xdr:rowOff>
    </xdr:from>
    <xdr:to>
      <xdr:col>19</xdr:col>
      <xdr:colOff>28575</xdr:colOff>
      <xdr:row>22</xdr:row>
      <xdr:rowOff>34925</xdr:rowOff>
    </xdr:to>
    <xdr:sp>
      <xdr:nvSpPr>
        <xdr:cNvPr id="7" name="圆角矩形 6"/>
        <xdr:cNvSpPr/>
      </xdr:nvSpPr>
      <xdr:spPr>
        <a:xfrm>
          <a:off x="16068675" y="3321050"/>
          <a:ext cx="1371600" cy="4857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100"/>
            <a:t>page</a:t>
          </a:r>
          <a:endParaRPr lang="en-US" altLang="zh-CN" sz="1100"/>
        </a:p>
      </xdr:txBody>
    </xdr:sp>
    <xdr:clientData/>
  </xdr:twoCellAnchor>
  <xdr:twoCellAnchor>
    <xdr:from>
      <xdr:col>19</xdr:col>
      <xdr:colOff>476250</xdr:colOff>
      <xdr:row>19</xdr:row>
      <xdr:rowOff>66675</xdr:rowOff>
    </xdr:from>
    <xdr:to>
      <xdr:col>21</xdr:col>
      <xdr:colOff>476250</xdr:colOff>
      <xdr:row>22</xdr:row>
      <xdr:rowOff>38100</xdr:rowOff>
    </xdr:to>
    <xdr:sp>
      <xdr:nvSpPr>
        <xdr:cNvPr id="8" name="圆角矩形 7"/>
        <xdr:cNvSpPr/>
      </xdr:nvSpPr>
      <xdr:spPr>
        <a:xfrm>
          <a:off x="17887950" y="3324225"/>
          <a:ext cx="1371600" cy="4857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100"/>
            <a:t>page</a:t>
          </a:r>
          <a:endParaRPr lang="en-US" altLang="zh-CN" sz="1100"/>
        </a:p>
      </xdr:txBody>
    </xdr:sp>
    <xdr:clientData/>
  </xdr:twoCellAnchor>
  <xdr:twoCellAnchor>
    <xdr:from>
      <xdr:col>17</xdr:col>
      <xdr:colOff>9525</xdr:colOff>
      <xdr:row>24</xdr:row>
      <xdr:rowOff>28575</xdr:rowOff>
    </xdr:from>
    <xdr:to>
      <xdr:col>19</xdr:col>
      <xdr:colOff>9525</xdr:colOff>
      <xdr:row>27</xdr:row>
      <xdr:rowOff>0</xdr:rowOff>
    </xdr:to>
    <xdr:sp>
      <xdr:nvSpPr>
        <xdr:cNvPr id="9" name="圆角矩形 8"/>
        <xdr:cNvSpPr/>
      </xdr:nvSpPr>
      <xdr:spPr>
        <a:xfrm>
          <a:off x="16049625" y="4143375"/>
          <a:ext cx="1371600" cy="4857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100"/>
            <a:t>element</a:t>
          </a:r>
          <a:endParaRPr lang="en-US" altLang="zh-CN" sz="1100"/>
        </a:p>
      </xdr:txBody>
    </xdr:sp>
    <xdr:clientData/>
  </xdr:twoCellAnchor>
  <xdr:twoCellAnchor>
    <xdr:from>
      <xdr:col>17</xdr:col>
      <xdr:colOff>19050</xdr:colOff>
      <xdr:row>29</xdr:row>
      <xdr:rowOff>0</xdr:rowOff>
    </xdr:from>
    <xdr:to>
      <xdr:col>19</xdr:col>
      <xdr:colOff>19050</xdr:colOff>
      <xdr:row>31</xdr:row>
      <xdr:rowOff>142875</xdr:rowOff>
    </xdr:to>
    <xdr:sp>
      <xdr:nvSpPr>
        <xdr:cNvPr id="10" name="圆角矩形 9"/>
        <xdr:cNvSpPr/>
      </xdr:nvSpPr>
      <xdr:spPr>
        <a:xfrm>
          <a:off x="16059150" y="4972050"/>
          <a:ext cx="1371600" cy="4857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100"/>
            <a:t>event</a:t>
          </a:r>
          <a:endParaRPr lang="en-US" altLang="zh-CN" sz="1100"/>
        </a:p>
      </xdr:txBody>
    </xdr:sp>
    <xdr:clientData/>
  </xdr:twoCellAnchor>
  <xdr:twoCellAnchor>
    <xdr:from>
      <xdr:col>17</xdr:col>
      <xdr:colOff>9525</xdr:colOff>
      <xdr:row>33</xdr:row>
      <xdr:rowOff>114300</xdr:rowOff>
    </xdr:from>
    <xdr:to>
      <xdr:col>19</xdr:col>
      <xdr:colOff>9525</xdr:colOff>
      <xdr:row>36</xdr:row>
      <xdr:rowOff>85725</xdr:rowOff>
    </xdr:to>
    <xdr:sp>
      <xdr:nvSpPr>
        <xdr:cNvPr id="11" name="圆角矩形 10"/>
        <xdr:cNvSpPr/>
      </xdr:nvSpPr>
      <xdr:spPr>
        <a:xfrm>
          <a:off x="16049625" y="5772150"/>
          <a:ext cx="1371600" cy="4857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100"/>
            <a:t>trigger</a:t>
          </a:r>
          <a:endParaRPr lang="en-US" altLang="zh-CN" sz="1100"/>
        </a:p>
      </xdr:txBody>
    </xdr:sp>
    <xdr:clientData/>
  </xdr:twoCellAnchor>
  <xdr:twoCellAnchor>
    <xdr:from>
      <xdr:col>4</xdr:col>
      <xdr:colOff>228600</xdr:colOff>
      <xdr:row>3</xdr:row>
      <xdr:rowOff>0</xdr:rowOff>
    </xdr:from>
    <xdr:to>
      <xdr:col>7</xdr:col>
      <xdr:colOff>115570</xdr:colOff>
      <xdr:row>11</xdr:row>
      <xdr:rowOff>154940</xdr:rowOff>
    </xdr:to>
    <xdr:grpSp>
      <xdr:nvGrpSpPr>
        <xdr:cNvPr id="32" name="组合 31"/>
        <xdr:cNvGrpSpPr/>
      </xdr:nvGrpSpPr>
      <xdr:grpSpPr>
        <a:xfrm>
          <a:off x="4371975" y="514350"/>
          <a:ext cx="1944370" cy="1526540"/>
          <a:chOff x="7890" y="270"/>
          <a:chExt cx="3062" cy="2404"/>
        </a:xfrm>
      </xdr:grpSpPr>
      <xdr:sp>
        <xdr:nvSpPr>
          <xdr:cNvPr id="12" name="矩形 11"/>
          <xdr:cNvSpPr/>
        </xdr:nvSpPr>
        <xdr:spPr>
          <a:xfrm>
            <a:off x="7890" y="270"/>
            <a:ext cx="3060" cy="36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rtlCol="0" anchor="t"/>
          <a:p>
            <a:pPr algn="l"/>
            <a:r>
              <a:rPr lang="en-US" altLang="zh-CN" sz="1100"/>
              <a:t>web_menu_group</a:t>
            </a:r>
            <a:r>
              <a:rPr lang="zh-CN" altLang="en-US" sz="1100"/>
              <a:t>菜单组</a:t>
            </a:r>
            <a:endParaRPr lang="en-US" altLang="zh-CN" sz="1100"/>
          </a:p>
        </xdr:txBody>
      </xdr:sp>
      <xdr:grpSp>
        <xdr:nvGrpSpPr>
          <xdr:cNvPr id="15" name="组合 14"/>
          <xdr:cNvGrpSpPr/>
        </xdr:nvGrpSpPr>
        <xdr:grpSpPr>
          <a:xfrm>
            <a:off x="8115" y="630"/>
            <a:ext cx="2833" cy="344"/>
            <a:chOff x="8115" y="630"/>
            <a:chExt cx="2833" cy="344"/>
          </a:xfrm>
        </xdr:grpSpPr>
        <xdr:sp>
          <xdr:nvSpPr>
            <xdr:cNvPr id="13" name="矩形 12"/>
            <xdr:cNvSpPr/>
          </xdr:nvSpPr>
          <xdr:spPr>
            <a:xfrm>
              <a:off x="8115" y="630"/>
              <a:ext cx="1395" cy="345"/>
            </a:xfrm>
            <a:prstGeom prst="rect">
              <a:avLst/>
            </a:prstGeom>
          </xdr:spPr>
          <xdr:style>
            <a:lnRef idx="2">
              <a:schemeClr val="accent5"/>
            </a:lnRef>
            <a:fillRef idx="1">
              <a:schemeClr val="lt1"/>
            </a:fillRef>
            <a:effectRef idx="0">
              <a:schemeClr val="accent5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p>
              <a:pPr algn="l"/>
              <a:r>
                <a:rPr lang="en-US" altLang="zh-CN" sz="1100"/>
                <a:t>menu_group</a:t>
              </a:r>
              <a:endParaRPr lang="zh-CN" altLang="en-US" sz="1100"/>
            </a:p>
          </xdr:txBody>
        </xdr:sp>
        <xdr:sp>
          <xdr:nvSpPr>
            <xdr:cNvPr id="14" name="矩形 13"/>
            <xdr:cNvSpPr/>
          </xdr:nvSpPr>
          <xdr:spPr>
            <a:xfrm>
              <a:off x="9510" y="630"/>
              <a:ext cx="1439" cy="345"/>
            </a:xfrm>
            <a:prstGeom prst="rect">
              <a:avLst/>
            </a:prstGeom>
          </xdr:spPr>
          <xdr:style>
            <a:lnRef idx="2">
              <a:schemeClr val="accent5"/>
            </a:lnRef>
            <a:fillRef idx="1">
              <a:schemeClr val="lt1"/>
            </a:fillRef>
            <a:effectRef idx="0">
              <a:schemeClr val="accent5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>
              <a:defPPr>
                <a:defRPr lang="zh-CN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endParaRPr lang="zh-CN" altLang="en-US" sz="1100"/>
            </a:p>
          </xdr:txBody>
        </xdr:sp>
      </xdr:grpSp>
      <xdr:grpSp>
        <xdr:nvGrpSpPr>
          <xdr:cNvPr id="25" name="组合 24"/>
          <xdr:cNvGrpSpPr/>
        </xdr:nvGrpSpPr>
        <xdr:grpSpPr>
          <a:xfrm>
            <a:off x="8110" y="1640"/>
            <a:ext cx="2833" cy="344"/>
            <a:chOff x="8115" y="630"/>
            <a:chExt cx="2833" cy="344"/>
          </a:xfrm>
        </xdr:grpSpPr>
        <xdr:sp>
          <xdr:nvSpPr>
            <xdr:cNvPr id="26" name="矩形 25"/>
            <xdr:cNvSpPr/>
          </xdr:nvSpPr>
          <xdr:spPr>
            <a:xfrm>
              <a:off x="8115" y="630"/>
              <a:ext cx="1395" cy="345"/>
            </a:xfrm>
            <a:prstGeom prst="rect">
              <a:avLst/>
            </a:prstGeom>
          </xdr:spPr>
          <xdr:style>
            <a:lnRef idx="2">
              <a:schemeClr val="accent5"/>
            </a:lnRef>
            <a:fillRef idx="1">
              <a:schemeClr val="lt1"/>
            </a:fillRef>
            <a:effectRef idx="0">
              <a:schemeClr val="accent5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>
              <a:defPPr>
                <a:defRPr lang="zh-CN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endParaRPr lang="zh-CN" altLang="en-US" sz="1100"/>
            </a:p>
          </xdr:txBody>
        </xdr:sp>
        <xdr:sp>
          <xdr:nvSpPr>
            <xdr:cNvPr id="27" name="矩形 26"/>
            <xdr:cNvSpPr/>
          </xdr:nvSpPr>
          <xdr:spPr>
            <a:xfrm>
              <a:off x="9510" y="630"/>
              <a:ext cx="1439" cy="345"/>
            </a:xfrm>
            <a:prstGeom prst="rect">
              <a:avLst/>
            </a:prstGeom>
          </xdr:spPr>
          <xdr:style>
            <a:lnRef idx="2">
              <a:schemeClr val="accent5"/>
            </a:lnRef>
            <a:fillRef idx="1">
              <a:schemeClr val="lt1"/>
            </a:fillRef>
            <a:effectRef idx="0">
              <a:schemeClr val="accent5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>
              <a:defPPr>
                <a:defRPr lang="zh-CN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endParaRPr lang="zh-CN" altLang="en-US" sz="1100"/>
            </a:p>
          </xdr:txBody>
        </xdr:sp>
      </xdr:grpSp>
      <xdr:grpSp>
        <xdr:nvGrpSpPr>
          <xdr:cNvPr id="16" name="组合 15"/>
          <xdr:cNvGrpSpPr/>
        </xdr:nvGrpSpPr>
        <xdr:grpSpPr>
          <a:xfrm rot="0">
            <a:off x="8120" y="975"/>
            <a:ext cx="2833" cy="344"/>
            <a:chOff x="8115" y="630"/>
            <a:chExt cx="2833" cy="344"/>
          </a:xfrm>
        </xdr:grpSpPr>
        <xdr:sp>
          <xdr:nvSpPr>
            <xdr:cNvPr id="17" name="矩形 16"/>
            <xdr:cNvSpPr/>
          </xdr:nvSpPr>
          <xdr:spPr>
            <a:xfrm>
              <a:off x="8115" y="630"/>
              <a:ext cx="1395" cy="345"/>
            </a:xfrm>
            <a:prstGeom prst="rect">
              <a:avLst/>
            </a:prstGeom>
          </xdr:spPr>
          <xdr:style>
            <a:lnRef idx="2">
              <a:schemeClr val="accent5"/>
            </a:lnRef>
            <a:fillRef idx="1">
              <a:schemeClr val="lt1"/>
            </a:fillRef>
            <a:effectRef idx="0">
              <a:schemeClr val="accent5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>
              <a:defPPr>
                <a:defRPr lang="zh-CN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endParaRPr lang="zh-CN" altLang="en-US" sz="1100"/>
            </a:p>
          </xdr:txBody>
        </xdr:sp>
        <xdr:sp>
          <xdr:nvSpPr>
            <xdr:cNvPr id="18" name="矩形 17"/>
            <xdr:cNvSpPr/>
          </xdr:nvSpPr>
          <xdr:spPr>
            <a:xfrm>
              <a:off x="9510" y="630"/>
              <a:ext cx="1439" cy="345"/>
            </a:xfrm>
            <a:prstGeom prst="rect">
              <a:avLst/>
            </a:prstGeom>
          </xdr:spPr>
          <xdr:style>
            <a:lnRef idx="2">
              <a:schemeClr val="accent5"/>
            </a:lnRef>
            <a:fillRef idx="1">
              <a:schemeClr val="lt1"/>
            </a:fillRef>
            <a:effectRef idx="0">
              <a:schemeClr val="accent5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>
              <a:defPPr>
                <a:defRPr lang="zh-CN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endParaRPr lang="zh-CN" altLang="en-US" sz="1100"/>
            </a:p>
          </xdr:txBody>
        </xdr:sp>
      </xdr:grpSp>
      <xdr:grpSp>
        <xdr:nvGrpSpPr>
          <xdr:cNvPr id="19" name="组合 18"/>
          <xdr:cNvGrpSpPr/>
        </xdr:nvGrpSpPr>
        <xdr:grpSpPr>
          <a:xfrm rot="0">
            <a:off x="8115" y="2330"/>
            <a:ext cx="2833" cy="344"/>
            <a:chOff x="8115" y="630"/>
            <a:chExt cx="2833" cy="344"/>
          </a:xfrm>
        </xdr:grpSpPr>
        <xdr:sp>
          <xdr:nvSpPr>
            <xdr:cNvPr id="20" name="矩形 19"/>
            <xdr:cNvSpPr/>
          </xdr:nvSpPr>
          <xdr:spPr>
            <a:xfrm>
              <a:off x="8115" y="630"/>
              <a:ext cx="1395" cy="345"/>
            </a:xfrm>
            <a:prstGeom prst="rect">
              <a:avLst/>
            </a:prstGeom>
          </xdr:spPr>
          <xdr:style>
            <a:lnRef idx="2">
              <a:schemeClr val="accent5"/>
            </a:lnRef>
            <a:fillRef idx="1">
              <a:schemeClr val="lt1"/>
            </a:fillRef>
            <a:effectRef idx="0">
              <a:schemeClr val="accent5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>
              <a:defPPr>
                <a:defRPr lang="zh-CN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endParaRPr lang="zh-CN" altLang="en-US" sz="1100"/>
            </a:p>
          </xdr:txBody>
        </xdr:sp>
        <xdr:sp>
          <xdr:nvSpPr>
            <xdr:cNvPr id="21" name="矩形 20"/>
            <xdr:cNvSpPr/>
          </xdr:nvSpPr>
          <xdr:spPr>
            <a:xfrm>
              <a:off x="9510" y="630"/>
              <a:ext cx="1439" cy="345"/>
            </a:xfrm>
            <a:prstGeom prst="rect">
              <a:avLst/>
            </a:prstGeom>
          </xdr:spPr>
          <xdr:style>
            <a:lnRef idx="2">
              <a:schemeClr val="accent5"/>
            </a:lnRef>
            <a:fillRef idx="1">
              <a:schemeClr val="lt1"/>
            </a:fillRef>
            <a:effectRef idx="0">
              <a:schemeClr val="accent5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>
              <a:defPPr>
                <a:defRPr lang="zh-CN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endParaRPr lang="zh-CN" altLang="en-US" sz="1100"/>
            </a:p>
          </xdr:txBody>
        </xdr:sp>
      </xdr:grpSp>
      <xdr:grpSp>
        <xdr:nvGrpSpPr>
          <xdr:cNvPr id="22" name="组合 21"/>
          <xdr:cNvGrpSpPr/>
        </xdr:nvGrpSpPr>
        <xdr:grpSpPr>
          <a:xfrm rot="0">
            <a:off x="8115" y="1980"/>
            <a:ext cx="2833" cy="344"/>
            <a:chOff x="8115" y="630"/>
            <a:chExt cx="2833" cy="344"/>
          </a:xfrm>
        </xdr:grpSpPr>
        <xdr:sp>
          <xdr:nvSpPr>
            <xdr:cNvPr id="23" name="矩形 22"/>
            <xdr:cNvSpPr/>
          </xdr:nvSpPr>
          <xdr:spPr>
            <a:xfrm>
              <a:off x="8115" y="630"/>
              <a:ext cx="1395" cy="345"/>
            </a:xfrm>
            <a:prstGeom prst="rect">
              <a:avLst/>
            </a:prstGeom>
          </xdr:spPr>
          <xdr:style>
            <a:lnRef idx="2">
              <a:schemeClr val="accent5"/>
            </a:lnRef>
            <a:fillRef idx="1">
              <a:schemeClr val="lt1"/>
            </a:fillRef>
            <a:effectRef idx="0">
              <a:schemeClr val="accent5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>
              <a:defPPr>
                <a:defRPr lang="zh-CN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endParaRPr lang="zh-CN" altLang="en-US" sz="1100"/>
            </a:p>
          </xdr:txBody>
        </xdr:sp>
        <xdr:sp>
          <xdr:nvSpPr>
            <xdr:cNvPr id="24" name="矩形 23"/>
            <xdr:cNvSpPr/>
          </xdr:nvSpPr>
          <xdr:spPr>
            <a:xfrm>
              <a:off x="9510" y="630"/>
              <a:ext cx="1439" cy="345"/>
            </a:xfrm>
            <a:prstGeom prst="rect">
              <a:avLst/>
            </a:prstGeom>
          </xdr:spPr>
          <xdr:style>
            <a:lnRef idx="2">
              <a:schemeClr val="accent5"/>
            </a:lnRef>
            <a:fillRef idx="1">
              <a:schemeClr val="lt1"/>
            </a:fillRef>
            <a:effectRef idx="0">
              <a:schemeClr val="accent5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>
              <a:defPPr>
                <a:defRPr lang="zh-CN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endParaRPr lang="zh-CN" altLang="en-US" sz="1100"/>
            </a:p>
          </xdr:txBody>
        </xdr:sp>
      </xdr:grpSp>
      <xdr:grpSp>
        <xdr:nvGrpSpPr>
          <xdr:cNvPr id="28" name="组合 27"/>
          <xdr:cNvGrpSpPr/>
        </xdr:nvGrpSpPr>
        <xdr:grpSpPr>
          <a:xfrm rot="0">
            <a:off x="8110" y="1310"/>
            <a:ext cx="2833" cy="344"/>
            <a:chOff x="8115" y="630"/>
            <a:chExt cx="2833" cy="344"/>
          </a:xfrm>
        </xdr:grpSpPr>
        <xdr:sp>
          <xdr:nvSpPr>
            <xdr:cNvPr id="29" name="矩形 28"/>
            <xdr:cNvSpPr/>
          </xdr:nvSpPr>
          <xdr:spPr>
            <a:xfrm>
              <a:off x="8115" y="630"/>
              <a:ext cx="1395" cy="345"/>
            </a:xfrm>
            <a:prstGeom prst="rect">
              <a:avLst/>
            </a:prstGeom>
          </xdr:spPr>
          <xdr:style>
            <a:lnRef idx="2">
              <a:schemeClr val="accent5"/>
            </a:lnRef>
            <a:fillRef idx="1">
              <a:schemeClr val="lt1"/>
            </a:fillRef>
            <a:effectRef idx="0">
              <a:schemeClr val="accent5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>
              <a:defPPr>
                <a:defRPr lang="zh-CN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endParaRPr lang="zh-CN" altLang="en-US" sz="1100"/>
            </a:p>
          </xdr:txBody>
        </xdr:sp>
        <xdr:sp>
          <xdr:nvSpPr>
            <xdr:cNvPr id="30" name="矩形 29"/>
            <xdr:cNvSpPr/>
          </xdr:nvSpPr>
          <xdr:spPr>
            <a:xfrm>
              <a:off x="9510" y="630"/>
              <a:ext cx="1439" cy="345"/>
            </a:xfrm>
            <a:prstGeom prst="rect">
              <a:avLst/>
            </a:prstGeom>
          </xdr:spPr>
          <xdr:style>
            <a:lnRef idx="2">
              <a:schemeClr val="accent5"/>
            </a:lnRef>
            <a:fillRef idx="1">
              <a:schemeClr val="lt1"/>
            </a:fillRef>
            <a:effectRef idx="0">
              <a:schemeClr val="accent5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>
              <a:defPPr>
                <a:defRPr lang="zh-CN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endParaRPr lang="zh-CN" altLang="en-US" sz="1100"/>
            </a:p>
          </xdr:txBody>
        </xdr:sp>
      </xdr:grpSp>
    </xdr:grpSp>
    <xdr:clientData/>
  </xdr:twoCellAnchor>
  <xdr:twoCellAnchor>
    <xdr:from>
      <xdr:col>7</xdr:col>
      <xdr:colOff>889000</xdr:colOff>
      <xdr:row>3</xdr:row>
      <xdr:rowOff>41275</xdr:rowOff>
    </xdr:from>
    <xdr:to>
      <xdr:col>8</xdr:col>
      <xdr:colOff>261620</xdr:colOff>
      <xdr:row>12</xdr:row>
      <xdr:rowOff>24765</xdr:rowOff>
    </xdr:to>
    <xdr:grpSp>
      <xdr:nvGrpSpPr>
        <xdr:cNvPr id="33" name="组合 32"/>
        <xdr:cNvGrpSpPr/>
      </xdr:nvGrpSpPr>
      <xdr:grpSpPr>
        <a:xfrm>
          <a:off x="7089775" y="555625"/>
          <a:ext cx="1944370" cy="1526540"/>
          <a:chOff x="7890" y="270"/>
          <a:chExt cx="3062" cy="2404"/>
        </a:xfrm>
      </xdr:grpSpPr>
      <xdr:sp>
        <xdr:nvSpPr>
          <xdr:cNvPr id="34" name="矩形 33"/>
          <xdr:cNvSpPr/>
        </xdr:nvSpPr>
        <xdr:spPr>
          <a:xfrm>
            <a:off x="7890" y="270"/>
            <a:ext cx="3060" cy="36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zh-CN" altLang="en-US" sz="1100"/>
          </a:p>
        </xdr:txBody>
      </xdr:sp>
      <xdr:grpSp>
        <xdr:nvGrpSpPr>
          <xdr:cNvPr id="35" name="组合 34"/>
          <xdr:cNvGrpSpPr/>
        </xdr:nvGrpSpPr>
        <xdr:grpSpPr>
          <a:xfrm>
            <a:off x="8115" y="630"/>
            <a:ext cx="2833" cy="344"/>
            <a:chOff x="8115" y="630"/>
            <a:chExt cx="2833" cy="344"/>
          </a:xfrm>
        </xdr:grpSpPr>
        <xdr:sp>
          <xdr:nvSpPr>
            <xdr:cNvPr id="36" name="矩形 35"/>
            <xdr:cNvSpPr/>
          </xdr:nvSpPr>
          <xdr:spPr>
            <a:xfrm>
              <a:off x="8115" y="630"/>
              <a:ext cx="1395" cy="345"/>
            </a:xfrm>
            <a:prstGeom prst="rect">
              <a:avLst/>
            </a:prstGeom>
          </xdr:spPr>
          <xdr:style>
            <a:lnRef idx="2">
              <a:schemeClr val="accent5"/>
            </a:lnRef>
            <a:fillRef idx="1">
              <a:schemeClr val="lt1"/>
            </a:fillRef>
            <a:effectRef idx="0">
              <a:schemeClr val="accent5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>
              <a:defPPr>
                <a:defRPr lang="zh-CN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endParaRPr lang="zh-CN" altLang="en-US" sz="1100"/>
            </a:p>
          </xdr:txBody>
        </xdr:sp>
        <xdr:sp>
          <xdr:nvSpPr>
            <xdr:cNvPr id="37" name="矩形 36"/>
            <xdr:cNvSpPr/>
          </xdr:nvSpPr>
          <xdr:spPr>
            <a:xfrm>
              <a:off x="9510" y="630"/>
              <a:ext cx="1439" cy="345"/>
            </a:xfrm>
            <a:prstGeom prst="rect">
              <a:avLst/>
            </a:prstGeom>
          </xdr:spPr>
          <xdr:style>
            <a:lnRef idx="2">
              <a:schemeClr val="accent5"/>
            </a:lnRef>
            <a:fillRef idx="1">
              <a:schemeClr val="lt1"/>
            </a:fillRef>
            <a:effectRef idx="0">
              <a:schemeClr val="accent5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>
              <a:defPPr>
                <a:defRPr lang="zh-CN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endParaRPr lang="zh-CN" altLang="en-US" sz="1100"/>
            </a:p>
          </xdr:txBody>
        </xdr:sp>
      </xdr:grpSp>
      <xdr:grpSp>
        <xdr:nvGrpSpPr>
          <xdr:cNvPr id="38" name="组合 37"/>
          <xdr:cNvGrpSpPr/>
        </xdr:nvGrpSpPr>
        <xdr:grpSpPr>
          <a:xfrm>
            <a:off x="8110" y="1640"/>
            <a:ext cx="2833" cy="344"/>
            <a:chOff x="8115" y="630"/>
            <a:chExt cx="2833" cy="344"/>
          </a:xfrm>
        </xdr:grpSpPr>
        <xdr:sp>
          <xdr:nvSpPr>
            <xdr:cNvPr id="39" name="矩形 38"/>
            <xdr:cNvSpPr/>
          </xdr:nvSpPr>
          <xdr:spPr>
            <a:xfrm>
              <a:off x="8115" y="630"/>
              <a:ext cx="1395" cy="345"/>
            </a:xfrm>
            <a:prstGeom prst="rect">
              <a:avLst/>
            </a:prstGeom>
          </xdr:spPr>
          <xdr:style>
            <a:lnRef idx="2">
              <a:schemeClr val="accent5"/>
            </a:lnRef>
            <a:fillRef idx="1">
              <a:schemeClr val="lt1"/>
            </a:fillRef>
            <a:effectRef idx="0">
              <a:schemeClr val="accent5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>
              <a:defPPr>
                <a:defRPr lang="zh-CN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endParaRPr lang="zh-CN" altLang="en-US" sz="1100"/>
            </a:p>
          </xdr:txBody>
        </xdr:sp>
        <xdr:sp>
          <xdr:nvSpPr>
            <xdr:cNvPr id="40" name="矩形 39"/>
            <xdr:cNvSpPr/>
          </xdr:nvSpPr>
          <xdr:spPr>
            <a:xfrm>
              <a:off x="9510" y="630"/>
              <a:ext cx="1439" cy="345"/>
            </a:xfrm>
            <a:prstGeom prst="rect">
              <a:avLst/>
            </a:prstGeom>
          </xdr:spPr>
          <xdr:style>
            <a:lnRef idx="2">
              <a:schemeClr val="accent5"/>
            </a:lnRef>
            <a:fillRef idx="1">
              <a:schemeClr val="lt1"/>
            </a:fillRef>
            <a:effectRef idx="0">
              <a:schemeClr val="accent5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>
              <a:defPPr>
                <a:defRPr lang="zh-CN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endParaRPr lang="zh-CN" altLang="en-US" sz="1100"/>
            </a:p>
          </xdr:txBody>
        </xdr:sp>
      </xdr:grpSp>
      <xdr:grpSp>
        <xdr:nvGrpSpPr>
          <xdr:cNvPr id="41" name="组合 40"/>
          <xdr:cNvGrpSpPr/>
        </xdr:nvGrpSpPr>
        <xdr:grpSpPr>
          <a:xfrm rot="0">
            <a:off x="8120" y="975"/>
            <a:ext cx="2833" cy="344"/>
            <a:chOff x="8115" y="630"/>
            <a:chExt cx="2833" cy="344"/>
          </a:xfrm>
        </xdr:grpSpPr>
        <xdr:sp>
          <xdr:nvSpPr>
            <xdr:cNvPr id="42" name="矩形 41"/>
            <xdr:cNvSpPr/>
          </xdr:nvSpPr>
          <xdr:spPr>
            <a:xfrm>
              <a:off x="8115" y="630"/>
              <a:ext cx="1395" cy="345"/>
            </a:xfrm>
            <a:prstGeom prst="rect">
              <a:avLst/>
            </a:prstGeom>
          </xdr:spPr>
          <xdr:style>
            <a:lnRef idx="2">
              <a:schemeClr val="accent5"/>
            </a:lnRef>
            <a:fillRef idx="1">
              <a:schemeClr val="lt1"/>
            </a:fillRef>
            <a:effectRef idx="0">
              <a:schemeClr val="accent5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>
              <a:defPPr>
                <a:defRPr lang="zh-CN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endParaRPr lang="zh-CN" altLang="en-US" sz="1100"/>
            </a:p>
          </xdr:txBody>
        </xdr:sp>
        <xdr:sp>
          <xdr:nvSpPr>
            <xdr:cNvPr id="43" name="矩形 42"/>
            <xdr:cNvSpPr/>
          </xdr:nvSpPr>
          <xdr:spPr>
            <a:xfrm>
              <a:off x="9510" y="630"/>
              <a:ext cx="1439" cy="345"/>
            </a:xfrm>
            <a:prstGeom prst="rect">
              <a:avLst/>
            </a:prstGeom>
          </xdr:spPr>
          <xdr:style>
            <a:lnRef idx="2">
              <a:schemeClr val="accent5"/>
            </a:lnRef>
            <a:fillRef idx="1">
              <a:schemeClr val="lt1"/>
            </a:fillRef>
            <a:effectRef idx="0">
              <a:schemeClr val="accent5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>
              <a:defPPr>
                <a:defRPr lang="zh-CN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endParaRPr lang="zh-CN" altLang="en-US" sz="1100"/>
            </a:p>
          </xdr:txBody>
        </xdr:sp>
      </xdr:grpSp>
      <xdr:grpSp>
        <xdr:nvGrpSpPr>
          <xdr:cNvPr id="44" name="组合 43"/>
          <xdr:cNvGrpSpPr/>
        </xdr:nvGrpSpPr>
        <xdr:grpSpPr>
          <a:xfrm rot="0">
            <a:off x="8115" y="2330"/>
            <a:ext cx="2833" cy="344"/>
            <a:chOff x="8115" y="630"/>
            <a:chExt cx="2833" cy="344"/>
          </a:xfrm>
        </xdr:grpSpPr>
        <xdr:sp>
          <xdr:nvSpPr>
            <xdr:cNvPr id="45" name="矩形 44"/>
            <xdr:cNvSpPr/>
          </xdr:nvSpPr>
          <xdr:spPr>
            <a:xfrm>
              <a:off x="8115" y="630"/>
              <a:ext cx="1395" cy="345"/>
            </a:xfrm>
            <a:prstGeom prst="rect">
              <a:avLst/>
            </a:prstGeom>
          </xdr:spPr>
          <xdr:style>
            <a:lnRef idx="2">
              <a:schemeClr val="accent5"/>
            </a:lnRef>
            <a:fillRef idx="1">
              <a:schemeClr val="lt1"/>
            </a:fillRef>
            <a:effectRef idx="0">
              <a:schemeClr val="accent5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>
              <a:defPPr>
                <a:defRPr lang="zh-CN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endParaRPr lang="zh-CN" altLang="en-US" sz="1100"/>
            </a:p>
          </xdr:txBody>
        </xdr:sp>
        <xdr:sp>
          <xdr:nvSpPr>
            <xdr:cNvPr id="46" name="矩形 45"/>
            <xdr:cNvSpPr/>
          </xdr:nvSpPr>
          <xdr:spPr>
            <a:xfrm>
              <a:off x="9510" y="630"/>
              <a:ext cx="1439" cy="345"/>
            </a:xfrm>
            <a:prstGeom prst="rect">
              <a:avLst/>
            </a:prstGeom>
          </xdr:spPr>
          <xdr:style>
            <a:lnRef idx="2">
              <a:schemeClr val="accent5"/>
            </a:lnRef>
            <a:fillRef idx="1">
              <a:schemeClr val="lt1"/>
            </a:fillRef>
            <a:effectRef idx="0">
              <a:schemeClr val="accent5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>
              <a:defPPr>
                <a:defRPr lang="zh-CN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endParaRPr lang="zh-CN" altLang="en-US" sz="1100"/>
            </a:p>
          </xdr:txBody>
        </xdr:sp>
      </xdr:grpSp>
      <xdr:grpSp>
        <xdr:nvGrpSpPr>
          <xdr:cNvPr id="47" name="组合 46"/>
          <xdr:cNvGrpSpPr/>
        </xdr:nvGrpSpPr>
        <xdr:grpSpPr>
          <a:xfrm rot="0">
            <a:off x="8115" y="1980"/>
            <a:ext cx="2833" cy="344"/>
            <a:chOff x="8115" y="630"/>
            <a:chExt cx="2833" cy="344"/>
          </a:xfrm>
        </xdr:grpSpPr>
        <xdr:sp>
          <xdr:nvSpPr>
            <xdr:cNvPr id="48" name="矩形 47"/>
            <xdr:cNvSpPr/>
          </xdr:nvSpPr>
          <xdr:spPr>
            <a:xfrm>
              <a:off x="8115" y="630"/>
              <a:ext cx="1395" cy="345"/>
            </a:xfrm>
            <a:prstGeom prst="rect">
              <a:avLst/>
            </a:prstGeom>
          </xdr:spPr>
          <xdr:style>
            <a:lnRef idx="2">
              <a:schemeClr val="accent5"/>
            </a:lnRef>
            <a:fillRef idx="1">
              <a:schemeClr val="lt1"/>
            </a:fillRef>
            <a:effectRef idx="0">
              <a:schemeClr val="accent5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>
              <a:defPPr>
                <a:defRPr lang="zh-CN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endParaRPr lang="zh-CN" altLang="en-US" sz="1100"/>
            </a:p>
          </xdr:txBody>
        </xdr:sp>
        <xdr:sp>
          <xdr:nvSpPr>
            <xdr:cNvPr id="49" name="矩形 48"/>
            <xdr:cNvSpPr/>
          </xdr:nvSpPr>
          <xdr:spPr>
            <a:xfrm>
              <a:off x="9510" y="630"/>
              <a:ext cx="1439" cy="345"/>
            </a:xfrm>
            <a:prstGeom prst="rect">
              <a:avLst/>
            </a:prstGeom>
          </xdr:spPr>
          <xdr:style>
            <a:lnRef idx="2">
              <a:schemeClr val="accent5"/>
            </a:lnRef>
            <a:fillRef idx="1">
              <a:schemeClr val="lt1"/>
            </a:fillRef>
            <a:effectRef idx="0">
              <a:schemeClr val="accent5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>
              <a:defPPr>
                <a:defRPr lang="zh-CN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endParaRPr lang="zh-CN" altLang="en-US" sz="1100"/>
            </a:p>
          </xdr:txBody>
        </xdr:sp>
      </xdr:grpSp>
      <xdr:grpSp>
        <xdr:nvGrpSpPr>
          <xdr:cNvPr id="50" name="组合 49"/>
          <xdr:cNvGrpSpPr/>
        </xdr:nvGrpSpPr>
        <xdr:grpSpPr>
          <a:xfrm rot="0">
            <a:off x="8110" y="1310"/>
            <a:ext cx="2833" cy="344"/>
            <a:chOff x="8115" y="630"/>
            <a:chExt cx="2833" cy="344"/>
          </a:xfrm>
        </xdr:grpSpPr>
        <xdr:sp>
          <xdr:nvSpPr>
            <xdr:cNvPr id="51" name="矩形 50"/>
            <xdr:cNvSpPr/>
          </xdr:nvSpPr>
          <xdr:spPr>
            <a:xfrm>
              <a:off x="8115" y="630"/>
              <a:ext cx="1395" cy="345"/>
            </a:xfrm>
            <a:prstGeom prst="rect">
              <a:avLst/>
            </a:prstGeom>
          </xdr:spPr>
          <xdr:style>
            <a:lnRef idx="2">
              <a:schemeClr val="accent5"/>
            </a:lnRef>
            <a:fillRef idx="1">
              <a:schemeClr val="lt1"/>
            </a:fillRef>
            <a:effectRef idx="0">
              <a:schemeClr val="accent5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>
              <a:defPPr>
                <a:defRPr lang="zh-CN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endParaRPr lang="zh-CN" altLang="en-US" sz="1100"/>
            </a:p>
          </xdr:txBody>
        </xdr:sp>
        <xdr:sp>
          <xdr:nvSpPr>
            <xdr:cNvPr id="52" name="矩形 51"/>
            <xdr:cNvSpPr/>
          </xdr:nvSpPr>
          <xdr:spPr>
            <a:xfrm>
              <a:off x="9510" y="630"/>
              <a:ext cx="1439" cy="345"/>
            </a:xfrm>
            <a:prstGeom prst="rect">
              <a:avLst/>
            </a:prstGeom>
          </xdr:spPr>
          <xdr:style>
            <a:lnRef idx="2">
              <a:schemeClr val="accent5"/>
            </a:lnRef>
            <a:fillRef idx="1">
              <a:schemeClr val="lt1"/>
            </a:fillRef>
            <a:effectRef idx="0">
              <a:schemeClr val="accent5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>
              <a:defPPr>
                <a:defRPr lang="zh-CN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endParaRPr lang="zh-CN" altLang="en-US" sz="1100"/>
            </a:p>
          </xdr:txBody>
        </xdr:sp>
      </xdr:grpSp>
    </xdr:grp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T35"/>
  <sheetViews>
    <sheetView workbookViewId="0">
      <selection activeCell="E21" sqref="E21"/>
    </sheetView>
  </sheetViews>
  <sheetFormatPr defaultColWidth="9" defaultRowHeight="13.5"/>
  <cols>
    <col min="1" max="1" width="17.125" customWidth="1"/>
    <col min="2" max="2" width="12.875" customWidth="1"/>
    <col min="3" max="3" width="21.25" customWidth="1"/>
    <col min="4" max="4" width="10.375" customWidth="1"/>
    <col min="12" max="12" width="9.875" customWidth="1"/>
    <col min="14" max="14" width="17.125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 t="s">
        <v>4</v>
      </c>
      <c r="C2" t="s">
        <v>5</v>
      </c>
    </row>
    <row r="3" spans="1:3">
      <c r="A3" t="s">
        <v>6</v>
      </c>
      <c r="B3" t="s">
        <v>7</v>
      </c>
      <c r="C3" t="s">
        <v>8</v>
      </c>
    </row>
    <row r="4" spans="11:13">
      <c r="K4">
        <v>1</v>
      </c>
      <c r="L4" t="s">
        <v>3</v>
      </c>
      <c r="M4" t="s">
        <v>9</v>
      </c>
    </row>
    <row r="5" spans="11:13">
      <c r="K5">
        <v>2</v>
      </c>
      <c r="L5" t="s">
        <v>7</v>
      </c>
      <c r="M5" t="s">
        <v>10</v>
      </c>
    </row>
    <row r="6" spans="1:13">
      <c r="A6" t="s">
        <v>11</v>
      </c>
      <c r="B6" t="s">
        <v>12</v>
      </c>
      <c r="C6" t="s">
        <v>13</v>
      </c>
      <c r="K6">
        <v>3</v>
      </c>
      <c r="L6" t="s">
        <v>14</v>
      </c>
      <c r="M6" t="s">
        <v>15</v>
      </c>
    </row>
    <row r="7" spans="1:3">
      <c r="A7" t="s">
        <v>16</v>
      </c>
      <c r="B7" s="2" t="s">
        <v>17</v>
      </c>
      <c r="C7" t="s">
        <v>18</v>
      </c>
    </row>
    <row r="8" spans="2:4">
      <c r="B8" s="2"/>
      <c r="D8" t="s">
        <v>19</v>
      </c>
    </row>
    <row r="9" spans="2:12">
      <c r="B9" s="2"/>
      <c r="D9" t="s">
        <v>20</v>
      </c>
      <c r="K9" t="s">
        <v>21</v>
      </c>
      <c r="L9" t="s">
        <v>1</v>
      </c>
    </row>
    <row r="10" spans="2:20">
      <c r="B10" s="2"/>
      <c r="D10" t="s">
        <v>22</v>
      </c>
      <c r="F10" s="3"/>
      <c r="G10" s="3"/>
      <c r="H10" s="3"/>
      <c r="I10" s="3"/>
      <c r="J10" s="3"/>
      <c r="K10" t="s">
        <v>23</v>
      </c>
      <c r="L10" t="s">
        <v>24</v>
      </c>
      <c r="M10" t="s">
        <v>25</v>
      </c>
      <c r="N10" t="s">
        <v>26</v>
      </c>
      <c r="O10" s="3"/>
      <c r="P10" s="3"/>
      <c r="Q10" s="3"/>
      <c r="R10" s="3"/>
      <c r="S10" s="3"/>
      <c r="T10" s="3"/>
    </row>
    <row r="11" spans="4:20">
      <c r="D11" t="s">
        <v>27</v>
      </c>
      <c r="F11" s="3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</row>
    <row r="12" spans="6:20">
      <c r="F12" s="3"/>
      <c r="G12" s="5" t="s">
        <v>28</v>
      </c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</row>
    <row r="13" spans="2:20">
      <c r="B13" s="2"/>
      <c r="F13" s="3"/>
      <c r="G13" s="3">
        <v>1</v>
      </c>
      <c r="H13" s="3" t="s">
        <v>29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</row>
    <row r="14" spans="2:20">
      <c r="B14" s="2"/>
      <c r="F14" s="3"/>
      <c r="G14" s="3">
        <v>2</v>
      </c>
      <c r="H14" s="3" t="s">
        <v>30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</row>
    <row r="15" spans="6:20">
      <c r="F15" s="3"/>
      <c r="G15" s="3">
        <v>3</v>
      </c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</row>
    <row r="16" spans="6:20"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</row>
    <row r="17" spans="2:20">
      <c r="B17" s="2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</row>
    <row r="18" spans="2:20">
      <c r="B18" s="2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</row>
    <row r="19" spans="6:20"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</row>
    <row r="20" spans="6:20"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</row>
    <row r="21" spans="2:20">
      <c r="B21" s="2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</row>
    <row r="22" spans="2:20">
      <c r="B22" s="2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</row>
    <row r="23" spans="6:20"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6"/>
    </row>
    <row r="24" spans="6:20"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</row>
    <row r="25" spans="6:20"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</row>
    <row r="26" spans="6:20"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</row>
    <row r="27" spans="6:20"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</row>
    <row r="28" spans="6:20"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</row>
    <row r="29" spans="6:20"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</row>
    <row r="30" spans="6:20"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</row>
    <row r="31" spans="6:20"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</row>
    <row r="32" spans="6:20"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</row>
    <row r="33" spans="6:20"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</row>
    <row r="34" spans="6:20"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</row>
    <row r="35" spans="6:20"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</row>
  </sheetData>
  <mergeCells count="1">
    <mergeCell ref="G11:T11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3:H202"/>
  <sheetViews>
    <sheetView workbookViewId="0">
      <selection activeCell="E119" sqref="E119:E139"/>
    </sheetView>
  </sheetViews>
  <sheetFormatPr defaultColWidth="9" defaultRowHeight="13.5" outlineLevelCol="7"/>
  <cols>
    <col min="1" max="1" width="18.25" customWidth="1"/>
    <col min="2" max="2" width="12.875" customWidth="1"/>
    <col min="3" max="3" width="17.875" customWidth="1"/>
    <col min="4" max="4" width="20.375" customWidth="1"/>
    <col min="5" max="5" width="25.375" customWidth="1"/>
    <col min="6" max="6" width="18.25" customWidth="1"/>
    <col min="7" max="7" width="15.625" customWidth="1"/>
    <col min="8" max="8" width="20.375" customWidth="1"/>
    <col min="9" max="9" width="17.75" customWidth="1"/>
    <col min="10" max="10" width="11.5" customWidth="1"/>
    <col min="11" max="11" width="16" customWidth="1"/>
    <col min="12" max="12" width="20.375" customWidth="1"/>
    <col min="13" max="13" width="14.125" customWidth="1"/>
    <col min="14" max="14" width="20.375" customWidth="1"/>
    <col min="15" max="15" width="29.125" customWidth="1"/>
    <col min="18" max="18" width="17.875" customWidth="1"/>
    <col min="19" max="19" width="19.125" customWidth="1"/>
  </cols>
  <sheetData>
    <row r="3" spans="1:1">
      <c r="A3" t="s">
        <v>31</v>
      </c>
    </row>
    <row r="4" spans="1:2">
      <c r="A4" s="1" t="s">
        <v>32</v>
      </c>
      <c r="B4" s="1" t="s">
        <v>33</v>
      </c>
    </row>
    <row r="5" spans="1:4">
      <c r="A5" t="s">
        <v>34</v>
      </c>
      <c r="B5" t="s">
        <v>35</v>
      </c>
      <c r="D5" t="str">
        <f t="shared" ref="D5:D10" si="0">CONCATENATE("insert into web_menu_group_info (menu_group,group_desc) values('",A5,"','",B5,"');")</f>
        <v>insert into web_menu_group_info (menu_group,group_desc) values('menu_mainPage','主页');</v>
      </c>
    </row>
    <row r="6" spans="1:4">
      <c r="A6" t="s">
        <v>36</v>
      </c>
      <c r="B6" t="s">
        <v>37</v>
      </c>
      <c r="D6" t="str">
        <f t="shared" si="0"/>
        <v>insert into web_menu_group_info (menu_group,group_desc) values('menu_group_table','数据表操作');</v>
      </c>
    </row>
    <row r="7" spans="1:4">
      <c r="A7" t="s">
        <v>38</v>
      </c>
      <c r="B7" t="s">
        <v>39</v>
      </c>
      <c r="D7" t="str">
        <f t="shared" si="0"/>
        <v>insert into web_menu_group_info (menu_group,group_desc) values('menu_group_caes','核算数据查询');</v>
      </c>
    </row>
    <row r="8" spans="1:4">
      <c r="A8" t="s">
        <v>40</v>
      </c>
      <c r="B8" t="s">
        <v>41</v>
      </c>
      <c r="D8" t="str">
        <f t="shared" si="0"/>
        <v>insert into web_menu_group_info (menu_group,group_desc) values('menu_web_mtn','页面维护');</v>
      </c>
    </row>
    <row r="9" spans="1:4">
      <c r="A9" t="s">
        <v>42</v>
      </c>
      <c r="B9" t="s">
        <v>43</v>
      </c>
      <c r="D9" t="str">
        <f t="shared" si="0"/>
        <v>insert into web_menu_group_info (menu_group,group_desc) values('menu_grp_oth','其它');</v>
      </c>
    </row>
    <row r="10" spans="1:4">
      <c r="A10" t="s">
        <v>44</v>
      </c>
      <c r="B10" t="s">
        <v>45</v>
      </c>
      <c r="D10" t="str">
        <f t="shared" si="0"/>
        <v>insert into web_menu_group_info (menu_group,group_desc) values('menu_aboutPage','关于');</v>
      </c>
    </row>
    <row r="12" spans="1:1">
      <c r="A12" t="s">
        <v>46</v>
      </c>
    </row>
    <row r="13" spans="1:3">
      <c r="A13" s="1" t="s">
        <v>47</v>
      </c>
      <c r="B13" s="1" t="s">
        <v>48</v>
      </c>
      <c r="C13" s="1" t="s">
        <v>32</v>
      </c>
    </row>
    <row r="14" spans="1:4">
      <c r="A14" t="s">
        <v>49</v>
      </c>
      <c r="B14" t="s">
        <v>50</v>
      </c>
      <c r="C14" t="s">
        <v>36</v>
      </c>
      <c r="D14" t="str">
        <f t="shared" ref="D14:D27" si="1">CONCATENATE("insert into web_menu_info (menu,menu_desc,menu_group) values('",A14,"','",B14,"','",C14,"');")</f>
        <v>insert into web_menu_info (menu,menu_desc,menu_group) values('maintineTable','维护数据表','menu_group_table');</v>
      </c>
    </row>
    <row r="15" spans="1:4">
      <c r="A15" t="s">
        <v>51</v>
      </c>
      <c r="B15" t="s">
        <v>52</v>
      </c>
      <c r="C15" t="s">
        <v>36</v>
      </c>
      <c r="D15" t="str">
        <f t="shared" si="1"/>
        <v>insert into web_menu_info (menu,menu_desc,menu_group) values('queryTable','查询数据表','menu_group_table');</v>
      </c>
    </row>
    <row r="16" spans="1:4">
      <c r="A16" t="s">
        <v>53</v>
      </c>
      <c r="B16" t="s">
        <v>54</v>
      </c>
      <c r="C16" t="s">
        <v>36</v>
      </c>
      <c r="D16" t="str">
        <f t="shared" si="1"/>
        <v>insert into web_menu_info (menu,menu_desc,menu_group) values('genClass','类代码生成','menu_group_table');</v>
      </c>
    </row>
    <row r="17" spans="1:4">
      <c r="A17" t="s">
        <v>55</v>
      </c>
      <c r="B17" t="s">
        <v>56</v>
      </c>
      <c r="C17" t="s">
        <v>36</v>
      </c>
      <c r="D17" t="str">
        <f t="shared" si="1"/>
        <v>insert into web_menu_info (menu,menu_desc,menu_group) values('getTableCreateDdl','数据表创建ddl','menu_group_table');</v>
      </c>
    </row>
    <row r="18" spans="1:4">
      <c r="A18" t="s">
        <v>57</v>
      </c>
      <c r="B18" t="s">
        <v>58</v>
      </c>
      <c r="C18" t="s">
        <v>36</v>
      </c>
      <c r="D18" t="str">
        <f t="shared" si="1"/>
        <v>insert into web_menu_info (menu,menu_desc,menu_group) values('queryTableWithCond','条件查询数据表','menu_group_table');</v>
      </c>
    </row>
    <row r="19" spans="1:4">
      <c r="A19" t="s">
        <v>59</v>
      </c>
      <c r="B19" t="s">
        <v>60</v>
      </c>
      <c r="C19" t="s">
        <v>38</v>
      </c>
      <c r="D19" t="str">
        <f t="shared" si="1"/>
        <v>insert into web_menu_info (menu,menu_desc,menu_group) values('codeLibraryQuery','核算参数表查询','menu_group_caes');</v>
      </c>
    </row>
    <row r="20" spans="1:4">
      <c r="A20" t="s">
        <v>61</v>
      </c>
      <c r="B20" t="s">
        <v>62</v>
      </c>
      <c r="C20" t="s">
        <v>38</v>
      </c>
      <c r="D20" t="str">
        <f t="shared" si="1"/>
        <v>insert into web_menu_info (menu,menu_desc,menu_group) values('subjectQuery','科目查询','menu_group_caes');</v>
      </c>
    </row>
    <row r="21" spans="1:4">
      <c r="A21" t="s">
        <v>63</v>
      </c>
      <c r="B21" t="s">
        <v>64</v>
      </c>
      <c r="C21" t="s">
        <v>42</v>
      </c>
      <c r="D21" t="str">
        <f t="shared" si="1"/>
        <v>insert into web_menu_info (menu,menu_desc,menu_group) values('queryDir','浏览文件夹','menu_grp_oth');</v>
      </c>
    </row>
    <row r="22" spans="1:4">
      <c r="A22" t="s">
        <v>65</v>
      </c>
      <c r="B22" t="s">
        <v>66</v>
      </c>
      <c r="C22" t="s">
        <v>42</v>
      </c>
      <c r="D22" t="str">
        <f t="shared" si="1"/>
        <v>insert into web_menu_info (menu,menu_desc,menu_group) values('httpCrawler','网络爬虫','menu_grp_oth');</v>
      </c>
    </row>
    <row r="23" spans="1:4">
      <c r="A23" t="s">
        <v>67</v>
      </c>
      <c r="B23" t="s">
        <v>68</v>
      </c>
      <c r="C23" t="s">
        <v>42</v>
      </c>
      <c r="D23" t="str">
        <f t="shared" si="1"/>
        <v>insert into web_menu_info (menu,menu_desc,menu_group) values('queryGit','Git历史查询','menu_grp_oth');</v>
      </c>
    </row>
    <row r="24" spans="1:4">
      <c r="A24" t="s">
        <v>69</v>
      </c>
      <c r="B24" t="s">
        <v>70</v>
      </c>
      <c r="C24" t="s">
        <v>42</v>
      </c>
      <c r="D24" t="str">
        <f t="shared" si="1"/>
        <v>insert into web_menu_info (menu,menu_desc,menu_group) values('queryHomeIp','查询IP','menu_grp_oth');</v>
      </c>
    </row>
    <row r="25" spans="1:4">
      <c r="A25" t="s">
        <v>71</v>
      </c>
      <c r="B25" t="s">
        <v>72</v>
      </c>
      <c r="C25" t="s">
        <v>42</v>
      </c>
      <c r="D25" t="str">
        <f t="shared" si="1"/>
        <v>insert into web_menu_info (menu,menu_desc,menu_group) values('prcStringUtil','处理字符串','menu_grp_oth');</v>
      </c>
    </row>
    <row r="26" spans="1:4">
      <c r="A26" t="s">
        <v>73</v>
      </c>
      <c r="B26" t="s">
        <v>74</v>
      </c>
      <c r="C26" t="s">
        <v>42</v>
      </c>
      <c r="D26" t="str">
        <f t="shared" si="1"/>
        <v>insert into web_menu_info (menu,menu_desc,menu_group) values('uploadFile','上传文件','menu_grp_oth');</v>
      </c>
    </row>
    <row r="27" spans="1:4">
      <c r="A27" t="s">
        <v>75</v>
      </c>
      <c r="B27" t="s">
        <v>76</v>
      </c>
      <c r="C27" t="s">
        <v>40</v>
      </c>
      <c r="D27" t="str">
        <f t="shared" si="1"/>
        <v>insert into web_menu_info (menu,menu_desc,menu_group) values('menuMaintain','菜单维护','menu_web_mtn');</v>
      </c>
    </row>
    <row r="31" spans="1:1">
      <c r="A31" t="s">
        <v>77</v>
      </c>
    </row>
    <row r="32" spans="1:1">
      <c r="A32" t="s">
        <v>78</v>
      </c>
    </row>
    <row r="33" spans="1:7">
      <c r="A33" s="1" t="s">
        <v>47</v>
      </c>
      <c r="B33" s="1" t="s">
        <v>79</v>
      </c>
      <c r="C33" s="1" t="s">
        <v>80</v>
      </c>
      <c r="D33" s="1" t="s">
        <v>81</v>
      </c>
      <c r="E33" s="1" t="s">
        <v>82</v>
      </c>
      <c r="F33" s="1" t="s">
        <v>83</v>
      </c>
      <c r="G33" s="1" t="s">
        <v>84</v>
      </c>
    </row>
    <row r="34" spans="1:8">
      <c r="A34" t="s">
        <v>49</v>
      </c>
      <c r="B34">
        <v>1</v>
      </c>
      <c r="C34" t="s">
        <v>85</v>
      </c>
      <c r="D34" t="s">
        <v>86</v>
      </c>
      <c r="F34" t="s">
        <v>87</v>
      </c>
      <c r="G34" t="s">
        <v>88</v>
      </c>
      <c r="H34" t="str">
        <f t="shared" ref="H34:H97" si="2">CONCATENATE("insert into web_element_info (menu,element_seq,element,area,sub_area,element_type,element_desc) values('",A34,"','",B34,"','",C34,"','",D34,"','",E34,"','",F34,"','",G34,"');")</f>
        <v>insert into web_element_info (menu,element_seq,element,area,sub_area,element_type,element_desc) values('maintineTable','1','dbName','inputArea','','inputDataList','数据库');</v>
      </c>
    </row>
    <row r="35" spans="1:8">
      <c r="A35" t="s">
        <v>49</v>
      </c>
      <c r="B35">
        <v>2</v>
      </c>
      <c r="C35" t="s">
        <v>89</v>
      </c>
      <c r="D35" t="s">
        <v>86</v>
      </c>
      <c r="F35" t="s">
        <v>87</v>
      </c>
      <c r="G35" t="s">
        <v>90</v>
      </c>
      <c r="H35" t="str">
        <f t="shared" si="2"/>
        <v>insert into web_element_info (menu,element_seq,element,area,sub_area,element_type,element_desc) values('maintineTable','2','libName','inputArea','','inputDataList','库名');</v>
      </c>
    </row>
    <row r="36" spans="1:8">
      <c r="A36" t="s">
        <v>49</v>
      </c>
      <c r="B36">
        <v>3</v>
      </c>
      <c r="C36" t="s">
        <v>91</v>
      </c>
      <c r="D36" t="s">
        <v>86</v>
      </c>
      <c r="F36" t="s">
        <v>87</v>
      </c>
      <c r="G36" t="s">
        <v>92</v>
      </c>
      <c r="H36" t="str">
        <f t="shared" si="2"/>
        <v>insert into web_element_info (menu,element_seq,element,area,sub_area,element_type,element_desc) values('maintineTable','3','tableName','inputArea','','inputDataList','表名');</v>
      </c>
    </row>
    <row r="37" spans="1:8">
      <c r="A37" t="s">
        <v>49</v>
      </c>
      <c r="B37">
        <v>4</v>
      </c>
      <c r="C37" t="s">
        <v>93</v>
      </c>
      <c r="D37" t="s">
        <v>86</v>
      </c>
      <c r="F37" t="s">
        <v>94</v>
      </c>
      <c r="G37" t="s">
        <v>95</v>
      </c>
      <c r="H37" t="str">
        <f t="shared" si="2"/>
        <v>insert into web_element_info (menu,element_seq,element,area,sub_area,element_type,element_desc) values('maintineTable','4','queryButton','inputArea','','button','查询');</v>
      </c>
    </row>
    <row r="38" spans="1:8">
      <c r="A38" t="s">
        <v>49</v>
      </c>
      <c r="B38">
        <v>1</v>
      </c>
      <c r="C38" t="s">
        <v>96</v>
      </c>
      <c r="D38" t="s">
        <v>97</v>
      </c>
      <c r="F38" t="s">
        <v>94</v>
      </c>
      <c r="G38" t="s">
        <v>98</v>
      </c>
      <c r="H38" t="str">
        <f t="shared" si="2"/>
        <v>insert into web_element_info (menu,element_seq,element,area,sub_area,element_type,element_desc) values('maintineTable','1','editButton','outputArea','','button','edit');</v>
      </c>
    </row>
    <row r="39" spans="1:8">
      <c r="A39" t="s">
        <v>49</v>
      </c>
      <c r="B39">
        <v>1</v>
      </c>
      <c r="C39" t="s">
        <v>99</v>
      </c>
      <c r="D39" t="s">
        <v>100</v>
      </c>
      <c r="F39" t="s">
        <v>94</v>
      </c>
      <c r="G39" t="s">
        <v>101</v>
      </c>
      <c r="H39" t="str">
        <f t="shared" si="2"/>
        <v>insert into web_element_info (menu,element_seq,element,area,sub_area,element_type,element_desc) values('maintineTable','1','delButton','modalArea','','button','删除');</v>
      </c>
    </row>
    <row r="40" spans="1:8">
      <c r="A40" t="s">
        <v>49</v>
      </c>
      <c r="B40">
        <v>2</v>
      </c>
      <c r="C40" t="s">
        <v>102</v>
      </c>
      <c r="D40" t="s">
        <v>100</v>
      </c>
      <c r="F40" t="s">
        <v>94</v>
      </c>
      <c r="G40" t="s">
        <v>103</v>
      </c>
      <c r="H40" t="str">
        <f t="shared" si="2"/>
        <v>insert into web_element_info (menu,element_seq,element,area,sub_area,element_type,element_desc) values('maintineTable','2','updButton','modalArea','','button','更新');</v>
      </c>
    </row>
    <row r="41" spans="1:8">
      <c r="A41" t="s">
        <v>51</v>
      </c>
      <c r="B41">
        <v>1</v>
      </c>
      <c r="C41" t="s">
        <v>85</v>
      </c>
      <c r="D41" t="s">
        <v>86</v>
      </c>
      <c r="F41" t="s">
        <v>87</v>
      </c>
      <c r="G41" t="s">
        <v>88</v>
      </c>
      <c r="H41" t="str">
        <f t="shared" si="2"/>
        <v>insert into web_element_info (menu,element_seq,element,area,sub_area,element_type,element_desc) values('queryTable','1','dbName','inputArea','','inputDataList','数据库');</v>
      </c>
    </row>
    <row r="42" spans="1:8">
      <c r="A42" t="s">
        <v>51</v>
      </c>
      <c r="B42">
        <v>2</v>
      </c>
      <c r="C42" t="s">
        <v>89</v>
      </c>
      <c r="D42" t="s">
        <v>86</v>
      </c>
      <c r="F42" t="s">
        <v>87</v>
      </c>
      <c r="G42" t="s">
        <v>90</v>
      </c>
      <c r="H42" t="str">
        <f t="shared" si="2"/>
        <v>insert into web_element_info (menu,element_seq,element,area,sub_area,element_type,element_desc) values('queryTable','2','libName','inputArea','','inputDataList','库名');</v>
      </c>
    </row>
    <row r="43" spans="1:8">
      <c r="A43" t="s">
        <v>51</v>
      </c>
      <c r="B43">
        <v>3</v>
      </c>
      <c r="C43" t="s">
        <v>91</v>
      </c>
      <c r="D43" t="s">
        <v>86</v>
      </c>
      <c r="F43" t="s">
        <v>87</v>
      </c>
      <c r="G43" t="s">
        <v>92</v>
      </c>
      <c r="H43" t="str">
        <f t="shared" si="2"/>
        <v>insert into web_element_info (menu,element_seq,element,area,sub_area,element_type,element_desc) values('queryTable','3','tableName','inputArea','','inputDataList','表名');</v>
      </c>
    </row>
    <row r="44" spans="1:8">
      <c r="A44" t="s">
        <v>51</v>
      </c>
      <c r="B44">
        <v>4</v>
      </c>
      <c r="C44" t="s">
        <v>104</v>
      </c>
      <c r="D44" t="s">
        <v>86</v>
      </c>
      <c r="F44" t="s">
        <v>94</v>
      </c>
      <c r="G44" t="s">
        <v>95</v>
      </c>
      <c r="H44" t="str">
        <f t="shared" si="2"/>
        <v>insert into web_element_info (menu,element_seq,element,area,sub_area,element_type,element_desc) values('queryTable','4','query','inputArea','','button','查询');</v>
      </c>
    </row>
    <row r="45" spans="1:8">
      <c r="A45" t="s">
        <v>51</v>
      </c>
      <c r="B45">
        <v>5</v>
      </c>
      <c r="C45" t="s">
        <v>105</v>
      </c>
      <c r="D45" t="s">
        <v>86</v>
      </c>
      <c r="F45" t="s">
        <v>94</v>
      </c>
      <c r="G45" t="s">
        <v>106</v>
      </c>
      <c r="H45" t="str">
        <f t="shared" si="2"/>
        <v>insert into web_element_info (menu,element_seq,element,area,sub_area,element_type,element_desc) values('queryTable','5','addRecord','inputArea','','button','新增记录');</v>
      </c>
    </row>
    <row r="46" spans="1:8">
      <c r="A46" t="s">
        <v>51</v>
      </c>
      <c r="B46">
        <v>1</v>
      </c>
      <c r="C46" t="s">
        <v>96</v>
      </c>
      <c r="D46" t="s">
        <v>97</v>
      </c>
      <c r="F46" t="s">
        <v>94</v>
      </c>
      <c r="G46" t="s">
        <v>98</v>
      </c>
      <c r="H46" t="str">
        <f t="shared" si="2"/>
        <v>insert into web_element_info (menu,element_seq,element,area,sub_area,element_type,element_desc) values('queryTable','1','editButton','outputArea','','button','edit');</v>
      </c>
    </row>
    <row r="47" spans="1:8">
      <c r="A47" t="s">
        <v>51</v>
      </c>
      <c r="B47">
        <v>1</v>
      </c>
      <c r="C47" t="s">
        <v>99</v>
      </c>
      <c r="D47" t="s">
        <v>100</v>
      </c>
      <c r="E47" t="s">
        <v>107</v>
      </c>
      <c r="F47" t="s">
        <v>94</v>
      </c>
      <c r="G47" t="s">
        <v>101</v>
      </c>
      <c r="H47" t="str">
        <f t="shared" si="2"/>
        <v>insert into web_element_info (menu,element_seq,element,area,sub_area,element_type,element_desc) values('queryTable','1','delButton','modalArea','editWindow','button','删除');</v>
      </c>
    </row>
    <row r="48" spans="1:8">
      <c r="A48" t="s">
        <v>51</v>
      </c>
      <c r="B48">
        <v>2</v>
      </c>
      <c r="C48" t="s">
        <v>102</v>
      </c>
      <c r="D48" t="s">
        <v>100</v>
      </c>
      <c r="E48" t="s">
        <v>107</v>
      </c>
      <c r="F48" t="s">
        <v>94</v>
      </c>
      <c r="G48" t="s">
        <v>103</v>
      </c>
      <c r="H48" t="str">
        <f t="shared" si="2"/>
        <v>insert into web_element_info (menu,element_seq,element,area,sub_area,element_type,element_desc) values('queryTable','2','updButton','modalArea','editWindow','button','更新');</v>
      </c>
    </row>
    <row r="49" spans="1:8">
      <c r="A49" t="s">
        <v>51</v>
      </c>
      <c r="B49">
        <v>3</v>
      </c>
      <c r="C49" t="s">
        <v>108</v>
      </c>
      <c r="D49" t="s">
        <v>100</v>
      </c>
      <c r="E49" t="s">
        <v>109</v>
      </c>
      <c r="F49" t="s">
        <v>94</v>
      </c>
      <c r="G49" t="s">
        <v>110</v>
      </c>
      <c r="H49" t="str">
        <f t="shared" si="2"/>
        <v>insert into web_element_info (menu,element_seq,element,area,sub_area,element_type,element_desc) values('queryTable','3','addButton','modalArea','addWindow','button','新增');</v>
      </c>
    </row>
    <row r="50" spans="1:8">
      <c r="A50" t="s">
        <v>53</v>
      </c>
      <c r="B50">
        <v>1</v>
      </c>
      <c r="C50" t="s">
        <v>85</v>
      </c>
      <c r="D50" t="s">
        <v>86</v>
      </c>
      <c r="F50" t="s">
        <v>87</v>
      </c>
      <c r="G50" t="s">
        <v>88</v>
      </c>
      <c r="H50" t="str">
        <f t="shared" si="2"/>
        <v>insert into web_element_info (menu,element_seq,element,area,sub_area,element_type,element_desc) values('genClass','1','dbName','inputArea','','inputDataList','数据库');</v>
      </c>
    </row>
    <row r="51" spans="1:8">
      <c r="A51" t="s">
        <v>53</v>
      </c>
      <c r="B51">
        <v>2</v>
      </c>
      <c r="C51" t="s">
        <v>89</v>
      </c>
      <c r="D51" t="s">
        <v>86</v>
      </c>
      <c r="F51" t="s">
        <v>87</v>
      </c>
      <c r="G51" t="s">
        <v>90</v>
      </c>
      <c r="H51" t="str">
        <f t="shared" si="2"/>
        <v>insert into web_element_info (menu,element_seq,element,area,sub_area,element_type,element_desc) values('genClass','2','libName','inputArea','','inputDataList','库名');</v>
      </c>
    </row>
    <row r="52" spans="1:8">
      <c r="A52" t="s">
        <v>53</v>
      </c>
      <c r="B52">
        <v>3</v>
      </c>
      <c r="C52" t="s">
        <v>91</v>
      </c>
      <c r="D52" t="s">
        <v>86</v>
      </c>
      <c r="F52" t="s">
        <v>87</v>
      </c>
      <c r="G52" t="s">
        <v>92</v>
      </c>
      <c r="H52" t="str">
        <f t="shared" si="2"/>
        <v>insert into web_element_info (menu,element_seq,element,area,sub_area,element_type,element_desc) values('genClass','3','tableName','inputArea','','inputDataList','表名');</v>
      </c>
    </row>
    <row r="53" spans="1:8">
      <c r="A53" t="s">
        <v>53</v>
      </c>
      <c r="B53">
        <v>99</v>
      </c>
      <c r="C53" t="s">
        <v>93</v>
      </c>
      <c r="D53" t="s">
        <v>86</v>
      </c>
      <c r="F53" t="s">
        <v>94</v>
      </c>
      <c r="G53" t="s">
        <v>111</v>
      </c>
      <c r="H53" t="str">
        <f t="shared" si="2"/>
        <v>insert into web_element_info (menu,element_seq,element,area,sub_area,element_type,element_desc) values('genClass','99','queryButton','inputArea','','button','生成代码');</v>
      </c>
    </row>
    <row r="54" spans="1:8">
      <c r="A54" t="s">
        <v>55</v>
      </c>
      <c r="B54">
        <v>1</v>
      </c>
      <c r="C54" t="s">
        <v>85</v>
      </c>
      <c r="D54" t="s">
        <v>86</v>
      </c>
      <c r="F54" t="s">
        <v>87</v>
      </c>
      <c r="G54" t="s">
        <v>88</v>
      </c>
      <c r="H54" t="str">
        <f t="shared" si="2"/>
        <v>insert into web_element_info (menu,element_seq,element,area,sub_area,element_type,element_desc) values('getTableCreateDdl','1','dbName','inputArea','','inputDataList','数据库');</v>
      </c>
    </row>
    <row r="55" spans="1:8">
      <c r="A55" t="s">
        <v>55</v>
      </c>
      <c r="B55">
        <v>2</v>
      </c>
      <c r="C55" t="s">
        <v>89</v>
      </c>
      <c r="D55" t="s">
        <v>86</v>
      </c>
      <c r="F55" t="s">
        <v>87</v>
      </c>
      <c r="G55" t="s">
        <v>90</v>
      </c>
      <c r="H55" t="str">
        <f t="shared" si="2"/>
        <v>insert into web_element_info (menu,element_seq,element,area,sub_area,element_type,element_desc) values('getTableCreateDdl','2','libName','inputArea','','inputDataList','库名');</v>
      </c>
    </row>
    <row r="56" spans="1:8">
      <c r="A56" t="s">
        <v>55</v>
      </c>
      <c r="B56">
        <v>3</v>
      </c>
      <c r="C56" t="s">
        <v>91</v>
      </c>
      <c r="D56" t="s">
        <v>86</v>
      </c>
      <c r="F56" t="s">
        <v>87</v>
      </c>
      <c r="G56" t="s">
        <v>92</v>
      </c>
      <c r="H56" t="str">
        <f t="shared" si="2"/>
        <v>insert into web_element_info (menu,element_seq,element,area,sub_area,element_type,element_desc) values('getTableCreateDdl','3','tableName','inputArea','','inputDataList','表名');</v>
      </c>
    </row>
    <row r="57" spans="1:8">
      <c r="A57" t="s">
        <v>55</v>
      </c>
      <c r="B57">
        <v>99</v>
      </c>
      <c r="C57" t="s">
        <v>112</v>
      </c>
      <c r="D57" t="s">
        <v>86</v>
      </c>
      <c r="F57" t="s">
        <v>94</v>
      </c>
      <c r="G57" t="s">
        <v>113</v>
      </c>
      <c r="H57" t="str">
        <f t="shared" si="2"/>
        <v>insert into web_element_info (menu,element_seq,element,area,sub_area,element_type,element_desc) values('getTableCreateDdl','99','getButton','inputArea','','button','取数据表创建ddl');</v>
      </c>
    </row>
    <row r="58" spans="1:8">
      <c r="A58" t="s">
        <v>57</v>
      </c>
      <c r="B58">
        <v>1</v>
      </c>
      <c r="C58" t="s">
        <v>85</v>
      </c>
      <c r="D58" t="s">
        <v>86</v>
      </c>
      <c r="F58" t="s">
        <v>87</v>
      </c>
      <c r="G58" t="s">
        <v>88</v>
      </c>
      <c r="H58" t="str">
        <f t="shared" si="2"/>
        <v>insert into web_element_info (menu,element_seq,element,area,sub_area,element_type,element_desc) values('queryTableWithCond','1','dbName','inputArea','','inputDataList','数据库');</v>
      </c>
    </row>
    <row r="59" spans="1:8">
      <c r="A59" t="s">
        <v>57</v>
      </c>
      <c r="B59">
        <v>2</v>
      </c>
      <c r="C59" t="s">
        <v>89</v>
      </c>
      <c r="D59" t="s">
        <v>86</v>
      </c>
      <c r="F59" t="s">
        <v>87</v>
      </c>
      <c r="G59" t="s">
        <v>90</v>
      </c>
      <c r="H59" t="str">
        <f t="shared" si="2"/>
        <v>insert into web_element_info (menu,element_seq,element,area,sub_area,element_type,element_desc) values('queryTableWithCond','2','libName','inputArea','','inputDataList','库名');</v>
      </c>
    </row>
    <row r="60" spans="1:8">
      <c r="A60" t="s">
        <v>57</v>
      </c>
      <c r="B60">
        <v>3</v>
      </c>
      <c r="C60" t="s">
        <v>91</v>
      </c>
      <c r="D60" t="s">
        <v>86</v>
      </c>
      <c r="F60" t="s">
        <v>87</v>
      </c>
      <c r="G60" t="s">
        <v>92</v>
      </c>
      <c r="H60" t="str">
        <f t="shared" si="2"/>
        <v>insert into web_element_info (menu,element_seq,element,area,sub_area,element_type,element_desc) values('queryTableWithCond','3','tableName','inputArea','','inputDataList','表名');</v>
      </c>
    </row>
    <row r="61" spans="1:8">
      <c r="A61" t="s">
        <v>57</v>
      </c>
      <c r="B61">
        <v>4</v>
      </c>
      <c r="C61" t="s">
        <v>114</v>
      </c>
      <c r="D61" t="s">
        <v>86</v>
      </c>
      <c r="F61" t="s">
        <v>115</v>
      </c>
      <c r="G61" t="s">
        <v>116</v>
      </c>
      <c r="H61" t="str">
        <f t="shared" si="2"/>
        <v>insert into web_element_info (menu,element_seq,element,area,sub_area,element_type,element_desc) values('queryTableWithCond','4','showFields','inputArea','','multipleSelect','显示字段');</v>
      </c>
    </row>
    <row r="62" spans="1:8">
      <c r="A62" t="s">
        <v>57</v>
      </c>
      <c r="B62">
        <v>5</v>
      </c>
      <c r="C62" t="s">
        <v>117</v>
      </c>
      <c r="D62" t="s">
        <v>86</v>
      </c>
      <c r="F62" t="s">
        <v>118</v>
      </c>
      <c r="G62" t="s">
        <v>119</v>
      </c>
      <c r="H62" t="str">
        <f t="shared" si="2"/>
        <v>insert into web_element_info (menu,element_seq,element,area,sub_area,element_type,element_desc) values('queryTableWithCond','5','selectField','inputArea','','selectOption','筛选条件：字段名');</v>
      </c>
    </row>
    <row r="63" spans="1:8">
      <c r="A63" t="s">
        <v>57</v>
      </c>
      <c r="B63">
        <v>6</v>
      </c>
      <c r="C63" t="s">
        <v>120</v>
      </c>
      <c r="D63" t="s">
        <v>86</v>
      </c>
      <c r="F63" t="s">
        <v>87</v>
      </c>
      <c r="G63" t="s">
        <v>121</v>
      </c>
      <c r="H63" t="str">
        <f t="shared" si="2"/>
        <v>insert into web_element_info (menu,element_seq,element,area,sub_area,element_type,element_desc) values('queryTableWithCond','6','operationType','inputArea','','inputDataList','连接类型');</v>
      </c>
    </row>
    <row r="64" spans="1:8">
      <c r="A64" t="s">
        <v>57</v>
      </c>
      <c r="B64">
        <v>7</v>
      </c>
      <c r="C64" t="s">
        <v>122</v>
      </c>
      <c r="D64" t="s">
        <v>86</v>
      </c>
      <c r="F64" t="s">
        <v>123</v>
      </c>
      <c r="G64" t="s">
        <v>124</v>
      </c>
      <c r="H64" t="str">
        <f t="shared" si="2"/>
        <v>insert into web_element_info (menu,element_seq,element,area,sub_area,element_type,element_desc) values('queryTableWithCond','7','fieldValue','inputArea','','input','值');</v>
      </c>
    </row>
    <row r="65" spans="1:8">
      <c r="A65" t="s">
        <v>57</v>
      </c>
      <c r="B65">
        <v>11</v>
      </c>
      <c r="C65" t="s">
        <v>96</v>
      </c>
      <c r="D65" t="s">
        <v>97</v>
      </c>
      <c r="F65" t="s">
        <v>94</v>
      </c>
      <c r="G65" t="s">
        <v>98</v>
      </c>
      <c r="H65" t="str">
        <f t="shared" si="2"/>
        <v>insert into web_element_info (menu,element_seq,element,area,sub_area,element_type,element_desc) values('queryTableWithCond','11','editButton','outputArea','','button','edit');</v>
      </c>
    </row>
    <row r="66" spans="1:8">
      <c r="A66" t="s">
        <v>57</v>
      </c>
      <c r="B66">
        <v>21</v>
      </c>
      <c r="C66" t="s">
        <v>99</v>
      </c>
      <c r="D66" t="s">
        <v>100</v>
      </c>
      <c r="E66" t="s">
        <v>107</v>
      </c>
      <c r="F66" t="s">
        <v>94</v>
      </c>
      <c r="G66" t="s">
        <v>101</v>
      </c>
      <c r="H66" t="str">
        <f t="shared" si="2"/>
        <v>insert into web_element_info (menu,element_seq,element,area,sub_area,element_type,element_desc) values('queryTableWithCond','21','delButton','modalArea','editWindow','button','删除');</v>
      </c>
    </row>
    <row r="67" spans="1:8">
      <c r="A67" t="s">
        <v>57</v>
      </c>
      <c r="B67">
        <v>22</v>
      </c>
      <c r="C67" t="s">
        <v>102</v>
      </c>
      <c r="D67" t="s">
        <v>100</v>
      </c>
      <c r="E67" t="s">
        <v>107</v>
      </c>
      <c r="F67" t="s">
        <v>94</v>
      </c>
      <c r="G67" t="s">
        <v>103</v>
      </c>
      <c r="H67" t="str">
        <f t="shared" si="2"/>
        <v>insert into web_element_info (menu,element_seq,element,area,sub_area,element_type,element_desc) values('queryTableWithCond','22','updButton','modalArea','editWindow','button','更新');</v>
      </c>
    </row>
    <row r="68" spans="1:8">
      <c r="A68" t="s">
        <v>57</v>
      </c>
      <c r="B68">
        <v>23</v>
      </c>
      <c r="C68" t="s">
        <v>108</v>
      </c>
      <c r="D68" t="s">
        <v>100</v>
      </c>
      <c r="E68" t="s">
        <v>109</v>
      </c>
      <c r="F68" t="s">
        <v>94</v>
      </c>
      <c r="G68" t="s">
        <v>110</v>
      </c>
      <c r="H68" t="str">
        <f t="shared" si="2"/>
        <v>insert into web_element_info (menu,element_seq,element,area,sub_area,element_type,element_desc) values('queryTableWithCond','23','addButton','modalArea','addWindow','button','新增');</v>
      </c>
    </row>
    <row r="69" spans="1:8">
      <c r="A69" t="s">
        <v>57</v>
      </c>
      <c r="B69">
        <v>98</v>
      </c>
      <c r="C69" t="s">
        <v>105</v>
      </c>
      <c r="D69" t="s">
        <v>86</v>
      </c>
      <c r="F69" t="s">
        <v>94</v>
      </c>
      <c r="G69" t="s">
        <v>106</v>
      </c>
      <c r="H69" t="str">
        <f t="shared" si="2"/>
        <v>insert into web_element_info (menu,element_seq,element,area,sub_area,element_type,element_desc) values('queryTableWithCond','98','addRecord','inputArea','','button','新增记录');</v>
      </c>
    </row>
    <row r="70" spans="1:8">
      <c r="A70" t="s">
        <v>57</v>
      </c>
      <c r="B70">
        <v>99</v>
      </c>
      <c r="C70" t="s">
        <v>104</v>
      </c>
      <c r="D70" t="s">
        <v>86</v>
      </c>
      <c r="F70" t="s">
        <v>94</v>
      </c>
      <c r="G70" t="s">
        <v>95</v>
      </c>
      <c r="H70" t="str">
        <f t="shared" si="2"/>
        <v>insert into web_element_info (menu,element_seq,element,area,sub_area,element_type,element_desc) values('queryTableWithCond','99','query','inputArea','','button','查询');</v>
      </c>
    </row>
    <row r="71" spans="1:8">
      <c r="A71" t="s">
        <v>59</v>
      </c>
      <c r="B71">
        <v>1</v>
      </c>
      <c r="C71" t="s">
        <v>85</v>
      </c>
      <c r="D71" t="s">
        <v>86</v>
      </c>
      <c r="F71" t="s">
        <v>87</v>
      </c>
      <c r="G71" t="s">
        <v>88</v>
      </c>
      <c r="H71" t="str">
        <f t="shared" si="2"/>
        <v>insert into web_element_info (menu,element_seq,element,area,sub_area,element_type,element_desc) values('codeLibraryQuery','1','dbName','inputArea','','inputDataList','数据库');</v>
      </c>
    </row>
    <row r="72" spans="1:8">
      <c r="A72" t="s">
        <v>59</v>
      </c>
      <c r="B72">
        <v>2</v>
      </c>
      <c r="C72" t="s">
        <v>125</v>
      </c>
      <c r="D72" t="s">
        <v>86</v>
      </c>
      <c r="F72" t="s">
        <v>126</v>
      </c>
      <c r="G72" t="s">
        <v>127</v>
      </c>
      <c r="H72" t="str">
        <f t="shared" si="2"/>
        <v>insert into web_element_info (menu,element_seq,element,area,sub_area,element_type,element_desc) values('codeLibraryQuery','2','codeNo','inputArea','','dropDown','CodeNo');</v>
      </c>
    </row>
    <row r="73" spans="1:8">
      <c r="A73" t="s">
        <v>59</v>
      </c>
      <c r="B73">
        <v>99</v>
      </c>
      <c r="C73" t="s">
        <v>93</v>
      </c>
      <c r="D73" t="s">
        <v>86</v>
      </c>
      <c r="F73" t="s">
        <v>94</v>
      </c>
      <c r="G73" t="s">
        <v>95</v>
      </c>
      <c r="H73" t="str">
        <f t="shared" si="2"/>
        <v>insert into web_element_info (menu,element_seq,element,area,sub_area,element_type,element_desc) values('codeLibraryQuery','99','queryButton','inputArea','','button','查询');</v>
      </c>
    </row>
    <row r="74" spans="1:8">
      <c r="A74" t="s">
        <v>128</v>
      </c>
      <c r="B74">
        <v>1</v>
      </c>
      <c r="C74" t="s">
        <v>85</v>
      </c>
      <c r="D74" t="s">
        <v>86</v>
      </c>
      <c r="F74" t="s">
        <v>118</v>
      </c>
      <c r="G74" t="s">
        <v>88</v>
      </c>
      <c r="H74" t="str">
        <f t="shared" si="2"/>
        <v>insert into web_element_info (menu,element_seq,element,area,sub_area,element_type,element_desc) values('querySubject','1','dbName','inputArea','','selectOption','数据库');</v>
      </c>
    </row>
    <row r="75" spans="1:8">
      <c r="A75" t="s">
        <v>128</v>
      </c>
      <c r="B75">
        <v>2</v>
      </c>
      <c r="C75" t="s">
        <v>89</v>
      </c>
      <c r="D75" t="s">
        <v>86</v>
      </c>
      <c r="F75" t="s">
        <v>87</v>
      </c>
      <c r="G75" t="s">
        <v>90</v>
      </c>
      <c r="H75" t="str">
        <f t="shared" si="2"/>
        <v>insert into web_element_info (menu,element_seq,element,area,sub_area,element_type,element_desc) values('querySubject','2','libName','inputArea','','inputDataList','库名');</v>
      </c>
    </row>
    <row r="76" spans="1:8">
      <c r="A76" t="s">
        <v>128</v>
      </c>
      <c r="B76">
        <v>3</v>
      </c>
      <c r="C76" t="s">
        <v>129</v>
      </c>
      <c r="D76" t="s">
        <v>86</v>
      </c>
      <c r="F76" t="s">
        <v>118</v>
      </c>
      <c r="G76" t="s">
        <v>130</v>
      </c>
      <c r="H76" t="str">
        <f t="shared" si="2"/>
        <v>insert into web_element_info (menu,element_seq,element,area,sub_area,element_type,element_desc) values('querySubject','3','modelId','inputArea','','selectOption','核算办法id');</v>
      </c>
    </row>
    <row r="77" spans="1:8">
      <c r="A77" t="s">
        <v>128</v>
      </c>
      <c r="B77">
        <v>4</v>
      </c>
      <c r="C77" t="s">
        <v>131</v>
      </c>
      <c r="D77" t="s">
        <v>86</v>
      </c>
      <c r="F77" t="s">
        <v>118</v>
      </c>
      <c r="G77" t="s">
        <v>132</v>
      </c>
      <c r="H77" t="str">
        <f t="shared" si="2"/>
        <v>insert into web_element_info (menu,element_seq,element,area,sub_area,element_type,element_desc) values('querySubject','4','orgId','inputArea','','selectOption','分公司');</v>
      </c>
    </row>
    <row r="78" spans="1:8">
      <c r="A78" t="s">
        <v>128</v>
      </c>
      <c r="B78">
        <v>5</v>
      </c>
      <c r="C78" t="s">
        <v>133</v>
      </c>
      <c r="D78" t="s">
        <v>86</v>
      </c>
      <c r="F78" t="s">
        <v>118</v>
      </c>
      <c r="G78" t="s">
        <v>134</v>
      </c>
      <c r="H78" t="str">
        <f t="shared" si="2"/>
        <v>insert into web_element_info (menu,element_seq,element,area,sub_area,element_type,element_desc) values('querySubject','5','owner','inputArea','','selectOption','归属');</v>
      </c>
    </row>
    <row r="79" spans="1:8">
      <c r="A79" t="s">
        <v>128</v>
      </c>
      <c r="B79">
        <v>6</v>
      </c>
      <c r="C79" t="s">
        <v>135</v>
      </c>
      <c r="D79" t="s">
        <v>86</v>
      </c>
      <c r="F79" t="s">
        <v>118</v>
      </c>
      <c r="G79" t="s">
        <v>136</v>
      </c>
      <c r="H79" t="str">
        <f t="shared" si="2"/>
        <v>insert into web_element_info (menu,element_seq,element,area,sub_area,element_type,element_desc) values('querySubject','6','channel','inputArea','','selectOption','交易渠道');</v>
      </c>
    </row>
    <row r="80" spans="1:8">
      <c r="A80" t="s">
        <v>128</v>
      </c>
      <c r="B80">
        <v>7</v>
      </c>
      <c r="C80" t="s">
        <v>137</v>
      </c>
      <c r="D80" t="s">
        <v>86</v>
      </c>
      <c r="F80" t="s">
        <v>118</v>
      </c>
      <c r="G80" t="s">
        <v>138</v>
      </c>
      <c r="H80" t="str">
        <f t="shared" si="2"/>
        <v>insert into web_element_info (menu,element_seq,element,area,sub_area,element_type,element_desc) values('querySubject','7','freeTax','inputArea','','selectOption','免税');</v>
      </c>
    </row>
    <row r="81" spans="1:8">
      <c r="A81" t="s">
        <v>128</v>
      </c>
      <c r="B81">
        <v>8</v>
      </c>
      <c r="C81" t="s">
        <v>139</v>
      </c>
      <c r="D81" t="s">
        <v>86</v>
      </c>
      <c r="F81" t="s">
        <v>118</v>
      </c>
      <c r="G81" t="s">
        <v>140</v>
      </c>
      <c r="H81" t="str">
        <f t="shared" si="2"/>
        <v>insert into web_element_info (menu,element_seq,element,area,sub_area,element_type,element_desc) values('querySubject','8','transId','inputArea','','selectOption','交易类型');</v>
      </c>
    </row>
    <row r="82" spans="1:8">
      <c r="A82" t="s">
        <v>128</v>
      </c>
      <c r="B82">
        <v>99</v>
      </c>
      <c r="C82" t="s">
        <v>93</v>
      </c>
      <c r="D82" t="s">
        <v>86</v>
      </c>
      <c r="F82" t="s">
        <v>94</v>
      </c>
      <c r="G82" t="s">
        <v>95</v>
      </c>
      <c r="H82" t="str">
        <f t="shared" si="2"/>
        <v>insert into web_element_info (menu,element_seq,element,area,sub_area,element_type,element_desc) values('querySubject','99','queryButton','inputArea','','button','查询');</v>
      </c>
    </row>
    <row r="83" spans="1:8">
      <c r="A83" t="s">
        <v>63</v>
      </c>
      <c r="B83">
        <v>1</v>
      </c>
      <c r="C83" t="s">
        <v>141</v>
      </c>
      <c r="D83" t="s">
        <v>86</v>
      </c>
      <c r="F83" t="s">
        <v>87</v>
      </c>
      <c r="G83" t="s">
        <v>142</v>
      </c>
      <c r="H83" t="str">
        <f t="shared" si="2"/>
        <v>insert into web_element_info (menu,element_seq,element,area,sub_area,element_type,element_desc) values('queryDir','1','localAddress','inputArea','','inputDataList','文件夹位置');</v>
      </c>
    </row>
    <row r="84" spans="1:8">
      <c r="A84" t="s">
        <v>63</v>
      </c>
      <c r="B84">
        <v>2</v>
      </c>
      <c r="C84" t="s">
        <v>143</v>
      </c>
      <c r="D84" t="s">
        <v>86</v>
      </c>
      <c r="F84" t="s">
        <v>126</v>
      </c>
      <c r="G84" t="s">
        <v>144</v>
      </c>
      <c r="H84" t="str">
        <f t="shared" si="2"/>
        <v>insert into web_element_info (menu,element_seq,element,area,sub_area,element_type,element_desc) values('queryDir','2','selectFileType','inputArea','','dropDown','筛选类型');</v>
      </c>
    </row>
    <row r="85" spans="1:8">
      <c r="A85" t="s">
        <v>63</v>
      </c>
      <c r="B85">
        <v>99</v>
      </c>
      <c r="C85" t="s">
        <v>93</v>
      </c>
      <c r="D85" t="s">
        <v>86</v>
      </c>
      <c r="F85" t="s">
        <v>94</v>
      </c>
      <c r="G85" t="s">
        <v>95</v>
      </c>
      <c r="H85" t="str">
        <f t="shared" si="2"/>
        <v>insert into web_element_info (menu,element_seq,element,area,sub_area,element_type,element_desc) values('queryDir','99','queryButton','inputArea','','button','查询');</v>
      </c>
    </row>
    <row r="86" spans="1:8">
      <c r="A86" t="s">
        <v>65</v>
      </c>
      <c r="B86">
        <v>1</v>
      </c>
      <c r="C86" t="s">
        <v>145</v>
      </c>
      <c r="D86" t="s">
        <v>86</v>
      </c>
      <c r="F86" t="s">
        <v>123</v>
      </c>
      <c r="G86" t="s">
        <v>146</v>
      </c>
      <c r="H86" t="str">
        <f t="shared" si="2"/>
        <v>insert into web_element_info (menu,element_seq,element,area,sub_area,element_type,element_desc) values('httpCrawler','1','httpAddress','inputArea','','input','http地址');</v>
      </c>
    </row>
    <row r="87" spans="1:8">
      <c r="A87" t="s">
        <v>65</v>
      </c>
      <c r="B87">
        <v>2</v>
      </c>
      <c r="C87" t="s">
        <v>147</v>
      </c>
      <c r="D87" t="s">
        <v>86</v>
      </c>
      <c r="F87" t="s">
        <v>123</v>
      </c>
      <c r="G87" t="s">
        <v>148</v>
      </c>
      <c r="H87" t="str">
        <f t="shared" si="2"/>
        <v>insert into web_element_info (menu,element_seq,element,area,sub_area,element_type,element_desc) values('httpCrawler','2','httpAddressSuffixBeg','inputArea','','input','http地址前缀');</v>
      </c>
    </row>
    <row r="88" spans="1:8">
      <c r="A88" t="s">
        <v>65</v>
      </c>
      <c r="B88">
        <v>3</v>
      </c>
      <c r="C88" t="s">
        <v>149</v>
      </c>
      <c r="D88" t="s">
        <v>86</v>
      </c>
      <c r="F88" t="s">
        <v>123</v>
      </c>
      <c r="G88" t="s">
        <v>150</v>
      </c>
      <c r="H88" t="str">
        <f t="shared" si="2"/>
        <v>insert into web_element_info (menu,element_seq,element,area,sub_area,element_type,element_desc) values('httpCrawler','3','httpAddressSuffixEnd','inputArea','','input','http地址后缀');</v>
      </c>
    </row>
    <row r="89" spans="1:8">
      <c r="A89" t="s">
        <v>65</v>
      </c>
      <c r="B89">
        <v>4</v>
      </c>
      <c r="C89" t="s">
        <v>151</v>
      </c>
      <c r="D89" t="s">
        <v>86</v>
      </c>
      <c r="F89" t="s">
        <v>126</v>
      </c>
      <c r="G89" t="s">
        <v>152</v>
      </c>
      <c r="H89" t="str">
        <f t="shared" si="2"/>
        <v>insert into web_element_info (menu,element_seq,element,area,sub_area,element_type,element_desc) values('httpCrawler','4','webCharset','inputArea','','dropDown','编码');</v>
      </c>
    </row>
    <row r="90" spans="1:8">
      <c r="A90" t="s">
        <v>65</v>
      </c>
      <c r="B90">
        <v>5</v>
      </c>
      <c r="C90" t="s">
        <v>153</v>
      </c>
      <c r="D90" t="s">
        <v>86</v>
      </c>
      <c r="F90" t="s">
        <v>87</v>
      </c>
      <c r="G90" t="s">
        <v>154</v>
      </c>
      <c r="H90" t="str">
        <f t="shared" si="2"/>
        <v>insert into web_element_info (menu,element_seq,element,area,sub_area,element_type,element_desc) values('httpCrawler','5','regex','inputArea','','inputDataList','正则表达式');</v>
      </c>
    </row>
    <row r="91" spans="1:8">
      <c r="A91" t="s">
        <v>65</v>
      </c>
      <c r="B91">
        <v>99</v>
      </c>
      <c r="C91" t="s">
        <v>104</v>
      </c>
      <c r="D91" t="s">
        <v>86</v>
      </c>
      <c r="F91" t="s">
        <v>94</v>
      </c>
      <c r="G91" t="s">
        <v>155</v>
      </c>
      <c r="H91" t="str">
        <f t="shared" si="2"/>
        <v>insert into web_element_info (menu,element_seq,element,area,sub_area,element_type,element_desc) values('httpCrawler','99','query','inputArea','','button','执行');</v>
      </c>
    </row>
    <row r="92" spans="1:8">
      <c r="A92" t="s">
        <v>156</v>
      </c>
      <c r="B92">
        <v>1</v>
      </c>
      <c r="C92" t="s">
        <v>157</v>
      </c>
      <c r="D92" t="s">
        <v>86</v>
      </c>
      <c r="F92" t="s">
        <v>118</v>
      </c>
      <c r="G92" t="s">
        <v>158</v>
      </c>
      <c r="H92" t="str">
        <f t="shared" si="2"/>
        <v>insert into web_element_info (menu,element_seq,element,area,sub_area,element_type,element_desc) values('gitHistoryQuery','1','dir','inputArea','','selectOption','Git仓库本地路径');</v>
      </c>
    </row>
    <row r="93" spans="1:8">
      <c r="A93" t="s">
        <v>156</v>
      </c>
      <c r="B93">
        <v>2</v>
      </c>
      <c r="C93" t="s">
        <v>159</v>
      </c>
      <c r="D93" t="s">
        <v>86</v>
      </c>
      <c r="F93" t="s">
        <v>118</v>
      </c>
      <c r="G93" t="s">
        <v>160</v>
      </c>
      <c r="H93" t="str">
        <f t="shared" si="2"/>
        <v>insert into web_element_info (menu,element_seq,element,area,sub_area,element_type,element_desc) values('gitHistoryQuery','2','ignoreMerge','inputArea','','selectOption','是否忽略Merge记录');</v>
      </c>
    </row>
    <row r="94" spans="1:8">
      <c r="A94" t="s">
        <v>156</v>
      </c>
      <c r="B94">
        <v>3</v>
      </c>
      <c r="C94" t="s">
        <v>161</v>
      </c>
      <c r="D94" t="s">
        <v>86</v>
      </c>
      <c r="F94" t="s">
        <v>123</v>
      </c>
      <c r="G94" t="s">
        <v>162</v>
      </c>
      <c r="H94" t="str">
        <f t="shared" si="2"/>
        <v>insert into web_element_info (menu,element_seq,element,area,sub_area,element_type,element_desc) values('gitHistoryQuery','3','user','inputArea','','input','用户');</v>
      </c>
    </row>
    <row r="95" spans="1:8">
      <c r="A95" t="s">
        <v>156</v>
      </c>
      <c r="B95">
        <v>4</v>
      </c>
      <c r="C95" t="s">
        <v>163</v>
      </c>
      <c r="D95" t="s">
        <v>86</v>
      </c>
      <c r="F95" t="s">
        <v>123</v>
      </c>
      <c r="G95" t="s">
        <v>164</v>
      </c>
      <c r="H95" t="str">
        <f t="shared" si="2"/>
        <v>insert into web_element_info (menu,element_seq,element,area,sub_area,element_type,element_desc) values('gitHistoryQuery','4','begTime','inputArea','','input','开始时间');</v>
      </c>
    </row>
    <row r="96" spans="1:8">
      <c r="A96" t="s">
        <v>156</v>
      </c>
      <c r="B96">
        <v>5</v>
      </c>
      <c r="C96" t="s">
        <v>165</v>
      </c>
      <c r="D96" t="s">
        <v>86</v>
      </c>
      <c r="F96" t="s">
        <v>123</v>
      </c>
      <c r="G96" t="s">
        <v>166</v>
      </c>
      <c r="H96" t="str">
        <f t="shared" si="2"/>
        <v>insert into web_element_info (menu,element_seq,element,area,sub_area,element_type,element_desc) values('gitHistoryQuery','5','endTime','inputArea','','input','结束时间');</v>
      </c>
    </row>
    <row r="97" spans="1:8">
      <c r="A97" t="s">
        <v>156</v>
      </c>
      <c r="B97">
        <v>6</v>
      </c>
      <c r="C97" t="s">
        <v>167</v>
      </c>
      <c r="D97" t="s">
        <v>86</v>
      </c>
      <c r="F97" t="s">
        <v>118</v>
      </c>
      <c r="G97" t="s">
        <v>168</v>
      </c>
      <c r="H97" t="str">
        <f t="shared" si="2"/>
        <v>insert into web_element_info (menu,element_seq,element,area,sub_area,element_type,element_desc) values('gitHistoryQuery','6','groupBy','inputArea','','selectOption','统计方式');</v>
      </c>
    </row>
    <row r="98" spans="1:8">
      <c r="A98" t="s">
        <v>156</v>
      </c>
      <c r="B98">
        <v>99</v>
      </c>
      <c r="C98" t="s">
        <v>93</v>
      </c>
      <c r="D98" t="s">
        <v>86</v>
      </c>
      <c r="F98" t="s">
        <v>94</v>
      </c>
      <c r="G98" t="s">
        <v>95</v>
      </c>
      <c r="H98" t="str">
        <f t="shared" ref="H98:H114" si="3">CONCATENATE("insert into web_element_info (menu,element_seq,element,area,sub_area,element_type,element_desc) values('",A98,"','",B98,"','",C98,"','",D98,"','",E98,"','",F98,"','",G98,"');")</f>
        <v>insert into web_element_info (menu,element_seq,element,area,sub_area,element_type,element_desc) values('gitHistoryQuery','99','queryButton','inputArea','','button','查询');</v>
      </c>
    </row>
    <row r="99" spans="1:8">
      <c r="A99" t="s">
        <v>69</v>
      </c>
      <c r="B99">
        <v>99</v>
      </c>
      <c r="C99" t="s">
        <v>93</v>
      </c>
      <c r="D99" t="s">
        <v>86</v>
      </c>
      <c r="F99" t="s">
        <v>94</v>
      </c>
      <c r="G99" t="s">
        <v>95</v>
      </c>
      <c r="H99" t="str">
        <f t="shared" si="3"/>
        <v>insert into web_element_info (menu,element_seq,element,area,sub_area,element_type,element_desc) values('queryHomeIp','99','queryButton','inputArea','','button','查询');</v>
      </c>
    </row>
    <row r="100" spans="1:8">
      <c r="A100" t="s">
        <v>71</v>
      </c>
      <c r="B100">
        <v>1</v>
      </c>
      <c r="C100" t="s">
        <v>169</v>
      </c>
      <c r="D100" t="s">
        <v>86</v>
      </c>
      <c r="F100" t="s">
        <v>123</v>
      </c>
      <c r="G100" t="s">
        <v>170</v>
      </c>
      <c r="H100" t="str">
        <f t="shared" si="3"/>
        <v>insert into web_element_info (menu,element_seq,element,area,sub_area,element_type,element_desc) values('prcStringUtil','1','inputStr','inputArea','','input','字符');</v>
      </c>
    </row>
    <row r="101" spans="1:8">
      <c r="A101" t="s">
        <v>71</v>
      </c>
      <c r="B101">
        <v>2</v>
      </c>
      <c r="C101" t="s">
        <v>171</v>
      </c>
      <c r="D101" t="s">
        <v>86</v>
      </c>
      <c r="F101" t="s">
        <v>118</v>
      </c>
      <c r="G101" t="s">
        <v>172</v>
      </c>
      <c r="H101" t="str">
        <f t="shared" si="3"/>
        <v>insert into web_element_info (menu,element_seq,element,area,sub_area,element_type,element_desc) values('prcStringUtil','2','addString','inputArea','','selectOption','加');</v>
      </c>
    </row>
    <row r="102" spans="1:8">
      <c r="A102" t="s">
        <v>71</v>
      </c>
      <c r="B102">
        <v>3</v>
      </c>
      <c r="C102" t="s">
        <v>173</v>
      </c>
      <c r="D102" t="s">
        <v>86</v>
      </c>
      <c r="F102" t="s">
        <v>118</v>
      </c>
      <c r="G102" t="s">
        <v>174</v>
      </c>
      <c r="H102" t="str">
        <f t="shared" si="3"/>
        <v>insert into web_element_info (menu,element_seq,element,area,sub_area,element_type,element_desc) values('prcStringUtil','3','separator','inputArea','','selectOption','分隔符');</v>
      </c>
    </row>
    <row r="103" spans="1:8">
      <c r="A103" t="s">
        <v>71</v>
      </c>
      <c r="B103">
        <v>4</v>
      </c>
      <c r="C103" t="s">
        <v>175</v>
      </c>
      <c r="D103" t="s">
        <v>86</v>
      </c>
      <c r="F103" t="s">
        <v>123</v>
      </c>
      <c r="G103" t="s">
        <v>176</v>
      </c>
      <c r="H103" t="str">
        <f t="shared" si="3"/>
        <v>insert into web_element_info (menu,element_seq,element,area,sub_area,element_type,element_desc) values('prcStringUtil','4','colNum','inputArea','','input','分成几列');</v>
      </c>
    </row>
    <row r="104" spans="1:8">
      <c r="A104" t="s">
        <v>71</v>
      </c>
      <c r="B104">
        <v>99</v>
      </c>
      <c r="C104" t="s">
        <v>177</v>
      </c>
      <c r="D104" t="s">
        <v>86</v>
      </c>
      <c r="F104" t="s">
        <v>94</v>
      </c>
      <c r="G104" t="s">
        <v>178</v>
      </c>
      <c r="H104" t="str">
        <f t="shared" si="3"/>
        <v>insert into web_element_info (menu,element_seq,element,area,sub_area,element_type,element_desc) values('prcStringUtil','99','process','inputArea','','button','处理');</v>
      </c>
    </row>
    <row r="105" spans="1:8">
      <c r="A105" t="s">
        <v>73</v>
      </c>
      <c r="B105">
        <v>1</v>
      </c>
      <c r="C105" t="s">
        <v>179</v>
      </c>
      <c r="D105" t="s">
        <v>86</v>
      </c>
      <c r="F105" t="s">
        <v>180</v>
      </c>
      <c r="G105" t="s">
        <v>181</v>
      </c>
      <c r="H105" t="str">
        <f t="shared" si="3"/>
        <v>insert into web_element_info (menu,element_seq,element,area,sub_area,element_type,element_desc) values('uploadFile','1','file','inputArea','','inputFile','选择文件');</v>
      </c>
    </row>
    <row r="106" spans="1:8">
      <c r="A106" t="s">
        <v>73</v>
      </c>
      <c r="B106">
        <v>2</v>
      </c>
      <c r="C106" t="s">
        <v>182</v>
      </c>
      <c r="D106" t="s">
        <v>86</v>
      </c>
      <c r="F106" t="s">
        <v>123</v>
      </c>
      <c r="G106" t="s">
        <v>183</v>
      </c>
      <c r="H106" t="str">
        <f t="shared" si="3"/>
        <v>insert into web_element_info (menu,element_seq,element,area,sub_area,element_type,element_desc) values('uploadFile','2','fileType','inputArea','','input','文件类型');</v>
      </c>
    </row>
    <row r="107" spans="1:8">
      <c r="A107" t="s">
        <v>73</v>
      </c>
      <c r="B107">
        <v>99</v>
      </c>
      <c r="C107" t="s">
        <v>184</v>
      </c>
      <c r="D107" t="s">
        <v>86</v>
      </c>
      <c r="F107" t="s">
        <v>94</v>
      </c>
      <c r="G107" t="s">
        <v>185</v>
      </c>
      <c r="H107" t="str">
        <f t="shared" si="3"/>
        <v>insert into web_element_info (menu,element_seq,element,area,sub_area,element_type,element_desc) values('uploadFile','99','uploadFileButton','inputArea','','button','确认上传');</v>
      </c>
    </row>
    <row r="108" spans="1:8">
      <c r="A108" t="s">
        <v>75</v>
      </c>
      <c r="B108">
        <v>1</v>
      </c>
      <c r="C108" t="s">
        <v>186</v>
      </c>
      <c r="D108" t="s">
        <v>86</v>
      </c>
      <c r="F108" t="s">
        <v>87</v>
      </c>
      <c r="G108" t="s">
        <v>187</v>
      </c>
      <c r="H108" t="str">
        <f t="shared" si="3"/>
        <v>insert into web_element_info (menu,element_seq,element,area,sub_area,element_type,element_desc) values('menuMaintain','1','function','inputArea','','inputDataList','菜单分类');</v>
      </c>
    </row>
    <row r="109" spans="1:8">
      <c r="A109" t="s">
        <v>75</v>
      </c>
      <c r="B109">
        <v>2</v>
      </c>
      <c r="C109" t="s">
        <v>104</v>
      </c>
      <c r="D109" t="s">
        <v>86</v>
      </c>
      <c r="F109" t="s">
        <v>94</v>
      </c>
      <c r="G109" t="s">
        <v>95</v>
      </c>
      <c r="H109" t="str">
        <f t="shared" si="3"/>
        <v>insert into web_element_info (menu,element_seq,element,area,sub_area,element_type,element_desc) values('menuMaintain','2','query','inputArea','','button','查询');</v>
      </c>
    </row>
    <row r="110" spans="1:8">
      <c r="A110" t="s">
        <v>75</v>
      </c>
      <c r="B110">
        <v>3</v>
      </c>
      <c r="C110" t="s">
        <v>105</v>
      </c>
      <c r="D110" t="s">
        <v>86</v>
      </c>
      <c r="F110" t="s">
        <v>94</v>
      </c>
      <c r="G110" t="s">
        <v>106</v>
      </c>
      <c r="H110" t="str">
        <f t="shared" si="3"/>
        <v>insert into web_element_info (menu,element_seq,element,area,sub_area,element_type,element_desc) values('menuMaintain','3','addRecord','inputArea','','button','新增记录');</v>
      </c>
    </row>
    <row r="111" spans="1:8">
      <c r="A111" t="s">
        <v>75</v>
      </c>
      <c r="B111">
        <v>4</v>
      </c>
      <c r="C111" t="s">
        <v>96</v>
      </c>
      <c r="D111" t="s">
        <v>97</v>
      </c>
      <c r="F111" t="s">
        <v>94</v>
      </c>
      <c r="G111" t="s">
        <v>98</v>
      </c>
      <c r="H111" t="str">
        <f t="shared" si="3"/>
        <v>insert into web_element_info (menu,element_seq,element,area,sub_area,element_type,element_desc) values('menuMaintain','4','editButton','outputArea','','button','edit');</v>
      </c>
    </row>
    <row r="112" spans="1:8">
      <c r="A112" t="s">
        <v>75</v>
      </c>
      <c r="B112">
        <v>1</v>
      </c>
      <c r="C112" t="s">
        <v>99</v>
      </c>
      <c r="D112" t="s">
        <v>100</v>
      </c>
      <c r="E112" t="s">
        <v>107</v>
      </c>
      <c r="F112" t="s">
        <v>94</v>
      </c>
      <c r="G112" t="s">
        <v>101</v>
      </c>
      <c r="H112" t="str">
        <f t="shared" si="3"/>
        <v>insert into web_element_info (menu,element_seq,element,area,sub_area,element_type,element_desc) values('menuMaintain','1','delButton','modalArea','editWindow','button','删除');</v>
      </c>
    </row>
    <row r="113" spans="1:8">
      <c r="A113" t="s">
        <v>75</v>
      </c>
      <c r="B113">
        <v>2</v>
      </c>
      <c r="C113" t="s">
        <v>102</v>
      </c>
      <c r="D113" t="s">
        <v>100</v>
      </c>
      <c r="E113" t="s">
        <v>107</v>
      </c>
      <c r="F113" t="s">
        <v>94</v>
      </c>
      <c r="G113" t="s">
        <v>103</v>
      </c>
      <c r="H113" t="str">
        <f t="shared" si="3"/>
        <v>insert into web_element_info (menu,element_seq,element,area,sub_area,element_type,element_desc) values('menuMaintain','2','updButton','modalArea','editWindow','button','更新');</v>
      </c>
    </row>
    <row r="114" spans="1:8">
      <c r="A114" t="s">
        <v>75</v>
      </c>
      <c r="B114">
        <v>3</v>
      </c>
      <c r="C114" t="s">
        <v>108</v>
      </c>
      <c r="D114" t="s">
        <v>100</v>
      </c>
      <c r="E114" t="s">
        <v>109</v>
      </c>
      <c r="F114" t="s">
        <v>94</v>
      </c>
      <c r="G114" t="s">
        <v>110</v>
      </c>
      <c r="H114" t="str">
        <f t="shared" si="3"/>
        <v>insert into web_element_info (menu,element_seq,element,area,sub_area,element_type,element_desc) values('menuMaintain','3','addButton','modalArea','addWindow','button','新增');</v>
      </c>
    </row>
    <row r="117" spans="1:1">
      <c r="A117" t="s">
        <v>1</v>
      </c>
    </row>
    <row r="118" spans="1:8">
      <c r="A118" s="1" t="s">
        <v>47</v>
      </c>
      <c r="B118" s="1" t="s">
        <v>188</v>
      </c>
      <c r="C118" s="1" t="s">
        <v>189</v>
      </c>
      <c r="D118" s="1" t="s">
        <v>190</v>
      </c>
      <c r="E118" s="1" t="s">
        <v>191</v>
      </c>
      <c r="F118" s="1" t="s">
        <v>192</v>
      </c>
      <c r="G118" s="1"/>
      <c r="H118" s="1"/>
    </row>
    <row r="119" spans="1:7">
      <c r="A119" t="s">
        <v>49</v>
      </c>
      <c r="C119" t="s">
        <v>193</v>
      </c>
      <c r="D119" t="s">
        <v>194</v>
      </c>
      <c r="E119" t="s">
        <v>49</v>
      </c>
      <c r="G119" t="str">
        <f t="shared" ref="G119:G179" si="4">CONCATENATE("insert into web_event_info (menu,element,event_type,request_type,request_no,param) values('",A119,"','",B119,"','",C119,"','",D119,"','",E119,"','",F119,"');")</f>
        <v>insert into web_event_info (menu,element,event_type,request_type,request_no,param) values('maintineTable','','click','menuReq','maintineTable','');</v>
      </c>
    </row>
    <row r="120" spans="1:7">
      <c r="A120" t="s">
        <v>51</v>
      </c>
      <c r="C120" t="s">
        <v>193</v>
      </c>
      <c r="D120" t="s">
        <v>194</v>
      </c>
      <c r="E120" t="s">
        <v>51</v>
      </c>
      <c r="G120" t="str">
        <f t="shared" si="4"/>
        <v>insert into web_event_info (menu,element,event_type,request_type,request_no,param) values('queryTable','','click','menuReq','queryTable','');</v>
      </c>
    </row>
    <row r="121" spans="1:7">
      <c r="A121" t="s">
        <v>53</v>
      </c>
      <c r="C121" t="s">
        <v>193</v>
      </c>
      <c r="D121" t="s">
        <v>194</v>
      </c>
      <c r="E121" t="s">
        <v>53</v>
      </c>
      <c r="G121" t="str">
        <f t="shared" si="4"/>
        <v>insert into web_event_info (menu,element,event_type,request_type,request_no,param) values('genClass','','click','menuReq','genClass','');</v>
      </c>
    </row>
    <row r="122" spans="1:7">
      <c r="A122" t="s">
        <v>55</v>
      </c>
      <c r="C122" t="s">
        <v>193</v>
      </c>
      <c r="D122" t="s">
        <v>194</v>
      </c>
      <c r="E122" t="s">
        <v>55</v>
      </c>
      <c r="G122" t="str">
        <f t="shared" si="4"/>
        <v>insert into web_event_info (menu,element,event_type,request_type,request_no,param) values('getTableCreateDdl','','click','menuReq','getTableCreateDdl','');</v>
      </c>
    </row>
    <row r="123" spans="1:7">
      <c r="A123" t="s">
        <v>57</v>
      </c>
      <c r="C123" t="s">
        <v>193</v>
      </c>
      <c r="D123" t="s">
        <v>194</v>
      </c>
      <c r="E123" t="s">
        <v>57</v>
      </c>
      <c r="G123" t="str">
        <f t="shared" si="4"/>
        <v>insert into web_event_info (menu,element,event_type,request_type,request_no,param) values('queryTableWithCond','','click','menuReq','queryTableWithCond','');</v>
      </c>
    </row>
    <row r="124" spans="1:7">
      <c r="A124" t="s">
        <v>59</v>
      </c>
      <c r="C124" t="s">
        <v>193</v>
      </c>
      <c r="D124" t="s">
        <v>194</v>
      </c>
      <c r="E124" t="s">
        <v>59</v>
      </c>
      <c r="G124" t="str">
        <f t="shared" si="4"/>
        <v>insert into web_event_info (menu,element,event_type,request_type,request_no,param) values('codeLibraryQuery','','click','menuReq','codeLibraryQuery','');</v>
      </c>
    </row>
    <row r="125" spans="1:7">
      <c r="A125" t="s">
        <v>61</v>
      </c>
      <c r="C125" t="s">
        <v>193</v>
      </c>
      <c r="D125" t="s">
        <v>194</v>
      </c>
      <c r="E125" t="s">
        <v>61</v>
      </c>
      <c r="G125" t="str">
        <f t="shared" si="4"/>
        <v>insert into web_event_info (menu,element,event_type,request_type,request_no,param) values('subjectQuery','','click','menuReq','subjectQuery','');</v>
      </c>
    </row>
    <row r="126" spans="1:7">
      <c r="A126" t="s">
        <v>63</v>
      </c>
      <c r="C126" t="s">
        <v>193</v>
      </c>
      <c r="D126" t="s">
        <v>194</v>
      </c>
      <c r="E126" t="s">
        <v>63</v>
      </c>
      <c r="G126" t="str">
        <f t="shared" si="4"/>
        <v>insert into web_event_info (menu,element,event_type,request_type,request_no,param) values('queryDir','','click','menuReq','queryDir','');</v>
      </c>
    </row>
    <row r="127" spans="1:7">
      <c r="A127" t="s">
        <v>65</v>
      </c>
      <c r="C127" t="s">
        <v>193</v>
      </c>
      <c r="D127" t="s">
        <v>194</v>
      </c>
      <c r="E127" t="s">
        <v>65</v>
      </c>
      <c r="G127" t="str">
        <f t="shared" si="4"/>
        <v>insert into web_event_info (menu,element,event_type,request_type,request_no,param) values('httpCrawler','','click','menuReq','httpCrawler','');</v>
      </c>
    </row>
    <row r="128" spans="1:7">
      <c r="A128" t="s">
        <v>67</v>
      </c>
      <c r="C128" t="s">
        <v>193</v>
      </c>
      <c r="D128" t="s">
        <v>194</v>
      </c>
      <c r="E128" t="s">
        <v>156</v>
      </c>
      <c r="G128" t="str">
        <f t="shared" si="4"/>
        <v>insert into web_event_info (menu,element,event_type,request_type,request_no,param) values('queryGit','','click','menuReq','gitHistoryQuery','');</v>
      </c>
    </row>
    <row r="129" spans="1:7">
      <c r="A129" t="s">
        <v>69</v>
      </c>
      <c r="C129" t="s">
        <v>193</v>
      </c>
      <c r="D129" t="s">
        <v>194</v>
      </c>
      <c r="E129" t="s">
        <v>69</v>
      </c>
      <c r="G129" t="str">
        <f t="shared" si="4"/>
        <v>insert into web_event_info (menu,element,event_type,request_type,request_no,param) values('queryHomeIp','','click','menuReq','queryHomeIp','');</v>
      </c>
    </row>
    <row r="130" spans="1:7">
      <c r="A130" t="s">
        <v>71</v>
      </c>
      <c r="C130" t="s">
        <v>193</v>
      </c>
      <c r="D130" t="s">
        <v>194</v>
      </c>
      <c r="E130" t="s">
        <v>71</v>
      </c>
      <c r="G130" t="str">
        <f t="shared" si="4"/>
        <v>insert into web_event_info (menu,element,event_type,request_type,request_no,param) values('prcStringUtil','','click','menuReq','prcStringUtil','');</v>
      </c>
    </row>
    <row r="131" spans="1:7">
      <c r="A131" t="s">
        <v>73</v>
      </c>
      <c r="C131" t="s">
        <v>193</v>
      </c>
      <c r="D131" t="s">
        <v>194</v>
      </c>
      <c r="E131" t="s">
        <v>73</v>
      </c>
      <c r="G131" t="str">
        <f t="shared" si="4"/>
        <v>insert into web_event_info (menu,element,event_type,request_type,request_no,param) values('uploadFile','','click','menuReq','uploadFile','');</v>
      </c>
    </row>
    <row r="132" spans="1:7">
      <c r="A132" t="s">
        <v>75</v>
      </c>
      <c r="C132" t="s">
        <v>193</v>
      </c>
      <c r="D132" t="s">
        <v>194</v>
      </c>
      <c r="E132" t="s">
        <v>75</v>
      </c>
      <c r="G132" t="str">
        <f t="shared" si="4"/>
        <v>insert into web_event_info (menu,element,event_type,request_type,request_no,param) values('menuMaintain','','click','menuReq','menuMaintain','');</v>
      </c>
    </row>
    <row r="133" spans="1:7">
      <c r="A133" t="s">
        <v>49</v>
      </c>
      <c r="B133" t="s">
        <v>85</v>
      </c>
      <c r="C133" t="s">
        <v>195</v>
      </c>
      <c r="D133" t="s">
        <v>196</v>
      </c>
      <c r="E133" t="s">
        <v>197</v>
      </c>
      <c r="G133" t="str">
        <f t="shared" si="4"/>
        <v>insert into web_event_info (menu,element,event_type,request_type,request_no,param) values('maintineTable','dbName','change','webDataReq','getLibFromDb','');</v>
      </c>
    </row>
    <row r="134" spans="1:7">
      <c r="A134" t="s">
        <v>49</v>
      </c>
      <c r="B134" t="s">
        <v>89</v>
      </c>
      <c r="C134" t="s">
        <v>195</v>
      </c>
      <c r="D134" t="s">
        <v>196</v>
      </c>
      <c r="E134" t="s">
        <v>198</v>
      </c>
      <c r="G134" t="str">
        <f t="shared" si="4"/>
        <v>insert into web_event_info (menu,element,event_type,request_type,request_no,param) values('maintineTable','libName','change','webDataReq','getTabFromLib','');</v>
      </c>
    </row>
    <row r="135" spans="1:7">
      <c r="A135" t="s">
        <v>49</v>
      </c>
      <c r="B135" t="s">
        <v>93</v>
      </c>
      <c r="C135" t="s">
        <v>193</v>
      </c>
      <c r="D135" t="s">
        <v>199</v>
      </c>
      <c r="E135" t="s">
        <v>51</v>
      </c>
      <c r="G135" t="str">
        <f t="shared" si="4"/>
        <v>insert into web_event_info (menu,element,event_type,request_type,request_no,param) values('maintineTable','queryButton','click','buttonReq','queryTable','');</v>
      </c>
    </row>
    <row r="136" spans="1:7">
      <c r="A136" t="s">
        <v>49</v>
      </c>
      <c r="B136" t="s">
        <v>96</v>
      </c>
      <c r="C136" t="s">
        <v>193</v>
      </c>
      <c r="D136" t="s">
        <v>200</v>
      </c>
      <c r="E136" t="s">
        <v>201</v>
      </c>
      <c r="G136" t="str">
        <f t="shared" si="4"/>
        <v>insert into web_event_info (menu,element,event_type,request_type,request_no,param) values('maintineTable','editButton','click','webButtonShowModal','editRecord','');</v>
      </c>
    </row>
    <row r="137" spans="1:7">
      <c r="A137" t="s">
        <v>49</v>
      </c>
      <c r="B137" t="s">
        <v>99</v>
      </c>
      <c r="C137" t="s">
        <v>193</v>
      </c>
      <c r="D137" t="s">
        <v>199</v>
      </c>
      <c r="E137" t="s">
        <v>202</v>
      </c>
      <c r="G137" t="str">
        <f t="shared" si="4"/>
        <v>insert into web_event_info (menu,element,event_type,request_type,request_no,param) values('maintineTable','delButton','click','buttonReq','deleteRecord','');</v>
      </c>
    </row>
    <row r="138" spans="1:7">
      <c r="A138" t="s">
        <v>49</v>
      </c>
      <c r="B138" t="s">
        <v>102</v>
      </c>
      <c r="C138" t="s">
        <v>193</v>
      </c>
      <c r="D138" t="s">
        <v>199</v>
      </c>
      <c r="E138" t="s">
        <v>203</v>
      </c>
      <c r="G138" t="str">
        <f t="shared" si="4"/>
        <v>insert into web_event_info (menu,element,event_type,request_type,request_no,param) values('maintineTable','updButton','click','buttonReq','updateTableField','');</v>
      </c>
    </row>
    <row r="139" spans="1:7">
      <c r="A139" t="s">
        <v>51</v>
      </c>
      <c r="B139" t="s">
        <v>85</v>
      </c>
      <c r="C139" t="s">
        <v>195</v>
      </c>
      <c r="D139" t="s">
        <v>196</v>
      </c>
      <c r="E139" t="s">
        <v>197</v>
      </c>
      <c r="G139" t="str">
        <f t="shared" si="4"/>
        <v>insert into web_event_info (menu,element,event_type,request_type,request_no,param) values('queryTable','dbName','change','webDataReq','getLibFromDb','');</v>
      </c>
    </row>
    <row r="140" spans="1:7">
      <c r="A140" t="s">
        <v>51</v>
      </c>
      <c r="B140" t="s">
        <v>89</v>
      </c>
      <c r="C140" t="s">
        <v>195</v>
      </c>
      <c r="D140" t="s">
        <v>196</v>
      </c>
      <c r="E140" t="s">
        <v>198</v>
      </c>
      <c r="G140" t="str">
        <f t="shared" si="4"/>
        <v>insert into web_event_info (menu,element,event_type,request_type,request_no,param) values('queryTable','libName','change','webDataReq','getTabFromLib','');</v>
      </c>
    </row>
    <row r="141" spans="1:7">
      <c r="A141" t="s">
        <v>51</v>
      </c>
      <c r="B141" t="s">
        <v>104</v>
      </c>
      <c r="C141" t="s">
        <v>193</v>
      </c>
      <c r="D141" t="s">
        <v>199</v>
      </c>
      <c r="E141" t="s">
        <v>204</v>
      </c>
      <c r="F141" t="s">
        <v>205</v>
      </c>
      <c r="G141" t="str">
        <f t="shared" si="4"/>
        <v>insert into web_event_info (menu,element,event_type,request_type,request_no,param) values('queryTable','query','click','buttonReq','queryTableRecords','{"withPage":true}');</v>
      </c>
    </row>
    <row r="142" spans="1:7">
      <c r="A142" t="s">
        <v>51</v>
      </c>
      <c r="B142" t="s">
        <v>105</v>
      </c>
      <c r="C142" t="s">
        <v>193</v>
      </c>
      <c r="D142" t="s">
        <v>199</v>
      </c>
      <c r="E142" t="s">
        <v>206</v>
      </c>
      <c r="G142" t="str">
        <f t="shared" si="4"/>
        <v>insert into web_event_info (menu,element,event_type,request_type,request_no,param) values('queryTable','addRecord','click','buttonReq','addNewRecord','');</v>
      </c>
    </row>
    <row r="143" spans="1:7">
      <c r="A143" t="s">
        <v>51</v>
      </c>
      <c r="B143" t="s">
        <v>96</v>
      </c>
      <c r="C143" t="s">
        <v>193</v>
      </c>
      <c r="D143" t="s">
        <v>200</v>
      </c>
      <c r="E143" t="s">
        <v>201</v>
      </c>
      <c r="G143" t="str">
        <f t="shared" si="4"/>
        <v>insert into web_event_info (menu,element,event_type,request_type,request_no,param) values('queryTable','editButton','click','webButtonShowModal','editRecord','');</v>
      </c>
    </row>
    <row r="144" spans="1:7">
      <c r="A144" t="s">
        <v>51</v>
      </c>
      <c r="B144" t="s">
        <v>99</v>
      </c>
      <c r="C144" t="s">
        <v>193</v>
      </c>
      <c r="D144" t="s">
        <v>199</v>
      </c>
      <c r="E144" t="s">
        <v>202</v>
      </c>
      <c r="G144" t="str">
        <f t="shared" si="4"/>
        <v>insert into web_event_info (menu,element,event_type,request_type,request_no,param) values('queryTable','delButton','click','buttonReq','deleteRecord','');</v>
      </c>
    </row>
    <row r="145" spans="1:7">
      <c r="A145" t="s">
        <v>51</v>
      </c>
      <c r="B145" t="s">
        <v>102</v>
      </c>
      <c r="C145" t="s">
        <v>193</v>
      </c>
      <c r="D145" t="s">
        <v>199</v>
      </c>
      <c r="E145" t="s">
        <v>207</v>
      </c>
      <c r="G145" t="str">
        <f t="shared" si="4"/>
        <v>insert into web_event_info (menu,element,event_type,request_type,request_no,param) values('queryTable','updButton','click','buttonReq','updateRecord','');</v>
      </c>
    </row>
    <row r="146" spans="1:7">
      <c r="A146" t="s">
        <v>51</v>
      </c>
      <c r="B146" t="s">
        <v>108</v>
      </c>
      <c r="C146" t="s">
        <v>193</v>
      </c>
      <c r="D146" t="s">
        <v>199</v>
      </c>
      <c r="E146" t="s">
        <v>105</v>
      </c>
      <c r="G146" t="str">
        <f t="shared" si="4"/>
        <v>insert into web_event_info (menu,element,event_type,request_type,request_no,param) values('queryTable','addButton','click','buttonReq','addRecord','');</v>
      </c>
    </row>
    <row r="147" spans="1:7">
      <c r="A147" t="s">
        <v>53</v>
      </c>
      <c r="B147" t="s">
        <v>85</v>
      </c>
      <c r="C147" t="s">
        <v>195</v>
      </c>
      <c r="D147" t="s">
        <v>196</v>
      </c>
      <c r="E147" t="s">
        <v>197</v>
      </c>
      <c r="G147" t="str">
        <f t="shared" si="4"/>
        <v>insert into web_event_info (menu,element,event_type,request_type,request_no,param) values('genClass','dbName','change','webDataReq','getLibFromDb','');</v>
      </c>
    </row>
    <row r="148" spans="1:7">
      <c r="A148" t="s">
        <v>53</v>
      </c>
      <c r="B148" t="s">
        <v>89</v>
      </c>
      <c r="C148" t="s">
        <v>195</v>
      </c>
      <c r="D148" t="s">
        <v>196</v>
      </c>
      <c r="E148" t="s">
        <v>198</v>
      </c>
      <c r="G148" t="str">
        <f t="shared" si="4"/>
        <v>insert into web_event_info (menu,element,event_type,request_type,request_no,param) values('genClass','libName','change','webDataReq','getTabFromLib','');</v>
      </c>
    </row>
    <row r="149" spans="1:7">
      <c r="A149" t="s">
        <v>53</v>
      </c>
      <c r="B149" t="s">
        <v>93</v>
      </c>
      <c r="C149" t="s">
        <v>193</v>
      </c>
      <c r="D149" t="s">
        <v>199</v>
      </c>
      <c r="E149" t="s">
        <v>53</v>
      </c>
      <c r="G149" t="str">
        <f t="shared" si="4"/>
        <v>insert into web_event_info (menu,element,event_type,request_type,request_no,param) values('genClass','queryButton','click','buttonReq','genClass','');</v>
      </c>
    </row>
    <row r="150" spans="1:7">
      <c r="A150" t="s">
        <v>55</v>
      </c>
      <c r="B150" t="s">
        <v>85</v>
      </c>
      <c r="C150" t="s">
        <v>195</v>
      </c>
      <c r="D150" t="s">
        <v>196</v>
      </c>
      <c r="E150" t="s">
        <v>197</v>
      </c>
      <c r="G150" t="str">
        <f t="shared" si="4"/>
        <v>insert into web_event_info (menu,element,event_type,request_type,request_no,param) values('getTableCreateDdl','dbName','change','webDataReq','getLibFromDb','');</v>
      </c>
    </row>
    <row r="151" spans="1:7">
      <c r="A151" t="s">
        <v>55</v>
      </c>
      <c r="B151" t="s">
        <v>89</v>
      </c>
      <c r="C151" t="s">
        <v>195</v>
      </c>
      <c r="D151" t="s">
        <v>196</v>
      </c>
      <c r="E151" t="s">
        <v>198</v>
      </c>
      <c r="G151" t="str">
        <f t="shared" si="4"/>
        <v>insert into web_event_info (menu,element,event_type,request_type,request_no,param) values('getTableCreateDdl','libName','change','webDataReq','getTabFromLib','');</v>
      </c>
    </row>
    <row r="152" spans="1:7">
      <c r="A152" t="s">
        <v>55</v>
      </c>
      <c r="B152" t="s">
        <v>112</v>
      </c>
      <c r="C152" t="s">
        <v>193</v>
      </c>
      <c r="D152" t="s">
        <v>199</v>
      </c>
      <c r="E152" t="s">
        <v>55</v>
      </c>
      <c r="G152" t="str">
        <f t="shared" si="4"/>
        <v>insert into web_event_info (menu,element,event_type,request_type,request_no,param) values('getTableCreateDdl','getButton','click','buttonReq','getTableCreateDdl','');</v>
      </c>
    </row>
    <row r="153" spans="1:7">
      <c r="A153" t="s">
        <v>57</v>
      </c>
      <c r="B153" t="s">
        <v>85</v>
      </c>
      <c r="C153" t="s">
        <v>195</v>
      </c>
      <c r="D153" t="s">
        <v>196</v>
      </c>
      <c r="E153" t="s">
        <v>197</v>
      </c>
      <c r="G153" t="str">
        <f t="shared" si="4"/>
        <v>insert into web_event_info (menu,element,event_type,request_type,request_no,param) values('queryTableWithCond','dbName','change','webDataReq','getLibFromDb','');</v>
      </c>
    </row>
    <row r="154" spans="1:7">
      <c r="A154" t="s">
        <v>57</v>
      </c>
      <c r="B154" t="s">
        <v>89</v>
      </c>
      <c r="C154" t="s">
        <v>195</v>
      </c>
      <c r="D154" t="s">
        <v>196</v>
      </c>
      <c r="E154" t="s">
        <v>198</v>
      </c>
      <c r="G154" t="str">
        <f t="shared" si="4"/>
        <v>insert into web_event_info (menu,element,event_type,request_type,request_no,param) values('queryTableWithCond','libName','change','webDataReq','getTabFromLib','');</v>
      </c>
    </row>
    <row r="155" spans="1:7">
      <c r="A155" t="s">
        <v>57</v>
      </c>
      <c r="B155" t="s">
        <v>91</v>
      </c>
      <c r="C155" t="s">
        <v>195</v>
      </c>
      <c r="D155" t="s">
        <v>196</v>
      </c>
      <c r="E155" t="s">
        <v>208</v>
      </c>
      <c r="G155" t="str">
        <f t="shared" si="4"/>
        <v>insert into web_event_info (menu,element,event_type,request_type,request_no,param) values('queryTableWithCond','tableName','change','webDataReq','getFieldFromTab','');</v>
      </c>
    </row>
    <row r="156" spans="1:7">
      <c r="A156" t="s">
        <v>57</v>
      </c>
      <c r="B156" t="s">
        <v>96</v>
      </c>
      <c r="C156" t="s">
        <v>193</v>
      </c>
      <c r="D156" t="s">
        <v>200</v>
      </c>
      <c r="E156" t="s">
        <v>201</v>
      </c>
      <c r="G156" t="str">
        <f t="shared" si="4"/>
        <v>insert into web_event_info (menu,element,event_type,request_type,request_no,param) values('queryTableWithCond','editButton','click','webButtonShowModal','editRecord','');</v>
      </c>
    </row>
    <row r="157" spans="1:7">
      <c r="A157" t="s">
        <v>57</v>
      </c>
      <c r="B157" t="s">
        <v>99</v>
      </c>
      <c r="C157" t="s">
        <v>193</v>
      </c>
      <c r="D157" t="s">
        <v>199</v>
      </c>
      <c r="E157" t="s">
        <v>202</v>
      </c>
      <c r="G157" t="str">
        <f t="shared" si="4"/>
        <v>insert into web_event_info (menu,element,event_type,request_type,request_no,param) values('queryTableWithCond','delButton','click','buttonReq','deleteRecord','');</v>
      </c>
    </row>
    <row r="158" spans="1:7">
      <c r="A158" t="s">
        <v>57</v>
      </c>
      <c r="B158" t="s">
        <v>102</v>
      </c>
      <c r="C158" t="s">
        <v>193</v>
      </c>
      <c r="D158" t="s">
        <v>199</v>
      </c>
      <c r="E158" t="s">
        <v>207</v>
      </c>
      <c r="G158" t="str">
        <f t="shared" si="4"/>
        <v>insert into web_event_info (menu,element,event_type,request_type,request_no,param) values('queryTableWithCond','updButton','click','buttonReq','updateRecord','');</v>
      </c>
    </row>
    <row r="159" spans="1:7">
      <c r="A159" t="s">
        <v>57</v>
      </c>
      <c r="B159" t="s">
        <v>108</v>
      </c>
      <c r="C159" t="s">
        <v>193</v>
      </c>
      <c r="D159" t="s">
        <v>199</v>
      </c>
      <c r="E159" t="s">
        <v>105</v>
      </c>
      <c r="G159" t="str">
        <f t="shared" si="4"/>
        <v>insert into web_event_info (menu,element,event_type,request_type,request_no,param) values('queryTableWithCond','addButton','click','buttonReq','addRecord','');</v>
      </c>
    </row>
    <row r="160" spans="1:7">
      <c r="A160" t="s">
        <v>57</v>
      </c>
      <c r="B160" t="s">
        <v>105</v>
      </c>
      <c r="C160" t="s">
        <v>193</v>
      </c>
      <c r="D160" t="s">
        <v>199</v>
      </c>
      <c r="E160" t="s">
        <v>206</v>
      </c>
      <c r="G160" t="str">
        <f t="shared" si="4"/>
        <v>insert into web_event_info (menu,element,event_type,request_type,request_no,param) values('queryTableWithCond','addRecord','click','buttonReq','addNewRecord','');</v>
      </c>
    </row>
    <row r="161" spans="1:7">
      <c r="A161" t="s">
        <v>57</v>
      </c>
      <c r="B161" t="s">
        <v>104</v>
      </c>
      <c r="C161" t="s">
        <v>193</v>
      </c>
      <c r="D161" t="s">
        <v>199</v>
      </c>
      <c r="E161" t="s">
        <v>57</v>
      </c>
      <c r="F161" t="s">
        <v>205</v>
      </c>
      <c r="G161" t="str">
        <f t="shared" si="4"/>
        <v>insert into web_event_info (menu,element,event_type,request_type,request_no,param) values('queryTableWithCond','query','click','buttonReq','queryTableWithCond','{"withPage":true}');</v>
      </c>
    </row>
    <row r="162" spans="1:7">
      <c r="A162" t="s">
        <v>59</v>
      </c>
      <c r="B162" t="s">
        <v>85</v>
      </c>
      <c r="C162" t="s">
        <v>195</v>
      </c>
      <c r="D162" t="s">
        <v>196</v>
      </c>
      <c r="E162" t="s">
        <v>197</v>
      </c>
      <c r="G162" t="str">
        <f t="shared" si="4"/>
        <v>insert into web_event_info (menu,element,event_type,request_type,request_no,param) values('codeLibraryQuery','dbName','change','webDataReq','getLibFromDb','');</v>
      </c>
    </row>
    <row r="163" spans="1:7">
      <c r="A163" t="s">
        <v>59</v>
      </c>
      <c r="B163" t="s">
        <v>93</v>
      </c>
      <c r="C163" t="s">
        <v>193</v>
      </c>
      <c r="D163" t="s">
        <v>199</v>
      </c>
      <c r="E163" t="s">
        <v>209</v>
      </c>
      <c r="G163" t="str">
        <f t="shared" si="4"/>
        <v>insert into web_event_info (menu,element,event_type,request_type,request_no,param) values('codeLibraryQuery','queryButton','click','buttonReq','queryCodeLibrary','');</v>
      </c>
    </row>
    <row r="164" spans="1:7">
      <c r="A164" t="s">
        <v>128</v>
      </c>
      <c r="B164" t="s">
        <v>85</v>
      </c>
      <c r="C164" t="s">
        <v>195</v>
      </c>
      <c r="D164" t="s">
        <v>196</v>
      </c>
      <c r="E164" t="s">
        <v>197</v>
      </c>
      <c r="G164" t="str">
        <f t="shared" si="4"/>
        <v>insert into web_event_info (menu,element,event_type,request_type,request_no,param) values('querySubject','dbName','change','webDataReq','getLibFromDb','');</v>
      </c>
    </row>
    <row r="165" spans="1:7">
      <c r="A165" t="s">
        <v>128</v>
      </c>
      <c r="B165" t="s">
        <v>89</v>
      </c>
      <c r="C165" t="s">
        <v>195</v>
      </c>
      <c r="D165" t="s">
        <v>196</v>
      </c>
      <c r="E165" t="s">
        <v>210</v>
      </c>
      <c r="F165" t="s">
        <v>211</v>
      </c>
      <c r="G165" t="str">
        <f t="shared" si="4"/>
        <v>insert into web_event_info (menu,element,event_type,request_type,request_no,param) values('querySubject','libName','change','webDataReq','getDataWithSelectDb','{"sql":"select model_id value,name from acct_model_organization where record_ind='A'"}');</v>
      </c>
    </row>
    <row r="166" spans="1:7">
      <c r="A166" t="s">
        <v>128</v>
      </c>
      <c r="B166" t="s">
        <v>129</v>
      </c>
      <c r="C166" t="s">
        <v>195</v>
      </c>
      <c r="D166" t="s">
        <v>196</v>
      </c>
      <c r="E166" t="s">
        <v>210</v>
      </c>
      <c r="G166" t="str">
        <f t="shared" si="4"/>
        <v>insert into web_event_info (menu,element,event_type,request_type,request_no,param) values('querySubject','modelId','change','webDataReq','getDataWithSelectDb','');</v>
      </c>
    </row>
    <row r="167" spans="1:7">
      <c r="A167" t="s">
        <v>128</v>
      </c>
      <c r="B167" t="s">
        <v>93</v>
      </c>
      <c r="C167" t="s">
        <v>193</v>
      </c>
      <c r="D167" t="s">
        <v>199</v>
      </c>
      <c r="E167" t="s">
        <v>128</v>
      </c>
      <c r="G167" t="str">
        <f t="shared" si="4"/>
        <v>insert into web_event_info (menu,element,event_type,request_type,request_no,param) values('querySubject','queryButton','click','buttonReq','querySubject','');</v>
      </c>
    </row>
    <row r="168" spans="1:7">
      <c r="A168" t="s">
        <v>63</v>
      </c>
      <c r="B168" t="s">
        <v>93</v>
      </c>
      <c r="C168" t="s">
        <v>193</v>
      </c>
      <c r="D168" t="s">
        <v>199</v>
      </c>
      <c r="E168" t="s">
        <v>212</v>
      </c>
      <c r="G168" t="str">
        <f t="shared" si="4"/>
        <v>insert into web_event_info (menu,element,event_type,request_type,request_no,param) values('queryDir','queryButton','click','buttonReq','displayDir','');</v>
      </c>
    </row>
    <row r="169" spans="1:7">
      <c r="A169" t="s">
        <v>65</v>
      </c>
      <c r="B169" t="s">
        <v>104</v>
      </c>
      <c r="C169" t="s">
        <v>193</v>
      </c>
      <c r="D169" t="s">
        <v>199</v>
      </c>
      <c r="E169" t="s">
        <v>213</v>
      </c>
      <c r="G169" t="str">
        <f t="shared" si="4"/>
        <v>insert into web_event_info (menu,element,event_type,request_type,request_no,param) values('httpCrawler','query','click','buttonReq','readHtml','');</v>
      </c>
    </row>
    <row r="170" spans="1:7">
      <c r="A170" t="s">
        <v>156</v>
      </c>
      <c r="B170" t="s">
        <v>93</v>
      </c>
      <c r="C170" t="s">
        <v>193</v>
      </c>
      <c r="D170" t="s">
        <v>199</v>
      </c>
      <c r="E170" t="s">
        <v>214</v>
      </c>
      <c r="G170" t="str">
        <f t="shared" si="4"/>
        <v>insert into web_event_info (menu,element,event_type,request_type,request_no,param) values('gitHistoryQuery','queryButton','click','buttonReq','queryGitHistory','');</v>
      </c>
    </row>
    <row r="171" spans="1:7">
      <c r="A171" t="s">
        <v>69</v>
      </c>
      <c r="B171" t="s">
        <v>93</v>
      </c>
      <c r="C171" t="s">
        <v>193</v>
      </c>
      <c r="D171" t="s">
        <v>199</v>
      </c>
      <c r="E171" t="s">
        <v>69</v>
      </c>
      <c r="G171" t="str">
        <f t="shared" si="4"/>
        <v>insert into web_event_info (menu,element,event_type,request_type,request_no,param) values('queryHomeIp','queryButton','click','buttonReq','queryHomeIp','');</v>
      </c>
    </row>
    <row r="172" spans="1:7">
      <c r="A172" t="s">
        <v>71</v>
      </c>
      <c r="B172" t="s">
        <v>177</v>
      </c>
      <c r="C172" t="s">
        <v>193</v>
      </c>
      <c r="D172" t="s">
        <v>199</v>
      </c>
      <c r="E172" t="s">
        <v>71</v>
      </c>
      <c r="G172" t="str">
        <f t="shared" si="4"/>
        <v>insert into web_event_info (menu,element,event_type,request_type,request_no,param) values('prcStringUtil','process','click','buttonReq','prcStringUtil','');</v>
      </c>
    </row>
    <row r="173" spans="1:7">
      <c r="A173" t="s">
        <v>73</v>
      </c>
      <c r="B173" t="s">
        <v>184</v>
      </c>
      <c r="C173" t="s">
        <v>193</v>
      </c>
      <c r="D173" t="s">
        <v>215</v>
      </c>
      <c r="E173" t="s">
        <v>73</v>
      </c>
      <c r="G173" t="str">
        <f t="shared" si="4"/>
        <v>insert into web_event_info (menu,element,event_type,request_type,request_no,param) values('uploadFile','uploadFileButton','click','fileReq','uploadFile','');</v>
      </c>
    </row>
    <row r="174" spans="1:7">
      <c r="A174" t="s">
        <v>75</v>
      </c>
      <c r="B174" t="s">
        <v>104</v>
      </c>
      <c r="C174" t="s">
        <v>193</v>
      </c>
      <c r="D174" t="s">
        <v>199</v>
      </c>
      <c r="E174" t="s">
        <v>216</v>
      </c>
      <c r="F174" t="s">
        <v>205</v>
      </c>
      <c r="G174" t="str">
        <f t="shared" si="4"/>
        <v>insert into web_event_info (menu,element,event_type,request_type,request_no,param) values('menuMaintain','query','click','buttonReq','queryWebElement','{"withPage":true}');</v>
      </c>
    </row>
    <row r="175" spans="1:7">
      <c r="A175" t="s">
        <v>75</v>
      </c>
      <c r="B175" t="s">
        <v>105</v>
      </c>
      <c r="C175" t="s">
        <v>193</v>
      </c>
      <c r="D175" t="s">
        <v>199</v>
      </c>
      <c r="E175" t="s">
        <v>206</v>
      </c>
      <c r="F175" t="s">
        <v>217</v>
      </c>
      <c r="G175" t="str">
        <f t="shared" si="4"/>
        <v>insert into web_event_info (menu,element,event_type,request_type,request_no,param) values('menuMaintain','addRecord','click','buttonReq','addNewRecord','{"tableName":"web_element"}');</v>
      </c>
    </row>
    <row r="176" spans="1:7">
      <c r="A176" t="s">
        <v>75</v>
      </c>
      <c r="B176" t="s">
        <v>96</v>
      </c>
      <c r="C176" t="s">
        <v>193</v>
      </c>
      <c r="D176" t="s">
        <v>200</v>
      </c>
      <c r="E176" t="s">
        <v>201</v>
      </c>
      <c r="F176" t="s">
        <v>217</v>
      </c>
      <c r="G176" t="str">
        <f t="shared" si="4"/>
        <v>insert into web_event_info (menu,element,event_type,request_type,request_no,param) values('menuMaintain','editButton','click','webButtonShowModal','editRecord','{"tableName":"web_element"}');</v>
      </c>
    </row>
    <row r="177" spans="1:7">
      <c r="A177" t="s">
        <v>75</v>
      </c>
      <c r="B177" t="s">
        <v>99</v>
      </c>
      <c r="C177" t="s">
        <v>193</v>
      </c>
      <c r="D177" t="s">
        <v>199</v>
      </c>
      <c r="E177" t="s">
        <v>202</v>
      </c>
      <c r="F177" t="s">
        <v>217</v>
      </c>
      <c r="G177" t="str">
        <f t="shared" si="4"/>
        <v>insert into web_event_info (menu,element,event_type,request_type,request_no,param) values('menuMaintain','delButton','click','buttonReq','deleteRecord','{"tableName":"web_element"}');</v>
      </c>
    </row>
    <row r="178" spans="1:7">
      <c r="A178" t="s">
        <v>75</v>
      </c>
      <c r="B178" t="s">
        <v>102</v>
      </c>
      <c r="C178" t="s">
        <v>193</v>
      </c>
      <c r="D178" t="s">
        <v>199</v>
      </c>
      <c r="E178" t="s">
        <v>207</v>
      </c>
      <c r="F178" t="s">
        <v>217</v>
      </c>
      <c r="G178" t="str">
        <f t="shared" si="4"/>
        <v>insert into web_event_info (menu,element,event_type,request_type,request_no,param) values('menuMaintain','updButton','click','buttonReq','updateRecord','{"tableName":"web_element"}');</v>
      </c>
    </row>
    <row r="179" spans="1:7">
      <c r="A179" t="s">
        <v>75</v>
      </c>
      <c r="B179" t="s">
        <v>108</v>
      </c>
      <c r="C179" t="s">
        <v>193</v>
      </c>
      <c r="D179" t="s">
        <v>199</v>
      </c>
      <c r="E179" t="s">
        <v>105</v>
      </c>
      <c r="F179" t="s">
        <v>217</v>
      </c>
      <c r="G179" t="str">
        <f t="shared" si="4"/>
        <v>insert into web_event_info (menu,element,event_type,request_type,request_no,param) values('menuMaintain','addButton','click','buttonReq','addRecord','{"tableName":"web_element"}');</v>
      </c>
    </row>
    <row r="182" spans="1:1">
      <c r="A182" t="s">
        <v>218</v>
      </c>
    </row>
    <row r="183" spans="1:1">
      <c r="A183" t="s">
        <v>219</v>
      </c>
    </row>
    <row r="184" spans="1:6">
      <c r="A184" s="1" t="s">
        <v>220</v>
      </c>
      <c r="B184" s="1" t="s">
        <v>221</v>
      </c>
      <c r="C184" s="1" t="s">
        <v>222</v>
      </c>
      <c r="D184" s="1" t="s">
        <v>223</v>
      </c>
      <c r="E184" s="1" t="s">
        <v>224</v>
      </c>
      <c r="F184" s="1" t="s">
        <v>192</v>
      </c>
    </row>
    <row r="185" spans="1:7">
      <c r="A185" t="s">
        <v>49</v>
      </c>
      <c r="B185" t="s">
        <v>85</v>
      </c>
      <c r="C185" t="s">
        <v>89</v>
      </c>
      <c r="D185" t="s">
        <v>225</v>
      </c>
      <c r="E185" t="s">
        <v>87</v>
      </c>
      <c r="G185" t="str">
        <f t="shared" ref="G185:G202" si="5">CONCATENATE("insert into web_trigger_info (source_menu,source_element,trigger_element,trigger_type,trigger_element_type,param) values('",A185,"','",B185,"','",C185,"','",D185,"','",E185,"','",F185,"');")</f>
        <v>insert into web_trigger_info (source_menu,source_element,trigger_element,trigger_type,trigger_element_type,param) values('maintineTable','dbName','libName','select','inputDataList','');</v>
      </c>
    </row>
    <row r="186" spans="1:7">
      <c r="A186" t="s">
        <v>49</v>
      </c>
      <c r="B186" t="s">
        <v>89</v>
      </c>
      <c r="C186" t="s">
        <v>91</v>
      </c>
      <c r="D186" t="s">
        <v>225</v>
      </c>
      <c r="E186" t="s">
        <v>87</v>
      </c>
      <c r="G186" t="str">
        <f t="shared" si="5"/>
        <v>insert into web_trigger_info (source_menu,source_element,trigger_element,trigger_type,trigger_element_type,param) values('maintineTable','libName','tableName','select','inputDataList','');</v>
      </c>
    </row>
    <row r="187" spans="1:7">
      <c r="A187" t="s">
        <v>51</v>
      </c>
      <c r="B187" t="s">
        <v>85</v>
      </c>
      <c r="C187" t="s">
        <v>89</v>
      </c>
      <c r="D187" t="s">
        <v>225</v>
      </c>
      <c r="E187" t="s">
        <v>87</v>
      </c>
      <c r="G187" t="str">
        <f t="shared" si="5"/>
        <v>insert into web_trigger_info (source_menu,source_element,trigger_element,trigger_type,trigger_element_type,param) values('queryTable','dbName','libName','select','inputDataList','');</v>
      </c>
    </row>
    <row r="188" spans="1:7">
      <c r="A188" t="s">
        <v>51</v>
      </c>
      <c r="B188" t="s">
        <v>89</v>
      </c>
      <c r="C188" t="s">
        <v>91</v>
      </c>
      <c r="D188" t="s">
        <v>225</v>
      </c>
      <c r="E188" t="s">
        <v>87</v>
      </c>
      <c r="G188" t="str">
        <f t="shared" si="5"/>
        <v>insert into web_trigger_info (source_menu,source_element,trigger_element,trigger_type,trigger_element_type,param) values('queryTable','libName','tableName','select','inputDataList','');</v>
      </c>
    </row>
    <row r="189" spans="1:7">
      <c r="A189" t="s">
        <v>53</v>
      </c>
      <c r="B189" t="s">
        <v>85</v>
      </c>
      <c r="C189" t="s">
        <v>89</v>
      </c>
      <c r="D189" t="s">
        <v>225</v>
      </c>
      <c r="E189" t="s">
        <v>87</v>
      </c>
      <c r="G189" t="str">
        <f t="shared" si="5"/>
        <v>insert into web_trigger_info (source_menu,source_element,trigger_element,trigger_type,trigger_element_type,param) values('genClass','dbName','libName','select','inputDataList','');</v>
      </c>
    </row>
    <row r="190" spans="1:7">
      <c r="A190" t="s">
        <v>53</v>
      </c>
      <c r="B190" t="s">
        <v>89</v>
      </c>
      <c r="C190" t="s">
        <v>91</v>
      </c>
      <c r="D190" t="s">
        <v>225</v>
      </c>
      <c r="E190" t="s">
        <v>87</v>
      </c>
      <c r="G190" t="str">
        <f t="shared" si="5"/>
        <v>insert into web_trigger_info (source_menu,source_element,trigger_element,trigger_type,trigger_element_type,param) values('genClass','libName','tableName','select','inputDataList','');</v>
      </c>
    </row>
    <row r="191" spans="1:7">
      <c r="A191" t="s">
        <v>55</v>
      </c>
      <c r="B191" t="s">
        <v>85</v>
      </c>
      <c r="C191" t="s">
        <v>89</v>
      </c>
      <c r="D191" t="s">
        <v>225</v>
      </c>
      <c r="E191" t="s">
        <v>87</v>
      </c>
      <c r="G191" t="str">
        <f t="shared" si="5"/>
        <v>insert into web_trigger_info (source_menu,source_element,trigger_element,trigger_type,trigger_element_type,param) values('getTableCreateDdl','dbName','libName','select','inputDataList','');</v>
      </c>
    </row>
    <row r="192" spans="1:7">
      <c r="A192" t="s">
        <v>55</v>
      </c>
      <c r="B192" t="s">
        <v>89</v>
      </c>
      <c r="C192" t="s">
        <v>91</v>
      </c>
      <c r="D192" t="s">
        <v>225</v>
      </c>
      <c r="E192" t="s">
        <v>87</v>
      </c>
      <c r="G192" t="str">
        <f t="shared" si="5"/>
        <v>insert into web_trigger_info (source_menu,source_element,trigger_element,trigger_type,trigger_element_type,param) values('getTableCreateDdl','libName','tableName','select','inputDataList','');</v>
      </c>
    </row>
    <row r="193" spans="1:7">
      <c r="A193" t="s">
        <v>57</v>
      </c>
      <c r="B193" t="s">
        <v>85</v>
      </c>
      <c r="C193" t="s">
        <v>89</v>
      </c>
      <c r="D193" t="s">
        <v>225</v>
      </c>
      <c r="E193" t="s">
        <v>87</v>
      </c>
      <c r="G193" t="str">
        <f t="shared" si="5"/>
        <v>insert into web_trigger_info (source_menu,source_element,trigger_element,trigger_type,trigger_element_type,param) values('queryTableWithCond','dbName','libName','select','inputDataList','');</v>
      </c>
    </row>
    <row r="194" spans="1:7">
      <c r="A194" t="s">
        <v>57</v>
      </c>
      <c r="B194" t="s">
        <v>89</v>
      </c>
      <c r="C194" t="s">
        <v>91</v>
      </c>
      <c r="D194" t="s">
        <v>225</v>
      </c>
      <c r="E194" t="s">
        <v>87</v>
      </c>
      <c r="G194" t="str">
        <f t="shared" si="5"/>
        <v>insert into web_trigger_info (source_menu,source_element,trigger_element,trigger_type,trigger_element_type,param) values('queryTableWithCond','libName','tableName','select','inputDataList','');</v>
      </c>
    </row>
    <row r="195" spans="1:7">
      <c r="A195" t="s">
        <v>57</v>
      </c>
      <c r="B195" t="s">
        <v>91</v>
      </c>
      <c r="C195" t="s">
        <v>117</v>
      </c>
      <c r="D195" t="s">
        <v>225</v>
      </c>
      <c r="E195" t="s">
        <v>118</v>
      </c>
      <c r="G195" t="str">
        <f t="shared" si="5"/>
        <v>insert into web_trigger_info (source_menu,source_element,trigger_element,trigger_type,trigger_element_type,param) values('queryTableWithCond','tableName','selectField','select','selectOption','');</v>
      </c>
    </row>
    <row r="196" spans="1:7">
      <c r="A196" t="s">
        <v>59</v>
      </c>
      <c r="B196" t="s">
        <v>85</v>
      </c>
      <c r="C196" t="s">
        <v>89</v>
      </c>
      <c r="D196" t="s">
        <v>225</v>
      </c>
      <c r="E196" t="s">
        <v>87</v>
      </c>
      <c r="G196" t="str">
        <f t="shared" si="5"/>
        <v>insert into web_trigger_info (source_menu,source_element,trigger_element,trigger_type,trigger_element_type,param) values('codeLibraryQuery','dbName','libName','select','inputDataList','');</v>
      </c>
    </row>
    <row r="197" spans="1:7">
      <c r="A197" t="s">
        <v>128</v>
      </c>
      <c r="B197" t="s">
        <v>85</v>
      </c>
      <c r="C197" t="s">
        <v>89</v>
      </c>
      <c r="D197" t="s">
        <v>225</v>
      </c>
      <c r="E197" t="s">
        <v>87</v>
      </c>
      <c r="G197" t="str">
        <f t="shared" si="5"/>
        <v>insert into web_trigger_info (source_menu,source_element,trigger_element,trigger_type,trigger_element_type,param) values('querySubject','dbName','libName','select','inputDataList','');</v>
      </c>
    </row>
    <row r="198" spans="1:7">
      <c r="A198" t="s">
        <v>128</v>
      </c>
      <c r="B198" t="s">
        <v>89</v>
      </c>
      <c r="C198" t="s">
        <v>129</v>
      </c>
      <c r="D198" t="s">
        <v>225</v>
      </c>
      <c r="E198" t="s">
        <v>118</v>
      </c>
      <c r="F198" t="s">
        <v>211</v>
      </c>
      <c r="G198" t="str">
        <f t="shared" si="5"/>
        <v>insert into web_trigger_info (source_menu,source_element,trigger_element,trigger_type,trigger_element_type,param) values('querySubject','libName','modelId','select','selectOption','{"sql":"select model_id value,name from acct_model_organization where record_ind='A'"}');</v>
      </c>
    </row>
    <row r="199" spans="1:7">
      <c r="A199" t="s">
        <v>128</v>
      </c>
      <c r="B199" t="s">
        <v>89</v>
      </c>
      <c r="C199" t="s">
        <v>131</v>
      </c>
      <c r="D199" t="s">
        <v>225</v>
      </c>
      <c r="E199" t="s">
        <v>118</v>
      </c>
      <c r="F199" t="s">
        <v>226</v>
      </c>
      <c r="G199" t="str">
        <f t="shared" si="5"/>
        <v>insert into web_trigger_info (source_menu,source_element,trigger_element,trigger_type,trigger_element_type,param) values('querySubject','libName','orgId','select','selectOption','{"sql":"select item_no value,item_name name from code_library where code_no='BranchName' and record_ind='A'"}');</v>
      </c>
    </row>
    <row r="200" spans="1:7">
      <c r="A200" t="s">
        <v>128</v>
      </c>
      <c r="B200" t="s">
        <v>89</v>
      </c>
      <c r="C200" t="s">
        <v>133</v>
      </c>
      <c r="D200" t="s">
        <v>225</v>
      </c>
      <c r="E200" t="s">
        <v>118</v>
      </c>
      <c r="F200" t="s">
        <v>227</v>
      </c>
      <c r="G200" t="str">
        <f t="shared" si="5"/>
        <v>insert into web_trigger_info (source_menu,source_element,trigger_element,trigger_type,trigger_element_type,param) values('querySubject','libName','owner','select','selectOption','{"sql":"select item_no value,item_name name from code_library where code_no='AccountOwner' and record_ind='A'"}');</v>
      </c>
    </row>
    <row r="201" spans="1:7">
      <c r="A201" t="s">
        <v>128</v>
      </c>
      <c r="B201" t="s">
        <v>89</v>
      </c>
      <c r="C201" t="s">
        <v>135</v>
      </c>
      <c r="D201" t="s">
        <v>225</v>
      </c>
      <c r="E201" t="s">
        <v>118</v>
      </c>
      <c r="F201" t="s">
        <v>228</v>
      </c>
      <c r="G201" t="str">
        <f t="shared" si="5"/>
        <v>insert into web_trigger_info (source_menu,source_element,trigger_element,trigger_type,trigger_element_type,param) values('querySubject','libName','channel','select','selectOption','{"sql":"select item_no value,item_name name from code_library where code_no='TransChannel' and record_ind='A'"}');</v>
      </c>
    </row>
    <row r="202" spans="1:7">
      <c r="A202" t="s">
        <v>128</v>
      </c>
      <c r="B202" t="s">
        <v>129</v>
      </c>
      <c r="C202" t="s">
        <v>139</v>
      </c>
      <c r="D202" t="s">
        <v>225</v>
      </c>
      <c r="E202" t="s">
        <v>118</v>
      </c>
      <c r="F202" t="s">
        <v>229</v>
      </c>
      <c r="G202" t="str">
        <f t="shared" si="5"/>
        <v>insert into web_trigger_info (source_menu,source_element,trigger_element,trigger_type,trigger_element_type,param) values('querySubject','modelId','transId','select','selectOption','{"sql":"select te.trans_id value,cl.item_name name from trans_entry te,code_library cl where te.trans_id=cl.item_no and cl.code_no='TransId'","sqlParam":{"te.model_id":"#modelId"},"sqlOrder":"order by te.trans_id","sqlGroup":"group by te.trans_id,cl.item_name","specialValue":{"all":"所有"}}');</v>
      </c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J36"/>
  <sheetViews>
    <sheetView tabSelected="1" workbookViewId="0">
      <selection activeCell="I27" sqref="I27"/>
    </sheetView>
  </sheetViews>
  <sheetFormatPr defaultColWidth="9" defaultRowHeight="13.5"/>
  <cols>
    <col min="1" max="1" width="22.125" customWidth="1"/>
    <col min="2" max="2" width="10.375" customWidth="1"/>
    <col min="3" max="3" width="12.875" customWidth="1"/>
    <col min="8" max="8" width="33.75" customWidth="1"/>
    <col min="9" max="9" width="23.375" customWidth="1"/>
  </cols>
  <sheetData>
    <row r="1" spans="1:2">
      <c r="A1" t="s">
        <v>230</v>
      </c>
      <c r="B1" t="s">
        <v>31</v>
      </c>
    </row>
    <row r="2" spans="1:1">
      <c r="A2" s="1" t="s">
        <v>32</v>
      </c>
    </row>
    <row r="3" spans="1:1">
      <c r="A3" s="1" t="s">
        <v>33</v>
      </c>
    </row>
    <row r="4" spans="1:1">
      <c r="A4" s="1"/>
    </row>
    <row r="5" spans="1:2">
      <c r="A5" t="s">
        <v>231</v>
      </c>
      <c r="B5" t="s">
        <v>46</v>
      </c>
    </row>
    <row r="6" spans="1:1">
      <c r="A6" s="1" t="s">
        <v>47</v>
      </c>
    </row>
    <row r="7" spans="1:1">
      <c r="A7" s="1" t="s">
        <v>48</v>
      </c>
    </row>
    <row r="8" spans="1:1">
      <c r="A8" s="1" t="s">
        <v>32</v>
      </c>
    </row>
    <row r="10" spans="1:2">
      <c r="A10" t="s">
        <v>232</v>
      </c>
      <c r="B10" t="s">
        <v>77</v>
      </c>
    </row>
    <row r="11" spans="1:2">
      <c r="A11" s="1" t="s">
        <v>233</v>
      </c>
      <c r="B11" s="1"/>
    </row>
    <row r="12" spans="1:2">
      <c r="A12" s="1" t="s">
        <v>79</v>
      </c>
      <c r="B12" s="1"/>
    </row>
    <row r="13" spans="1:1">
      <c r="A13" s="1" t="s">
        <v>80</v>
      </c>
    </row>
    <row r="14" spans="1:1">
      <c r="A14" s="1" t="s">
        <v>81</v>
      </c>
    </row>
    <row r="15" spans="1:1">
      <c r="A15" s="1" t="s">
        <v>82</v>
      </c>
    </row>
    <row r="16" spans="1:10">
      <c r="A16" s="1" t="s">
        <v>83</v>
      </c>
      <c r="C16" s="1"/>
      <c r="D16" s="1"/>
      <c r="E16" s="1" t="s">
        <v>31</v>
      </c>
      <c r="F16" s="1" t="s">
        <v>46</v>
      </c>
      <c r="G16" s="1" t="s">
        <v>234</v>
      </c>
      <c r="H16" s="1" t="s">
        <v>24</v>
      </c>
      <c r="I16" s="1" t="s">
        <v>1</v>
      </c>
      <c r="J16" s="1" t="s">
        <v>235</v>
      </c>
    </row>
    <row r="17" spans="1:8">
      <c r="A17" s="1" t="s">
        <v>84</v>
      </c>
      <c r="C17" s="1"/>
      <c r="D17" s="1"/>
      <c r="E17" s="1" t="s">
        <v>236</v>
      </c>
      <c r="F17" s="1" t="s">
        <v>237</v>
      </c>
      <c r="G17" t="s">
        <v>238</v>
      </c>
      <c r="H17" t="s">
        <v>239</v>
      </c>
    </row>
    <row r="18" spans="8:9">
      <c r="H18" t="s">
        <v>240</v>
      </c>
      <c r="I18" t="s">
        <v>241</v>
      </c>
    </row>
    <row r="19" spans="8:10">
      <c r="H19" t="s">
        <v>242</v>
      </c>
      <c r="J19" t="s">
        <v>243</v>
      </c>
    </row>
    <row r="20" spans="1:9">
      <c r="A20" t="s">
        <v>1</v>
      </c>
      <c r="H20" t="s">
        <v>244</v>
      </c>
      <c r="I20" t="s">
        <v>245</v>
      </c>
    </row>
    <row r="21" spans="1:8">
      <c r="A21" s="1" t="s">
        <v>47</v>
      </c>
      <c r="H21" t="s">
        <v>246</v>
      </c>
    </row>
    <row r="22" spans="1:1">
      <c r="A22" s="1" t="s">
        <v>188</v>
      </c>
    </row>
    <row r="23" spans="1:1">
      <c r="A23" s="1" t="s">
        <v>189</v>
      </c>
    </row>
    <row r="24" spans="1:7">
      <c r="A24" s="1" t="s">
        <v>190</v>
      </c>
      <c r="G24" t="s">
        <v>247</v>
      </c>
    </row>
    <row r="25" spans="1:7">
      <c r="A25" s="1" t="s">
        <v>248</v>
      </c>
      <c r="G25" t="s">
        <v>249</v>
      </c>
    </row>
    <row r="26" spans="1:7">
      <c r="A26" s="1" t="s">
        <v>192</v>
      </c>
      <c r="G26" t="s">
        <v>250</v>
      </c>
    </row>
    <row r="27" spans="7:7">
      <c r="G27" t="s">
        <v>251</v>
      </c>
    </row>
    <row r="29" spans="1:1">
      <c r="A29" t="s">
        <v>218</v>
      </c>
    </row>
    <row r="30" spans="1:1">
      <c r="A30" t="s">
        <v>219</v>
      </c>
    </row>
    <row r="31" spans="1:1">
      <c r="A31" s="1" t="s">
        <v>220</v>
      </c>
    </row>
    <row r="32" spans="1:1">
      <c r="A32" s="1" t="s">
        <v>221</v>
      </c>
    </row>
    <row r="33" spans="1:1">
      <c r="A33" s="1" t="s">
        <v>222</v>
      </c>
    </row>
    <row r="34" spans="1:1">
      <c r="A34" s="1" t="s">
        <v>223</v>
      </c>
    </row>
    <row r="35" spans="1:1">
      <c r="A35" s="1" t="s">
        <v>224</v>
      </c>
    </row>
    <row r="36" spans="1:1">
      <c r="A36" s="1" t="s">
        <v>192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>华南公司</Company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数据表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huangyuanwei</dc:creator>
  <cp:lastModifiedBy>huangyuanwei</cp:lastModifiedBy>
  <dcterms:created xsi:type="dcterms:W3CDTF">2020-12-08T06:47:00Z</dcterms:created>
  <dcterms:modified xsi:type="dcterms:W3CDTF">2021-12-17T06:53:20Z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2052-11.8.2.8808</vt:lpwstr>
  </property>
</Properties>
</file>