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Github\DataAnalysis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6" i="1" l="1"/>
  <c r="P106" i="1"/>
  <c r="P107" i="1" l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Q89" i="1" l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74" i="1" l="1"/>
  <c r="N19" i="1" l="1"/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<sst xmlns="http://schemas.openxmlformats.org/spreadsheetml/2006/main" count="496" uniqueCount="53">
  <si>
    <t>Sequence</t>
    <phoneticPr fontId="5" type="noConversion"/>
  </si>
  <si>
    <t>DepthBaseMVP</t>
    <phoneticPr fontId="5" type="noConversion"/>
  </si>
  <si>
    <t>AdaptiveLuminanceCompensation</t>
    <phoneticPr fontId="5" type="noConversion"/>
  </si>
  <si>
    <t>VSP_Enable</t>
    <phoneticPr fontId="5" type="noConversion"/>
  </si>
  <si>
    <t>Texture_QPISlice</t>
    <phoneticPr fontId="5" type="noConversion"/>
  </si>
  <si>
    <t>Texture_QPPSlice</t>
    <phoneticPr fontId="5" type="noConversion"/>
  </si>
  <si>
    <t>FrameToBeEncoded</t>
    <phoneticPr fontId="5" type="noConversion"/>
  </si>
  <si>
    <t>Depth_QPISlice</t>
    <phoneticPr fontId="5" type="noConversion"/>
  </si>
  <si>
    <t>Depth_QPPSlice</t>
    <phoneticPr fontId="5" type="noConversion"/>
  </si>
  <si>
    <t>Description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</si>
  <si>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</si>
  <si>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</si>
  <si>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</si>
  <si>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</si>
  <si>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</si>
  <si>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</si>
  <si>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DMVP=0,QP=26</t>
    <phoneticPr fontId="5" type="noConversion"/>
  </si>
  <si>
    <t xml:space="preserve">kendo </t>
    <phoneticPr fontId="5" type="noConversion"/>
  </si>
  <si>
    <r>
      <t>DMVP=0,QP=2</t>
    </r>
    <r>
      <rPr>
        <sz val="11"/>
        <color theme="1"/>
        <rFont val="宋体"/>
        <family val="2"/>
        <charset val="134"/>
        <scheme val="minor"/>
      </rPr>
      <t>8</t>
    </r>
    <phoneticPr fontId="5" type="noConversion"/>
  </si>
  <si>
    <t>DMVP=0,QP=30</t>
    <phoneticPr fontId="5" type="noConversion"/>
  </si>
  <si>
    <t>DMVP=0,QP=32</t>
    <phoneticPr fontId="5" type="noConversion"/>
  </si>
  <si>
    <t>DMVP=0,QP=34</t>
    <phoneticPr fontId="5" type="noConversion"/>
  </si>
  <si>
    <t>DMVP=0,QP=36</t>
    <phoneticPr fontId="5" type="noConversion"/>
  </si>
  <si>
    <t>DMVP=0,QP=38</t>
    <phoneticPr fontId="5" type="noConversion"/>
  </si>
  <si>
    <t>DMVP=0,QP=40</t>
    <phoneticPr fontId="5" type="noConversion"/>
  </si>
  <si>
    <t>DMVP=1,QP=26</t>
    <phoneticPr fontId="5" type="noConversion"/>
  </si>
  <si>
    <t>DMVP=1,QP=28</t>
    <phoneticPr fontId="5" type="noConversion"/>
  </si>
  <si>
    <t>DMVP=1,QP=30</t>
    <phoneticPr fontId="5" type="noConversion"/>
  </si>
  <si>
    <t>DMVP=1,QP=32</t>
    <phoneticPr fontId="5" type="noConversion"/>
  </si>
  <si>
    <t>DMVP=1,QP=34</t>
    <phoneticPr fontId="5" type="noConversion"/>
  </si>
  <si>
    <t>DMVP=1,QP=36</t>
    <phoneticPr fontId="5" type="noConversion"/>
  </si>
  <si>
    <t>DMVP=1,QP=38</t>
    <phoneticPr fontId="5" type="noConversion"/>
  </si>
  <si>
    <t>DMVP=1,QP=40</t>
    <phoneticPr fontId="5" type="noConversion"/>
  </si>
  <si>
    <t>VSP=1,QP=40</t>
  </si>
  <si>
    <t>ALC=0,QP=26</t>
  </si>
  <si>
    <t>ALC=0,QP=28</t>
  </si>
  <si>
    <t>ALC=0,QP=30</t>
  </si>
  <si>
    <t>ALC=0,QP=32</t>
  </si>
  <si>
    <t>ALC=0,QP=34</t>
  </si>
  <si>
    <t>ALC=0,QP=36</t>
  </si>
  <si>
    <t>ALC=0,QP=38</t>
  </si>
  <si>
    <t>ALC=0,QP=40</t>
  </si>
  <si>
    <t>T1_Rate</t>
    <phoneticPr fontId="5" type="noConversion"/>
  </si>
  <si>
    <t>T5_Rate</t>
    <phoneticPr fontId="5" type="noConversion"/>
  </si>
  <si>
    <t>D1_Rate</t>
    <phoneticPr fontId="5" type="noConversion"/>
  </si>
  <si>
    <t>D5_Rate</t>
    <phoneticPr fontId="5" type="noConversion"/>
  </si>
  <si>
    <t>SUM_Rate</t>
    <phoneticPr fontId="5" type="noConversion"/>
  </si>
  <si>
    <t>Ratio</t>
    <phoneticPr fontId="5" type="noConversion"/>
  </si>
  <si>
    <t>T1_PSNR</t>
    <phoneticPr fontId="5" type="noConversion"/>
  </si>
  <si>
    <t>T5_PSNR</t>
    <phoneticPr fontId="5" type="noConversion"/>
  </si>
  <si>
    <t>Enable</t>
    <phoneticPr fontId="5" type="noConversion"/>
  </si>
  <si>
    <t>Disable</t>
    <phoneticPr fontId="5" type="noConversion"/>
  </si>
  <si>
    <t>AVE_PSNR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</si>
</sst>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4"/>
      </right>
      <top style="thin">
        <color rgb="FF3F3F3F"/>
      </top>
      <bottom/>
      <diagonal/>
    </border>
    <border>
      <left/>
      <right style="thin">
        <color theme="4"/>
      </right>
      <top/>
      <bottom/>
      <diagonal/>
    </border>
  </borders>
  <cellStyleXfs count="5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8" xfId="0" applyFont="1" applyBorder="1">
      <alignment vertical="center"/>
    </xf>
    <xf numFmtId="0" fontId="2" fillId="2" borderId="2" xfId="1">
      <alignment vertical="center"/>
    </xf>
    <xf numFmtId="0" fontId="4" fillId="0" borderId="0" xfId="3">
      <alignment vertical="center"/>
    </xf>
    <xf numFmtId="0" fontId="3" fillId="2" borderId="1" xfId="2">
      <alignment vertical="center"/>
    </xf>
    <xf numFmtId="0" fontId="0" fillId="3" borderId="0" xfId="4" applyFont="1">
      <alignment vertical="center"/>
    </xf>
    <xf numFmtId="0" fontId="0" fillId="0" borderId="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5">
    <cellStyle name="20% - 着色 1" xfId="4" builtinId="30"/>
    <cellStyle name="常规" xfId="0" builtinId="0"/>
    <cellStyle name="解释性文本" xfId="3" builtinId="53"/>
    <cellStyle name="计算" xfId="2" builtinId="22"/>
    <cellStyle name="输出" xfId="1" builtinId="2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topLeftCell="A51" workbookViewId="0">
      <selection activeCell="P56" sqref="P56"/>
    </sheetView>
  </sheetViews>
  <sheetFormatPr defaultRowHeight="13.5" x14ac:dyDescent="0.15"/>
  <cols>
    <col min="2" max="9" width="9.125" bestFit="1" customWidth="1"/>
    <col min="17" max="17" width="10.875" customWidth="1"/>
  </cols>
  <sheetData>
    <row r="1" spans="1:19" x14ac:dyDescent="0.15">
      <c r="A1" s="4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5</v>
      </c>
      <c r="G1" s="5" t="s">
        <v>6</v>
      </c>
      <c r="H1" s="12" t="s">
        <v>7</v>
      </c>
      <c r="I1" s="5" t="s">
        <v>8</v>
      </c>
      <c r="J1" s="7" t="s">
        <v>42</v>
      </c>
      <c r="K1" s="7" t="s">
        <v>43</v>
      </c>
      <c r="L1" s="7" t="s">
        <v>44</v>
      </c>
      <c r="M1" s="7" t="s">
        <v>45</v>
      </c>
      <c r="N1" s="9" t="s">
        <v>47</v>
      </c>
      <c r="O1" s="9" t="s">
        <v>48</v>
      </c>
      <c r="P1" s="9" t="s">
        <v>49</v>
      </c>
      <c r="Q1" s="9" t="s">
        <v>52</v>
      </c>
      <c r="R1" s="9" t="s">
        <v>46</v>
      </c>
      <c r="S1" s="8" t="s">
        <v>9</v>
      </c>
    </row>
    <row r="2" spans="1:19" x14ac:dyDescent="0.15">
      <c r="A2" s="4" t="s">
        <v>10</v>
      </c>
      <c r="B2" s="5" t="s">
        <v>50</v>
      </c>
      <c r="C2" s="5" t="s">
        <v>50</v>
      </c>
      <c r="D2" s="5" t="s">
        <v>50</v>
      </c>
      <c r="E2" s="6">
        <v>26</v>
      </c>
      <c r="F2" s="6">
        <v>26</v>
      </c>
      <c r="G2" s="5">
        <v>20</v>
      </c>
      <c r="H2" s="5">
        <v>28</v>
      </c>
      <c r="I2" s="5">
        <v>28</v>
      </c>
      <c r="J2" s="13">
        <v>405.58</v>
      </c>
      <c r="K2" s="14">
        <v>467.09</v>
      </c>
      <c r="L2" s="11">
        <v>143.99</v>
      </c>
      <c r="M2" s="11">
        <v>199.48</v>
      </c>
      <c r="N2">
        <f t="shared" ref="N2:N33" si="0">(J2+K2)/(L2+M2)</f>
        <v>2.540745916673945</v>
      </c>
      <c r="O2">
        <v>41.789020000000001</v>
      </c>
      <c r="P2">
        <v>41.309959999999997</v>
      </c>
      <c r="Q2">
        <f>(O2+P2)/2</f>
        <v>41.549489999999999</v>
      </c>
      <c r="R2">
        <f>SUM(J2:M2)</f>
        <v>1216.1399999999999</v>
      </c>
    </row>
    <row r="3" spans="1:19" x14ac:dyDescent="0.15">
      <c r="A3" s="4" t="s">
        <v>10</v>
      </c>
      <c r="B3" s="5" t="s">
        <v>50</v>
      </c>
      <c r="C3" s="5" t="s">
        <v>50</v>
      </c>
      <c r="D3" s="5" t="s">
        <v>50</v>
      </c>
      <c r="E3" s="6">
        <v>26</v>
      </c>
      <c r="F3" s="6">
        <v>26</v>
      </c>
      <c r="G3" s="5">
        <v>20</v>
      </c>
      <c r="H3" s="5">
        <v>29</v>
      </c>
      <c r="I3" s="5">
        <v>29</v>
      </c>
      <c r="J3" s="5">
        <v>413.72</v>
      </c>
      <c r="K3" s="6">
        <v>476.52</v>
      </c>
      <c r="L3" s="11">
        <v>126.29</v>
      </c>
      <c r="M3" s="11">
        <v>176.86</v>
      </c>
      <c r="N3">
        <f t="shared" si="0"/>
        <v>2.9366320303480125</v>
      </c>
      <c r="O3">
        <v>41.802610000000001</v>
      </c>
      <c r="P3">
        <v>41.325890000000001</v>
      </c>
      <c r="Q3">
        <f t="shared" ref="Q3:Q66" si="1">(O3+P3)/2</f>
        <v>41.564250000000001</v>
      </c>
      <c r="R3">
        <f t="shared" ref="R3:R66" si="2">SUM(J3:M3)</f>
        <v>1193.3899999999999</v>
      </c>
    </row>
    <row r="4" spans="1:19" x14ac:dyDescent="0.15">
      <c r="A4" s="4" t="s">
        <v>11</v>
      </c>
      <c r="B4" s="5" t="s">
        <v>50</v>
      </c>
      <c r="C4" s="5" t="s">
        <v>50</v>
      </c>
      <c r="D4" s="5" t="s">
        <v>50</v>
      </c>
      <c r="E4" s="6">
        <v>26</v>
      </c>
      <c r="F4" s="6">
        <v>26</v>
      </c>
      <c r="G4" s="5">
        <v>20</v>
      </c>
      <c r="H4" s="5">
        <v>30</v>
      </c>
      <c r="I4" s="5">
        <v>30</v>
      </c>
      <c r="J4" s="5">
        <v>412.95</v>
      </c>
      <c r="K4" s="6">
        <v>474.13</v>
      </c>
      <c r="L4" s="11">
        <v>110.48</v>
      </c>
      <c r="M4" s="11">
        <v>154.22</v>
      </c>
      <c r="N4">
        <f t="shared" si="0"/>
        <v>3.3512655836796372</v>
      </c>
      <c r="O4">
        <v>41.812660000000001</v>
      </c>
      <c r="P4">
        <v>41.334949999999999</v>
      </c>
      <c r="Q4">
        <f t="shared" si="1"/>
        <v>41.573805</v>
      </c>
      <c r="R4">
        <f t="shared" si="2"/>
        <v>1151.78</v>
      </c>
    </row>
    <row r="5" spans="1:19" x14ac:dyDescent="0.15">
      <c r="A5" s="4" t="s">
        <v>12</v>
      </c>
      <c r="B5" s="5" t="s">
        <v>50</v>
      </c>
      <c r="C5" s="5" t="s">
        <v>50</v>
      </c>
      <c r="D5" s="5" t="s">
        <v>50</v>
      </c>
      <c r="E5" s="6">
        <v>26</v>
      </c>
      <c r="F5" s="6">
        <v>26</v>
      </c>
      <c r="G5" s="5">
        <v>20</v>
      </c>
      <c r="H5" s="5">
        <v>31</v>
      </c>
      <c r="I5" s="5">
        <v>31</v>
      </c>
      <c r="J5" s="5">
        <v>404.3</v>
      </c>
      <c r="K5" s="6">
        <v>466.15</v>
      </c>
      <c r="L5" s="11">
        <v>98.31</v>
      </c>
      <c r="M5" s="11">
        <v>136.96</v>
      </c>
      <c r="N5">
        <f t="shared" si="0"/>
        <v>3.6997917286521869</v>
      </c>
      <c r="O5">
        <v>41.781440000000003</v>
      </c>
      <c r="P5">
        <v>41.294449999999998</v>
      </c>
      <c r="Q5">
        <f t="shared" si="1"/>
        <v>41.537945000000001</v>
      </c>
      <c r="R5">
        <f t="shared" si="2"/>
        <v>1105.72</v>
      </c>
    </row>
    <row r="6" spans="1:19" x14ac:dyDescent="0.15">
      <c r="A6" s="4" t="s">
        <v>10</v>
      </c>
      <c r="B6" s="5" t="s">
        <v>50</v>
      </c>
      <c r="C6" s="5" t="s">
        <v>50</v>
      </c>
      <c r="D6" s="5" t="s">
        <v>50</v>
      </c>
      <c r="E6" s="6">
        <v>26</v>
      </c>
      <c r="F6" s="6">
        <v>26</v>
      </c>
      <c r="G6" s="5">
        <v>20</v>
      </c>
      <c r="H6" s="5">
        <v>32</v>
      </c>
      <c r="I6" s="5">
        <v>32</v>
      </c>
      <c r="J6" s="5">
        <v>414.02</v>
      </c>
      <c r="K6" s="6">
        <v>475.9</v>
      </c>
      <c r="L6" s="11">
        <v>85.47</v>
      </c>
      <c r="M6" s="11">
        <v>115.77</v>
      </c>
      <c r="N6">
        <f t="shared" si="0"/>
        <v>4.4221824686940963</v>
      </c>
      <c r="O6">
        <v>41.807450000000003</v>
      </c>
      <c r="P6">
        <v>41.334139999999998</v>
      </c>
      <c r="Q6">
        <f t="shared" si="1"/>
        <v>41.570795000000004</v>
      </c>
      <c r="R6">
        <f t="shared" si="2"/>
        <v>1091.1600000000001</v>
      </c>
    </row>
    <row r="7" spans="1:19" x14ac:dyDescent="0.15">
      <c r="A7" s="4" t="s">
        <v>11</v>
      </c>
      <c r="B7" s="5" t="s">
        <v>50</v>
      </c>
      <c r="C7" s="5" t="s">
        <v>50</v>
      </c>
      <c r="D7" s="5" t="s">
        <v>50</v>
      </c>
      <c r="E7" s="6">
        <v>26</v>
      </c>
      <c r="F7" s="6">
        <v>26</v>
      </c>
      <c r="G7" s="5">
        <v>20</v>
      </c>
      <c r="H7" s="5">
        <v>33</v>
      </c>
      <c r="I7" s="5">
        <v>33</v>
      </c>
      <c r="J7" s="5">
        <v>413.42</v>
      </c>
      <c r="K7" s="6">
        <v>474.7</v>
      </c>
      <c r="L7" s="11">
        <v>76.48</v>
      </c>
      <c r="M7" s="11">
        <v>104.95</v>
      </c>
      <c r="N7">
        <f t="shared" si="0"/>
        <v>4.8951110621176213</v>
      </c>
      <c r="O7">
        <v>41.789450000000002</v>
      </c>
      <c r="P7">
        <v>41.323599999999999</v>
      </c>
      <c r="Q7">
        <f t="shared" si="1"/>
        <v>41.556525000000001</v>
      </c>
      <c r="R7">
        <f t="shared" si="2"/>
        <v>1069.55</v>
      </c>
    </row>
    <row r="8" spans="1:19" x14ac:dyDescent="0.15">
      <c r="A8" s="4" t="s">
        <v>10</v>
      </c>
      <c r="B8" s="5" t="s">
        <v>50</v>
      </c>
      <c r="C8" s="5" t="s">
        <v>50</v>
      </c>
      <c r="D8" s="5" t="s">
        <v>50</v>
      </c>
      <c r="E8" s="6">
        <v>26</v>
      </c>
      <c r="F8" s="6">
        <v>26</v>
      </c>
      <c r="G8" s="5">
        <v>20</v>
      </c>
      <c r="H8" s="5">
        <v>34</v>
      </c>
      <c r="I8" s="5">
        <v>34</v>
      </c>
      <c r="J8" s="5">
        <v>403.71</v>
      </c>
      <c r="K8" s="6">
        <v>467.64</v>
      </c>
      <c r="L8" s="11">
        <v>65.150000000000006</v>
      </c>
      <c r="M8" s="11">
        <v>91.96</v>
      </c>
      <c r="N8">
        <f t="shared" si="0"/>
        <v>5.5461141875119333</v>
      </c>
      <c r="O8">
        <v>41.780250000000002</v>
      </c>
      <c r="P8">
        <v>41.301969999999997</v>
      </c>
      <c r="Q8">
        <f t="shared" si="1"/>
        <v>41.541110000000003</v>
      </c>
      <c r="R8">
        <f t="shared" si="2"/>
        <v>1028.4599999999998</v>
      </c>
    </row>
    <row r="9" spans="1:19" x14ac:dyDescent="0.15">
      <c r="A9" s="4" t="s">
        <v>10</v>
      </c>
      <c r="B9" s="5" t="s">
        <v>50</v>
      </c>
      <c r="C9" s="5" t="s">
        <v>50</v>
      </c>
      <c r="D9" s="5" t="s">
        <v>50</v>
      </c>
      <c r="E9" s="6">
        <v>26</v>
      </c>
      <c r="F9" s="6">
        <v>26</v>
      </c>
      <c r="G9" s="5">
        <v>20</v>
      </c>
      <c r="H9" s="5">
        <v>35</v>
      </c>
      <c r="I9" s="5">
        <v>35</v>
      </c>
      <c r="J9" s="5">
        <v>411.87</v>
      </c>
      <c r="K9" s="6">
        <v>475.98</v>
      </c>
      <c r="L9" s="11">
        <v>57.28</v>
      </c>
      <c r="M9" s="11">
        <v>78.680000000000007</v>
      </c>
      <c r="N9">
        <f t="shared" si="0"/>
        <v>6.5302294792586055</v>
      </c>
      <c r="O9">
        <v>41.80789</v>
      </c>
      <c r="P9">
        <v>41.336170000000003</v>
      </c>
      <c r="Q9">
        <f t="shared" si="1"/>
        <v>41.572029999999998</v>
      </c>
      <c r="R9">
        <f t="shared" si="2"/>
        <v>1023.81</v>
      </c>
    </row>
    <row r="10" spans="1:19" x14ac:dyDescent="0.15">
      <c r="A10" s="4" t="s">
        <v>13</v>
      </c>
      <c r="B10" s="5" t="s">
        <v>50</v>
      </c>
      <c r="C10" s="5" t="s">
        <v>50</v>
      </c>
      <c r="D10" s="5" t="s">
        <v>50</v>
      </c>
      <c r="E10" s="6">
        <v>26</v>
      </c>
      <c r="F10" s="6">
        <v>26</v>
      </c>
      <c r="G10" s="5">
        <v>20</v>
      </c>
      <c r="H10" s="5">
        <v>36</v>
      </c>
      <c r="I10" s="5">
        <v>36</v>
      </c>
      <c r="J10" s="5">
        <v>412.31</v>
      </c>
      <c r="K10" s="6">
        <v>474.97</v>
      </c>
      <c r="L10" s="11">
        <v>48.99</v>
      </c>
      <c r="M10" s="11">
        <v>68.819999999999993</v>
      </c>
      <c r="N10">
        <f t="shared" si="0"/>
        <v>7.5314489432136487</v>
      </c>
      <c r="O10">
        <v>41.797539999999998</v>
      </c>
      <c r="P10">
        <v>41.331049999999998</v>
      </c>
      <c r="Q10">
        <f t="shared" si="1"/>
        <v>41.564295000000001</v>
      </c>
      <c r="R10">
        <f t="shared" si="2"/>
        <v>1005.0899999999999</v>
      </c>
    </row>
    <row r="11" spans="1:19" x14ac:dyDescent="0.15">
      <c r="A11" s="4" t="s">
        <v>14</v>
      </c>
      <c r="B11" s="5" t="s">
        <v>50</v>
      </c>
      <c r="C11" s="5" t="s">
        <v>50</v>
      </c>
      <c r="D11" s="5" t="s">
        <v>50</v>
      </c>
      <c r="E11" s="6">
        <v>26</v>
      </c>
      <c r="F11" s="6">
        <v>26</v>
      </c>
      <c r="G11" s="5">
        <v>20</v>
      </c>
      <c r="H11" s="5">
        <v>37</v>
      </c>
      <c r="I11" s="5">
        <v>37</v>
      </c>
      <c r="J11" s="5">
        <v>405.54</v>
      </c>
      <c r="K11" s="6">
        <v>468.98</v>
      </c>
      <c r="L11" s="11">
        <v>43.27</v>
      </c>
      <c r="M11" s="11">
        <v>60.13</v>
      </c>
      <c r="N11">
        <f t="shared" si="0"/>
        <v>8.4576402321083162</v>
      </c>
      <c r="O11">
        <v>41.755333</v>
      </c>
      <c r="P11">
        <v>41.293109999999999</v>
      </c>
      <c r="Q11">
        <f t="shared" si="1"/>
        <v>41.524221499999996</v>
      </c>
      <c r="R11">
        <f t="shared" si="2"/>
        <v>977.92</v>
      </c>
    </row>
    <row r="12" spans="1:19" x14ac:dyDescent="0.15">
      <c r="A12" s="4" t="s">
        <v>15</v>
      </c>
      <c r="B12" s="5" t="s">
        <v>50</v>
      </c>
      <c r="C12" s="5" t="s">
        <v>50</v>
      </c>
      <c r="D12" s="5" t="s">
        <v>50</v>
      </c>
      <c r="E12" s="6">
        <v>26</v>
      </c>
      <c r="F12" s="6">
        <v>26</v>
      </c>
      <c r="G12" s="5">
        <v>20</v>
      </c>
      <c r="H12" s="5">
        <v>38</v>
      </c>
      <c r="I12" s="5">
        <v>38</v>
      </c>
      <c r="J12" s="5">
        <v>414.96</v>
      </c>
      <c r="K12" s="6">
        <v>475.41</v>
      </c>
      <c r="L12" s="11">
        <v>36.950000000000003</v>
      </c>
      <c r="M12" s="11">
        <v>50.99</v>
      </c>
      <c r="N12">
        <f t="shared" si="0"/>
        <v>10.124744143734365</v>
      </c>
      <c r="O12">
        <v>41.792990000000003</v>
      </c>
      <c r="P12">
        <v>41.335189999999997</v>
      </c>
      <c r="Q12">
        <f t="shared" si="1"/>
        <v>41.56409</v>
      </c>
      <c r="R12">
        <f t="shared" si="2"/>
        <v>978.31000000000006</v>
      </c>
    </row>
    <row r="13" spans="1:19" x14ac:dyDescent="0.15">
      <c r="A13" s="4" t="s">
        <v>15</v>
      </c>
      <c r="B13" s="5" t="s">
        <v>50</v>
      </c>
      <c r="C13" s="5" t="s">
        <v>50</v>
      </c>
      <c r="D13" s="5" t="s">
        <v>50</v>
      </c>
      <c r="E13" s="11">
        <v>28</v>
      </c>
      <c r="F13" s="11">
        <v>28</v>
      </c>
      <c r="G13" s="5">
        <v>20</v>
      </c>
      <c r="H13" s="5">
        <v>28</v>
      </c>
      <c r="I13" s="5">
        <v>28</v>
      </c>
      <c r="J13">
        <v>281.94</v>
      </c>
      <c r="K13">
        <v>326.3</v>
      </c>
      <c r="L13">
        <v>136.26</v>
      </c>
      <c r="M13">
        <v>197.94</v>
      </c>
      <c r="N13">
        <f t="shared" si="0"/>
        <v>1.8199880311190904</v>
      </c>
      <c r="O13">
        <v>40.850490000000001</v>
      </c>
      <c r="P13">
        <v>40.322890000000001</v>
      </c>
      <c r="Q13">
        <f t="shared" si="1"/>
        <v>40.586690000000004</v>
      </c>
      <c r="R13">
        <f t="shared" si="2"/>
        <v>942.44</v>
      </c>
    </row>
    <row r="14" spans="1:19" x14ac:dyDescent="0.15">
      <c r="A14" s="4" t="s">
        <v>11</v>
      </c>
      <c r="B14" s="5" t="s">
        <v>50</v>
      </c>
      <c r="C14" s="5" t="s">
        <v>50</v>
      </c>
      <c r="D14" s="5" t="s">
        <v>50</v>
      </c>
      <c r="E14" s="11">
        <v>28</v>
      </c>
      <c r="F14" s="11">
        <v>28</v>
      </c>
      <c r="G14" s="5">
        <v>20</v>
      </c>
      <c r="H14" s="5">
        <v>29</v>
      </c>
      <c r="I14" s="5">
        <v>29</v>
      </c>
      <c r="J14" s="5">
        <v>304.20999999999998</v>
      </c>
      <c r="K14" s="6">
        <v>344.59</v>
      </c>
      <c r="L14" s="11">
        <v>126.89</v>
      </c>
      <c r="M14" s="11">
        <v>176.21</v>
      </c>
      <c r="N14">
        <f t="shared" si="0"/>
        <v>2.1405476740349716</v>
      </c>
      <c r="O14">
        <v>40.885309999999997</v>
      </c>
      <c r="P14">
        <v>40.322890000000001</v>
      </c>
      <c r="Q14">
        <f t="shared" si="1"/>
        <v>40.604100000000003</v>
      </c>
      <c r="R14">
        <f t="shared" si="2"/>
        <v>951.9</v>
      </c>
    </row>
    <row r="15" spans="1:19" x14ac:dyDescent="0.15">
      <c r="A15" s="4" t="s">
        <v>10</v>
      </c>
      <c r="B15" s="5" t="s">
        <v>50</v>
      </c>
      <c r="C15" s="5" t="s">
        <v>50</v>
      </c>
      <c r="D15" s="5" t="s">
        <v>50</v>
      </c>
      <c r="E15" s="11">
        <v>28</v>
      </c>
      <c r="F15" s="11">
        <v>28</v>
      </c>
      <c r="G15" s="5">
        <v>20</v>
      </c>
      <c r="H15" s="5">
        <v>30</v>
      </c>
      <c r="I15" s="5">
        <v>30</v>
      </c>
      <c r="J15" s="5">
        <v>294.67</v>
      </c>
      <c r="K15" s="6">
        <v>337.07</v>
      </c>
      <c r="L15" s="11">
        <v>110.01</v>
      </c>
      <c r="M15" s="11">
        <v>153.77000000000001</v>
      </c>
      <c r="N15">
        <f t="shared" si="0"/>
        <v>2.3949503374023804</v>
      </c>
      <c r="O15">
        <v>40.837290000000003</v>
      </c>
      <c r="P15">
        <v>40.328009999999999</v>
      </c>
      <c r="Q15">
        <f t="shared" si="1"/>
        <v>40.582650000000001</v>
      </c>
      <c r="R15">
        <f t="shared" si="2"/>
        <v>895.52</v>
      </c>
    </row>
    <row r="16" spans="1:19" x14ac:dyDescent="0.15">
      <c r="A16" s="4" t="s">
        <v>10</v>
      </c>
      <c r="B16" s="5" t="s">
        <v>50</v>
      </c>
      <c r="C16" s="5" t="s">
        <v>50</v>
      </c>
      <c r="D16" s="5" t="s">
        <v>50</v>
      </c>
      <c r="E16" s="11">
        <v>28</v>
      </c>
      <c r="F16" s="11">
        <v>28</v>
      </c>
      <c r="G16" s="5">
        <v>20</v>
      </c>
      <c r="H16" s="5">
        <v>31</v>
      </c>
      <c r="I16" s="5">
        <v>31</v>
      </c>
      <c r="J16" s="5">
        <v>301.43</v>
      </c>
      <c r="K16" s="6">
        <v>342.56</v>
      </c>
      <c r="L16" s="11">
        <v>97.24</v>
      </c>
      <c r="M16" s="11">
        <v>137.83000000000001</v>
      </c>
      <c r="N16">
        <f t="shared" si="0"/>
        <v>2.7395669375079765</v>
      </c>
      <c r="O16">
        <v>40.886800000000001</v>
      </c>
      <c r="P16">
        <v>40.378070000000001</v>
      </c>
      <c r="Q16">
        <f t="shared" si="1"/>
        <v>40.632435000000001</v>
      </c>
      <c r="R16">
        <f t="shared" si="2"/>
        <v>879.06000000000006</v>
      </c>
    </row>
    <row r="17" spans="1:18" x14ac:dyDescent="0.15">
      <c r="A17" s="4" t="s">
        <v>13</v>
      </c>
      <c r="B17" s="5" t="s">
        <v>50</v>
      </c>
      <c r="C17" s="5" t="s">
        <v>50</v>
      </c>
      <c r="D17" s="5" t="s">
        <v>50</v>
      </c>
      <c r="E17" s="11">
        <v>28</v>
      </c>
      <c r="F17" s="11">
        <v>28</v>
      </c>
      <c r="G17" s="5">
        <v>20</v>
      </c>
      <c r="H17" s="5">
        <v>32</v>
      </c>
      <c r="I17" s="5">
        <v>32</v>
      </c>
      <c r="J17" s="5">
        <v>301.93</v>
      </c>
      <c r="K17" s="6">
        <v>343.08</v>
      </c>
      <c r="L17" s="11">
        <v>85.43</v>
      </c>
      <c r="M17" s="11">
        <v>116.42</v>
      </c>
      <c r="N17">
        <f t="shared" si="0"/>
        <v>3.1954917017587312</v>
      </c>
      <c r="O17">
        <v>40.882689999999997</v>
      </c>
      <c r="P17">
        <v>40.3812</v>
      </c>
      <c r="Q17">
        <f t="shared" si="1"/>
        <v>40.631945000000002</v>
      </c>
      <c r="R17">
        <f t="shared" si="2"/>
        <v>846.86</v>
      </c>
    </row>
    <row r="18" spans="1:18" x14ac:dyDescent="0.15">
      <c r="A18" s="4" t="s">
        <v>14</v>
      </c>
      <c r="B18" s="5" t="s">
        <v>50</v>
      </c>
      <c r="C18" s="5" t="s">
        <v>50</v>
      </c>
      <c r="D18" s="5" t="s">
        <v>50</v>
      </c>
      <c r="E18" s="11">
        <v>28</v>
      </c>
      <c r="F18" s="11">
        <v>28</v>
      </c>
      <c r="G18" s="5">
        <v>20</v>
      </c>
      <c r="H18" s="5">
        <v>33</v>
      </c>
      <c r="I18" s="5">
        <v>33</v>
      </c>
      <c r="J18" s="5">
        <v>294.25</v>
      </c>
      <c r="K18" s="6">
        <v>335.86</v>
      </c>
      <c r="L18" s="11">
        <v>76.849999999999994</v>
      </c>
      <c r="M18" s="11">
        <v>104.31</v>
      </c>
      <c r="N18">
        <f t="shared" si="0"/>
        <v>3.4781960697725767</v>
      </c>
      <c r="O18">
        <v>40.825189999999999</v>
      </c>
      <c r="P18">
        <v>40.333959999999998</v>
      </c>
      <c r="Q18">
        <f t="shared" si="1"/>
        <v>40.579574999999998</v>
      </c>
      <c r="R18">
        <f t="shared" si="2"/>
        <v>811.27</v>
      </c>
    </row>
    <row r="19" spans="1:18" x14ac:dyDescent="0.15">
      <c r="A19" s="4" t="s">
        <v>15</v>
      </c>
      <c r="B19" s="5" t="s">
        <v>50</v>
      </c>
      <c r="C19" s="5" t="s">
        <v>50</v>
      </c>
      <c r="D19" s="5" t="s">
        <v>50</v>
      </c>
      <c r="E19" s="11">
        <v>28</v>
      </c>
      <c r="F19" s="11">
        <v>28</v>
      </c>
      <c r="G19" s="5">
        <v>20</v>
      </c>
      <c r="H19" s="5">
        <v>34</v>
      </c>
      <c r="I19" s="5">
        <v>34</v>
      </c>
      <c r="J19" s="5">
        <v>302.64999999999998</v>
      </c>
      <c r="K19" s="6">
        <v>345.23</v>
      </c>
      <c r="L19" s="11">
        <v>65.06</v>
      </c>
      <c r="M19" s="11">
        <v>92.42</v>
      </c>
      <c r="N19">
        <f>(J19+K19)/(L19+M19)</f>
        <v>4.1140462280924552</v>
      </c>
      <c r="O19">
        <v>40.868980000000001</v>
      </c>
      <c r="P19">
        <v>40.39199</v>
      </c>
      <c r="Q19">
        <f t="shared" si="1"/>
        <v>40.630485</v>
      </c>
      <c r="R19">
        <f t="shared" si="2"/>
        <v>805.36</v>
      </c>
    </row>
    <row r="20" spans="1:18" x14ac:dyDescent="0.15">
      <c r="A20" s="4" t="s">
        <v>15</v>
      </c>
      <c r="B20" s="5" t="s">
        <v>50</v>
      </c>
      <c r="C20" s="5" t="s">
        <v>50</v>
      </c>
      <c r="D20" s="5" t="s">
        <v>50</v>
      </c>
      <c r="E20" s="11">
        <v>28</v>
      </c>
      <c r="F20" s="11">
        <v>28</v>
      </c>
      <c r="G20" s="5">
        <v>20</v>
      </c>
      <c r="H20" s="5">
        <v>35</v>
      </c>
      <c r="I20" s="5">
        <v>35</v>
      </c>
      <c r="J20" s="5">
        <v>301.2</v>
      </c>
      <c r="K20" s="6">
        <v>344.16</v>
      </c>
      <c r="L20" s="11">
        <v>56.94</v>
      </c>
      <c r="M20" s="11">
        <v>78.89</v>
      </c>
      <c r="N20">
        <f t="shared" si="0"/>
        <v>4.7512331590959294</v>
      </c>
      <c r="O20">
        <v>40.88353</v>
      </c>
      <c r="P20">
        <v>40.394010000000002</v>
      </c>
      <c r="Q20">
        <f t="shared" si="1"/>
        <v>40.638770000000001</v>
      </c>
      <c r="R20">
        <f t="shared" si="2"/>
        <v>781.18999999999994</v>
      </c>
    </row>
    <row r="21" spans="1:18" x14ac:dyDescent="0.15">
      <c r="A21" s="4" t="s">
        <v>11</v>
      </c>
      <c r="B21" s="5" t="s">
        <v>50</v>
      </c>
      <c r="C21" s="5" t="s">
        <v>50</v>
      </c>
      <c r="D21" s="5" t="s">
        <v>50</v>
      </c>
      <c r="E21" s="11">
        <v>28</v>
      </c>
      <c r="F21" s="11">
        <v>28</v>
      </c>
      <c r="G21" s="5">
        <v>20</v>
      </c>
      <c r="H21" s="5">
        <v>36</v>
      </c>
      <c r="I21" s="5">
        <v>36</v>
      </c>
      <c r="J21" s="5">
        <v>295.20999999999998</v>
      </c>
      <c r="K21" s="6">
        <v>338.12</v>
      </c>
      <c r="L21" s="11">
        <v>49.3</v>
      </c>
      <c r="M21" s="11">
        <v>68.81</v>
      </c>
      <c r="N21">
        <f t="shared" si="0"/>
        <v>5.3622047244094482</v>
      </c>
      <c r="O21">
        <v>40.81521</v>
      </c>
      <c r="P21">
        <v>40.34704</v>
      </c>
      <c r="Q21">
        <f t="shared" si="1"/>
        <v>40.581125</v>
      </c>
      <c r="R21">
        <f t="shared" si="2"/>
        <v>751.43999999999983</v>
      </c>
    </row>
    <row r="22" spans="1:18" x14ac:dyDescent="0.15">
      <c r="A22" s="1" t="s">
        <v>10</v>
      </c>
      <c r="B22" s="5" t="s">
        <v>50</v>
      </c>
      <c r="C22" s="5" t="s">
        <v>50</v>
      </c>
      <c r="D22" s="5" t="s">
        <v>50</v>
      </c>
      <c r="E22" s="11">
        <v>28</v>
      </c>
      <c r="F22" s="11">
        <v>28</v>
      </c>
      <c r="G22" s="5">
        <v>20</v>
      </c>
      <c r="H22" s="5">
        <v>37</v>
      </c>
      <c r="I22" s="5">
        <v>37</v>
      </c>
      <c r="J22" s="2">
        <v>303.11</v>
      </c>
      <c r="K22" s="3">
        <v>345.27</v>
      </c>
      <c r="L22" s="11">
        <v>43.39</v>
      </c>
      <c r="M22" s="11">
        <v>59.75</v>
      </c>
      <c r="N22">
        <f t="shared" si="0"/>
        <v>6.2864068256738417</v>
      </c>
      <c r="O22">
        <v>40.883769999999998</v>
      </c>
      <c r="P22">
        <v>40.405299999999997</v>
      </c>
      <c r="Q22">
        <f t="shared" si="1"/>
        <v>40.644534999999998</v>
      </c>
      <c r="R22">
        <f t="shared" si="2"/>
        <v>751.52</v>
      </c>
    </row>
    <row r="23" spans="1:18" x14ac:dyDescent="0.15">
      <c r="A23" t="s">
        <v>10</v>
      </c>
      <c r="B23" s="5" t="s">
        <v>50</v>
      </c>
      <c r="C23" s="5" t="s">
        <v>50</v>
      </c>
      <c r="D23" s="5" t="s">
        <v>50</v>
      </c>
      <c r="E23" s="11">
        <v>28</v>
      </c>
      <c r="F23" s="11">
        <v>28</v>
      </c>
      <c r="G23" s="5">
        <v>20</v>
      </c>
      <c r="H23" s="5">
        <v>38</v>
      </c>
      <c r="I23" s="5">
        <v>38</v>
      </c>
      <c r="J23" s="11">
        <v>304.38</v>
      </c>
      <c r="K23" s="15">
        <v>345.74</v>
      </c>
      <c r="L23" s="11">
        <v>37.4</v>
      </c>
      <c r="M23" s="11">
        <v>50.97</v>
      </c>
      <c r="N23">
        <f t="shared" si="0"/>
        <v>7.3567952925200855</v>
      </c>
      <c r="O23">
        <v>40.865630000000003</v>
      </c>
      <c r="P23">
        <v>40.399279999999997</v>
      </c>
      <c r="Q23">
        <f t="shared" si="1"/>
        <v>40.632455</v>
      </c>
      <c r="R23">
        <f t="shared" si="2"/>
        <v>738.49</v>
      </c>
    </row>
    <row r="24" spans="1:18" x14ac:dyDescent="0.15">
      <c r="A24" t="s">
        <v>13</v>
      </c>
      <c r="B24" s="5" t="s">
        <v>50</v>
      </c>
      <c r="C24" s="5" t="s">
        <v>50</v>
      </c>
      <c r="D24" s="5" t="s">
        <v>50</v>
      </c>
      <c r="E24" s="11">
        <v>30</v>
      </c>
      <c r="F24" s="11">
        <v>30</v>
      </c>
      <c r="G24" s="5">
        <v>20</v>
      </c>
      <c r="H24" s="5">
        <v>28</v>
      </c>
      <c r="I24" s="5">
        <v>28</v>
      </c>
      <c r="J24" s="11">
        <v>223.98</v>
      </c>
      <c r="K24" s="15">
        <v>253.11</v>
      </c>
      <c r="L24" s="11">
        <v>145</v>
      </c>
      <c r="M24" s="11">
        <v>201.63</v>
      </c>
      <c r="N24">
        <f t="shared" si="0"/>
        <v>1.3763667310965584</v>
      </c>
      <c r="O24">
        <v>39.802500000000002</v>
      </c>
      <c r="P24">
        <v>39.350459999999998</v>
      </c>
      <c r="Q24">
        <f t="shared" si="1"/>
        <v>39.576480000000004</v>
      </c>
      <c r="R24">
        <f t="shared" si="2"/>
        <v>823.72</v>
      </c>
    </row>
    <row r="25" spans="1:18" x14ac:dyDescent="0.15">
      <c r="A25" t="s">
        <v>14</v>
      </c>
      <c r="B25" s="5" t="s">
        <v>50</v>
      </c>
      <c r="C25" s="5" t="s">
        <v>50</v>
      </c>
      <c r="D25" s="5" t="s">
        <v>50</v>
      </c>
      <c r="E25" s="11">
        <v>30</v>
      </c>
      <c r="F25" s="11">
        <v>30</v>
      </c>
      <c r="G25" s="5">
        <v>20</v>
      </c>
      <c r="H25" s="5">
        <v>29</v>
      </c>
      <c r="I25" s="5">
        <v>29</v>
      </c>
      <c r="J25" s="11">
        <v>228.87</v>
      </c>
      <c r="K25" s="15">
        <v>259.38</v>
      </c>
      <c r="L25" s="11">
        <v>126.21</v>
      </c>
      <c r="M25" s="11">
        <v>175.82</v>
      </c>
      <c r="N25">
        <f t="shared" si="0"/>
        <v>1.6165612687481377</v>
      </c>
      <c r="O25">
        <v>39.885469999999998</v>
      </c>
      <c r="P25">
        <v>39.198999999999998</v>
      </c>
      <c r="Q25">
        <f t="shared" si="1"/>
        <v>39.542234999999998</v>
      </c>
      <c r="R25">
        <f t="shared" si="2"/>
        <v>790.28</v>
      </c>
    </row>
    <row r="26" spans="1:18" x14ac:dyDescent="0.15">
      <c r="A26" t="s">
        <v>15</v>
      </c>
      <c r="B26" s="5" t="s">
        <v>50</v>
      </c>
      <c r="C26" s="5" t="s">
        <v>50</v>
      </c>
      <c r="D26" s="5" t="s">
        <v>50</v>
      </c>
      <c r="E26" s="11">
        <v>30</v>
      </c>
      <c r="F26" s="11">
        <v>30</v>
      </c>
      <c r="G26" s="5">
        <v>20</v>
      </c>
      <c r="H26" s="5">
        <v>30</v>
      </c>
      <c r="I26" s="5">
        <v>30</v>
      </c>
      <c r="J26">
        <v>212.68</v>
      </c>
      <c r="K26">
        <v>245.44</v>
      </c>
      <c r="L26">
        <v>103.56</v>
      </c>
      <c r="M26">
        <v>150.9</v>
      </c>
      <c r="N26">
        <f t="shared" si="0"/>
        <v>1.8003615499489114</v>
      </c>
      <c r="O26">
        <v>39.809130000000003</v>
      </c>
      <c r="P26">
        <v>39.308149999999998</v>
      </c>
      <c r="Q26">
        <f t="shared" si="1"/>
        <v>39.558639999999997</v>
      </c>
      <c r="R26">
        <f t="shared" si="2"/>
        <v>712.58</v>
      </c>
    </row>
    <row r="27" spans="1:18" x14ac:dyDescent="0.15">
      <c r="A27" t="s">
        <v>15</v>
      </c>
      <c r="B27" s="5" t="s">
        <v>50</v>
      </c>
      <c r="C27" s="5" t="s">
        <v>50</v>
      </c>
      <c r="D27" s="5" t="s">
        <v>50</v>
      </c>
      <c r="E27" s="11">
        <v>30</v>
      </c>
      <c r="F27" s="11">
        <v>30</v>
      </c>
      <c r="G27" s="5">
        <v>20</v>
      </c>
      <c r="H27" s="5">
        <v>31</v>
      </c>
      <c r="I27" s="5">
        <v>31</v>
      </c>
      <c r="J27" s="11">
        <v>230.3</v>
      </c>
      <c r="K27" s="11">
        <v>258.70999999999998</v>
      </c>
      <c r="L27" s="11">
        <v>98.89</v>
      </c>
      <c r="M27" s="11">
        <v>136.41999999999999</v>
      </c>
      <c r="N27">
        <f t="shared" si="0"/>
        <v>2.078152224724831</v>
      </c>
      <c r="O27">
        <v>39.884819999999998</v>
      </c>
      <c r="P27">
        <v>39.371360000000003</v>
      </c>
      <c r="Q27">
        <f t="shared" si="1"/>
        <v>39.62809</v>
      </c>
      <c r="R27">
        <f t="shared" si="2"/>
        <v>724.31999999999994</v>
      </c>
    </row>
    <row r="28" spans="1:18" x14ac:dyDescent="0.15">
      <c r="A28" t="s">
        <v>11</v>
      </c>
      <c r="B28" s="5" t="s">
        <v>50</v>
      </c>
      <c r="C28" s="5" t="s">
        <v>50</v>
      </c>
      <c r="D28" s="5" t="s">
        <v>50</v>
      </c>
      <c r="E28" s="11">
        <v>30</v>
      </c>
      <c r="F28" s="11">
        <v>30</v>
      </c>
      <c r="G28" s="5">
        <v>20</v>
      </c>
      <c r="H28" s="5">
        <v>32</v>
      </c>
      <c r="I28" s="5">
        <v>32</v>
      </c>
      <c r="J28" s="11">
        <v>223.06</v>
      </c>
      <c r="K28" s="11">
        <v>252.39</v>
      </c>
      <c r="L28" s="11">
        <v>84.34</v>
      </c>
      <c r="M28" s="11">
        <v>116.76</v>
      </c>
      <c r="N28">
        <f t="shared" si="0"/>
        <v>2.3642466434609646</v>
      </c>
      <c r="O28">
        <v>39.813319999999997</v>
      </c>
      <c r="P28">
        <v>39.371360000000003</v>
      </c>
      <c r="Q28">
        <f t="shared" si="1"/>
        <v>39.59234</v>
      </c>
      <c r="R28">
        <f t="shared" si="2"/>
        <v>676.55</v>
      </c>
    </row>
    <row r="29" spans="1:18" x14ac:dyDescent="0.15">
      <c r="A29" t="s">
        <v>10</v>
      </c>
      <c r="B29" s="5" t="s">
        <v>50</v>
      </c>
      <c r="C29" s="5" t="s">
        <v>50</v>
      </c>
      <c r="D29" s="5" t="s">
        <v>50</v>
      </c>
      <c r="E29" s="11">
        <v>30</v>
      </c>
      <c r="F29" s="11">
        <v>30</v>
      </c>
      <c r="G29" s="5">
        <v>20</v>
      </c>
      <c r="H29" s="5">
        <v>33</v>
      </c>
      <c r="I29" s="5">
        <v>33</v>
      </c>
      <c r="J29" s="11">
        <v>230.41</v>
      </c>
      <c r="K29" s="11">
        <v>256.64999999999998</v>
      </c>
      <c r="L29" s="11">
        <v>76.41</v>
      </c>
      <c r="M29" s="11">
        <v>104.66</v>
      </c>
      <c r="N29">
        <f t="shared" si="0"/>
        <v>2.6898989341138786</v>
      </c>
      <c r="O29">
        <v>39.892670000000003</v>
      </c>
      <c r="P29">
        <v>39.369500000000002</v>
      </c>
      <c r="Q29">
        <f t="shared" si="1"/>
        <v>39.631084999999999</v>
      </c>
      <c r="R29">
        <f t="shared" si="2"/>
        <v>668.12999999999988</v>
      </c>
    </row>
    <row r="30" spans="1:18" x14ac:dyDescent="0.15">
      <c r="A30" t="s">
        <v>10</v>
      </c>
      <c r="B30" s="5" t="s">
        <v>50</v>
      </c>
      <c r="C30" s="5" t="s">
        <v>50</v>
      </c>
      <c r="D30" s="5" t="s">
        <v>50</v>
      </c>
      <c r="E30" s="11">
        <v>30</v>
      </c>
      <c r="F30" s="11">
        <v>30</v>
      </c>
      <c r="G30" s="5">
        <v>20</v>
      </c>
      <c r="H30" s="5">
        <v>34</v>
      </c>
      <c r="I30" s="5">
        <v>34</v>
      </c>
      <c r="J30" s="11">
        <v>230.48</v>
      </c>
      <c r="K30" s="11">
        <v>256.62</v>
      </c>
      <c r="L30" s="11">
        <v>64.8</v>
      </c>
      <c r="M30" s="11">
        <v>91.17</v>
      </c>
      <c r="N30">
        <f t="shared" si="0"/>
        <v>3.1230364813746236</v>
      </c>
      <c r="O30">
        <v>39.892139999999998</v>
      </c>
      <c r="P30">
        <v>39.379429999999999</v>
      </c>
      <c r="Q30">
        <f t="shared" si="1"/>
        <v>39.635784999999998</v>
      </c>
      <c r="R30">
        <f t="shared" si="2"/>
        <v>643.06999999999994</v>
      </c>
    </row>
    <row r="31" spans="1:18" x14ac:dyDescent="0.15">
      <c r="A31" t="s">
        <v>13</v>
      </c>
      <c r="B31" s="5" t="s">
        <v>50</v>
      </c>
      <c r="C31" s="5" t="s">
        <v>50</v>
      </c>
      <c r="D31" s="5" t="s">
        <v>50</v>
      </c>
      <c r="E31" s="11">
        <v>30</v>
      </c>
      <c r="F31" s="11">
        <v>30</v>
      </c>
      <c r="G31" s="5">
        <v>20</v>
      </c>
      <c r="H31" s="5">
        <v>35</v>
      </c>
      <c r="I31" s="5">
        <v>35</v>
      </c>
      <c r="J31" s="11">
        <v>223.27</v>
      </c>
      <c r="K31" s="11">
        <v>254.52</v>
      </c>
      <c r="L31" s="11">
        <v>56.88</v>
      </c>
      <c r="M31" s="11">
        <v>78.42</v>
      </c>
      <c r="N31">
        <f t="shared" si="0"/>
        <v>3.5313377679231337</v>
      </c>
      <c r="O31">
        <v>39.806719999999999</v>
      </c>
      <c r="P31">
        <v>39.323369999999997</v>
      </c>
      <c r="Q31">
        <f t="shared" si="1"/>
        <v>39.565044999999998</v>
      </c>
      <c r="R31">
        <f t="shared" si="2"/>
        <v>613.09</v>
      </c>
    </row>
    <row r="32" spans="1:18" x14ac:dyDescent="0.15">
      <c r="A32" t="s">
        <v>14</v>
      </c>
      <c r="B32" s="5" t="s">
        <v>50</v>
      </c>
      <c r="C32" s="5" t="s">
        <v>50</v>
      </c>
      <c r="D32" s="5" t="s">
        <v>50</v>
      </c>
      <c r="E32" s="11">
        <v>30</v>
      </c>
      <c r="F32" s="11">
        <v>30</v>
      </c>
      <c r="G32" s="5">
        <v>20</v>
      </c>
      <c r="H32" s="5">
        <v>36</v>
      </c>
      <c r="I32" s="5">
        <v>36</v>
      </c>
      <c r="J32" s="11">
        <v>229.36</v>
      </c>
      <c r="K32" s="11">
        <v>257.76</v>
      </c>
      <c r="L32" s="11">
        <v>49.11</v>
      </c>
      <c r="M32" s="11">
        <v>68.14</v>
      </c>
      <c r="N32">
        <f t="shared" si="0"/>
        <v>4.1545415778251602</v>
      </c>
      <c r="O32">
        <v>39.885289999999998</v>
      </c>
      <c r="P32">
        <v>39.392580000000002</v>
      </c>
      <c r="Q32">
        <f t="shared" si="1"/>
        <v>39.638935000000004</v>
      </c>
      <c r="R32">
        <f t="shared" si="2"/>
        <v>604.37</v>
      </c>
    </row>
    <row r="33" spans="1:18" x14ac:dyDescent="0.15">
      <c r="A33" t="s">
        <v>15</v>
      </c>
      <c r="B33" s="5" t="s">
        <v>50</v>
      </c>
      <c r="C33" s="5" t="s">
        <v>50</v>
      </c>
      <c r="D33" s="5" t="s">
        <v>50</v>
      </c>
      <c r="E33" s="11">
        <v>30</v>
      </c>
      <c r="F33" s="11">
        <v>30</v>
      </c>
      <c r="G33" s="5">
        <v>20</v>
      </c>
      <c r="H33" s="5">
        <v>37</v>
      </c>
      <c r="I33" s="5">
        <v>37</v>
      </c>
      <c r="J33" s="11">
        <v>229.93</v>
      </c>
      <c r="K33" s="11">
        <v>258.58999999999997</v>
      </c>
      <c r="L33" s="11">
        <v>43.28</v>
      </c>
      <c r="M33" s="11">
        <v>59.83</v>
      </c>
      <c r="N33">
        <f t="shared" si="0"/>
        <v>4.7378527785859763</v>
      </c>
      <c r="O33">
        <v>39.885289999999998</v>
      </c>
      <c r="P33">
        <v>39.368020000000001</v>
      </c>
      <c r="Q33">
        <f t="shared" si="1"/>
        <v>39.626655</v>
      </c>
      <c r="R33">
        <f t="shared" si="2"/>
        <v>591.63</v>
      </c>
    </row>
    <row r="34" spans="1:18" x14ac:dyDescent="0.15">
      <c r="A34" t="s">
        <v>15</v>
      </c>
      <c r="B34" s="5" t="s">
        <v>50</v>
      </c>
      <c r="C34" s="5" t="s">
        <v>50</v>
      </c>
      <c r="D34" s="5" t="s">
        <v>50</v>
      </c>
      <c r="E34" s="11">
        <v>30</v>
      </c>
      <c r="F34" s="11">
        <v>30</v>
      </c>
      <c r="G34" s="5">
        <v>20</v>
      </c>
      <c r="H34" s="5">
        <v>38</v>
      </c>
      <c r="I34" s="5">
        <v>38</v>
      </c>
      <c r="J34" s="11">
        <v>222.9</v>
      </c>
      <c r="K34" s="11">
        <v>254.19</v>
      </c>
      <c r="L34" s="11">
        <v>37.25</v>
      </c>
      <c r="M34" s="11">
        <v>50.81</v>
      </c>
      <c r="N34">
        <f t="shared" ref="N34:N65" si="3">(J34+K34)/(L34+M34)</f>
        <v>5.417783329548036</v>
      </c>
      <c r="O34">
        <v>39.809379999999997</v>
      </c>
      <c r="P34">
        <v>39.306800000000003</v>
      </c>
      <c r="Q34">
        <f t="shared" si="1"/>
        <v>39.55809</v>
      </c>
      <c r="R34">
        <f t="shared" si="2"/>
        <v>565.15000000000009</v>
      </c>
    </row>
    <row r="35" spans="1:18" x14ac:dyDescent="0.15">
      <c r="A35" t="s">
        <v>11</v>
      </c>
      <c r="B35" s="5" t="s">
        <v>50</v>
      </c>
      <c r="C35" s="5" t="s">
        <v>50</v>
      </c>
      <c r="D35" s="5" t="s">
        <v>50</v>
      </c>
      <c r="E35">
        <v>32</v>
      </c>
      <c r="F35">
        <v>32</v>
      </c>
      <c r="G35" s="5">
        <v>20</v>
      </c>
      <c r="H35" s="5">
        <v>28</v>
      </c>
      <c r="I35" s="5">
        <v>28</v>
      </c>
      <c r="J35" s="11">
        <v>176.43</v>
      </c>
      <c r="K35" s="11">
        <v>194.64</v>
      </c>
      <c r="L35" s="11">
        <v>144.22999999999999</v>
      </c>
      <c r="M35" s="11">
        <v>200.88</v>
      </c>
      <c r="N35">
        <f t="shared" si="3"/>
        <v>1.0752223928602473</v>
      </c>
      <c r="O35">
        <v>38.845779999999998</v>
      </c>
      <c r="P35">
        <v>38.315399999999997</v>
      </c>
      <c r="Q35">
        <f t="shared" si="1"/>
        <v>38.580590000000001</v>
      </c>
      <c r="R35">
        <f t="shared" si="2"/>
        <v>716.18</v>
      </c>
    </row>
    <row r="36" spans="1:18" x14ac:dyDescent="0.15">
      <c r="A36" t="s">
        <v>10</v>
      </c>
      <c r="B36" s="5" t="s">
        <v>50</v>
      </c>
      <c r="C36" s="5" t="s">
        <v>50</v>
      </c>
      <c r="D36" s="5" t="s">
        <v>50</v>
      </c>
      <c r="E36">
        <v>32</v>
      </c>
      <c r="F36">
        <v>32</v>
      </c>
      <c r="G36" s="5">
        <v>20</v>
      </c>
      <c r="H36" s="5">
        <v>29</v>
      </c>
      <c r="I36" s="5">
        <v>29</v>
      </c>
      <c r="J36" s="11">
        <v>177.76</v>
      </c>
      <c r="K36" s="11">
        <v>195.66</v>
      </c>
      <c r="L36" s="11">
        <v>110</v>
      </c>
      <c r="M36" s="11">
        <v>152.69999999999999</v>
      </c>
      <c r="N36">
        <f t="shared" si="3"/>
        <v>1.4214693566806242</v>
      </c>
      <c r="O36">
        <v>38.856209999999997</v>
      </c>
      <c r="P36">
        <v>38.29045</v>
      </c>
      <c r="Q36">
        <f t="shared" si="1"/>
        <v>38.573329999999999</v>
      </c>
      <c r="R36">
        <f t="shared" si="2"/>
        <v>636.11999999999989</v>
      </c>
    </row>
    <row r="37" spans="1:18" x14ac:dyDescent="0.15">
      <c r="A37" t="s">
        <v>10</v>
      </c>
      <c r="B37" s="5" t="s">
        <v>50</v>
      </c>
      <c r="C37" s="5" t="s">
        <v>50</v>
      </c>
      <c r="D37" s="5" t="s">
        <v>50</v>
      </c>
      <c r="E37">
        <v>32</v>
      </c>
      <c r="F37">
        <v>32</v>
      </c>
      <c r="G37" s="5">
        <v>20</v>
      </c>
      <c r="H37" s="5">
        <v>30</v>
      </c>
      <c r="I37" s="5">
        <v>30</v>
      </c>
      <c r="J37" s="11">
        <v>173.52</v>
      </c>
      <c r="K37" s="11">
        <v>193.65</v>
      </c>
      <c r="L37" s="11">
        <v>110.93</v>
      </c>
      <c r="M37" s="11">
        <v>154.19</v>
      </c>
      <c r="N37">
        <f t="shared" si="3"/>
        <v>1.3849200362100182</v>
      </c>
      <c r="O37">
        <v>39.809130000000003</v>
      </c>
      <c r="P37">
        <v>39.308149999999998</v>
      </c>
      <c r="Q37">
        <f t="shared" si="1"/>
        <v>39.558639999999997</v>
      </c>
      <c r="R37">
        <f t="shared" si="2"/>
        <v>632.29</v>
      </c>
    </row>
    <row r="38" spans="1:18" x14ac:dyDescent="0.15">
      <c r="A38" t="s">
        <v>13</v>
      </c>
      <c r="B38" s="5" t="s">
        <v>50</v>
      </c>
      <c r="C38" s="5" t="s">
        <v>50</v>
      </c>
      <c r="D38" s="5" t="s">
        <v>50</v>
      </c>
      <c r="E38">
        <v>32</v>
      </c>
      <c r="F38">
        <v>32</v>
      </c>
      <c r="G38" s="5">
        <v>20</v>
      </c>
      <c r="H38" s="5">
        <v>31</v>
      </c>
      <c r="I38" s="5">
        <v>31</v>
      </c>
      <c r="J38" s="11">
        <v>176.3</v>
      </c>
      <c r="K38" s="11">
        <v>194.25</v>
      </c>
      <c r="L38" s="11">
        <v>98.21</v>
      </c>
      <c r="M38" s="11">
        <v>137.09</v>
      </c>
      <c r="N38">
        <f t="shared" si="3"/>
        <v>1.5747981300467488</v>
      </c>
      <c r="O38">
        <v>38.763930000000002</v>
      </c>
      <c r="P38">
        <v>38.229950000000002</v>
      </c>
      <c r="Q38">
        <f t="shared" si="1"/>
        <v>38.496940000000002</v>
      </c>
      <c r="R38">
        <f t="shared" si="2"/>
        <v>605.85</v>
      </c>
    </row>
    <row r="39" spans="1:18" x14ac:dyDescent="0.15">
      <c r="A39" t="s">
        <v>14</v>
      </c>
      <c r="B39" s="5" t="s">
        <v>50</v>
      </c>
      <c r="C39" s="5" t="s">
        <v>50</v>
      </c>
      <c r="D39" s="5" t="s">
        <v>50</v>
      </c>
      <c r="E39">
        <v>32</v>
      </c>
      <c r="F39">
        <v>32</v>
      </c>
      <c r="G39" s="5">
        <v>20</v>
      </c>
      <c r="H39" s="5">
        <v>32</v>
      </c>
      <c r="I39" s="5">
        <v>32</v>
      </c>
      <c r="J39">
        <v>163.58000000000001</v>
      </c>
      <c r="K39">
        <v>185.38</v>
      </c>
      <c r="L39">
        <v>81.42</v>
      </c>
      <c r="M39">
        <v>114.18</v>
      </c>
      <c r="N39">
        <f t="shared" si="3"/>
        <v>1.7840490797546011</v>
      </c>
      <c r="O39">
        <v>38.880040000000001</v>
      </c>
      <c r="P39">
        <v>38.329740000000001</v>
      </c>
      <c r="Q39">
        <f t="shared" si="1"/>
        <v>38.604889999999997</v>
      </c>
      <c r="R39">
        <f t="shared" si="2"/>
        <v>544.56000000000006</v>
      </c>
    </row>
    <row r="40" spans="1:18" x14ac:dyDescent="0.15">
      <c r="A40" t="s">
        <v>15</v>
      </c>
      <c r="B40" s="5" t="s">
        <v>50</v>
      </c>
      <c r="C40" s="5" t="s">
        <v>50</v>
      </c>
      <c r="D40" s="5" t="s">
        <v>50</v>
      </c>
      <c r="E40">
        <v>32</v>
      </c>
      <c r="F40">
        <v>32</v>
      </c>
      <c r="G40" s="5">
        <v>20</v>
      </c>
      <c r="H40" s="5">
        <v>33</v>
      </c>
      <c r="I40" s="5">
        <v>33</v>
      </c>
      <c r="J40" s="11">
        <v>176.38</v>
      </c>
      <c r="K40" s="11">
        <v>193.5</v>
      </c>
      <c r="L40" s="11">
        <v>76.66</v>
      </c>
      <c r="M40" s="11">
        <v>105.14</v>
      </c>
      <c r="N40">
        <f t="shared" si="3"/>
        <v>2.0345434543454344</v>
      </c>
      <c r="O40">
        <v>38.871670000000002</v>
      </c>
      <c r="P40">
        <v>38.291840000000001</v>
      </c>
      <c r="Q40">
        <f t="shared" si="1"/>
        <v>38.581755000000001</v>
      </c>
      <c r="R40">
        <f t="shared" si="2"/>
        <v>551.67999999999995</v>
      </c>
    </row>
    <row r="41" spans="1:18" x14ac:dyDescent="0.15">
      <c r="A41" t="s">
        <v>15</v>
      </c>
      <c r="B41" s="5" t="s">
        <v>50</v>
      </c>
      <c r="C41" s="5" t="s">
        <v>50</v>
      </c>
      <c r="D41" s="5" t="s">
        <v>50</v>
      </c>
      <c r="E41">
        <v>32</v>
      </c>
      <c r="F41">
        <v>32</v>
      </c>
      <c r="G41" s="5">
        <v>20</v>
      </c>
      <c r="H41" s="5">
        <v>34</v>
      </c>
      <c r="I41" s="5">
        <v>34</v>
      </c>
      <c r="J41" s="11">
        <v>172.08</v>
      </c>
      <c r="K41" s="11">
        <v>191.61</v>
      </c>
      <c r="L41" s="11">
        <v>65.28</v>
      </c>
      <c r="M41" s="11">
        <v>91.87</v>
      </c>
      <c r="N41">
        <f t="shared" si="3"/>
        <v>2.3142857142857145</v>
      </c>
      <c r="O41">
        <v>38.768250000000002</v>
      </c>
      <c r="P41">
        <v>38.266190000000002</v>
      </c>
      <c r="Q41">
        <f t="shared" si="1"/>
        <v>38.517220000000002</v>
      </c>
      <c r="R41">
        <f t="shared" si="2"/>
        <v>520.84</v>
      </c>
    </row>
    <row r="42" spans="1:18" x14ac:dyDescent="0.15">
      <c r="A42" t="s">
        <v>11</v>
      </c>
      <c r="B42" s="5" t="s">
        <v>50</v>
      </c>
      <c r="C42" s="5" t="s">
        <v>50</v>
      </c>
      <c r="D42" s="5" t="s">
        <v>50</v>
      </c>
      <c r="E42">
        <v>32</v>
      </c>
      <c r="F42">
        <v>32</v>
      </c>
      <c r="G42" s="5">
        <v>20</v>
      </c>
      <c r="H42" s="5">
        <v>35</v>
      </c>
      <c r="I42" s="5">
        <v>35</v>
      </c>
      <c r="J42" s="11">
        <v>176.53</v>
      </c>
      <c r="K42" s="11">
        <v>194.13</v>
      </c>
      <c r="L42" s="11">
        <v>56.69</v>
      </c>
      <c r="M42" s="11">
        <v>78.55</v>
      </c>
      <c r="N42">
        <f t="shared" si="3"/>
        <v>2.7407571724341908</v>
      </c>
      <c r="O42">
        <v>38.887830000000001</v>
      </c>
      <c r="P42">
        <v>38.33</v>
      </c>
      <c r="Q42">
        <f t="shared" si="1"/>
        <v>38.608914999999996</v>
      </c>
      <c r="R42">
        <f t="shared" si="2"/>
        <v>505.9</v>
      </c>
    </row>
    <row r="43" spans="1:18" x14ac:dyDescent="0.15">
      <c r="A43" t="s">
        <v>10</v>
      </c>
      <c r="B43" s="5" t="s">
        <v>50</v>
      </c>
      <c r="C43" s="5" t="s">
        <v>50</v>
      </c>
      <c r="D43" s="5" t="s">
        <v>50</v>
      </c>
      <c r="E43">
        <v>32</v>
      </c>
      <c r="F43">
        <v>32</v>
      </c>
      <c r="G43" s="5">
        <v>20</v>
      </c>
      <c r="H43" s="5">
        <v>36</v>
      </c>
      <c r="I43" s="5">
        <v>36</v>
      </c>
      <c r="J43" s="11">
        <v>176.02</v>
      </c>
      <c r="K43" s="11">
        <v>194.6</v>
      </c>
      <c r="L43" s="11">
        <v>49.06</v>
      </c>
      <c r="M43" s="11">
        <v>69.010000000000005</v>
      </c>
      <c r="N43">
        <f t="shared" si="3"/>
        <v>3.1389853476751077</v>
      </c>
      <c r="O43">
        <v>38.856079999999999</v>
      </c>
      <c r="P43">
        <v>38.275669999999998</v>
      </c>
      <c r="Q43">
        <f t="shared" si="1"/>
        <v>38.565874999999998</v>
      </c>
      <c r="R43">
        <f t="shared" si="2"/>
        <v>488.69</v>
      </c>
    </row>
    <row r="44" spans="1:18" x14ac:dyDescent="0.15">
      <c r="A44" t="s">
        <v>10</v>
      </c>
      <c r="B44" s="5" t="s">
        <v>50</v>
      </c>
      <c r="C44" s="5" t="s">
        <v>50</v>
      </c>
      <c r="D44" s="5" t="s">
        <v>50</v>
      </c>
      <c r="E44">
        <v>32</v>
      </c>
      <c r="F44">
        <v>32</v>
      </c>
      <c r="G44" s="5">
        <v>20</v>
      </c>
      <c r="H44" s="5">
        <v>37</v>
      </c>
      <c r="I44" s="5">
        <v>37</v>
      </c>
      <c r="J44" s="11">
        <v>171.89</v>
      </c>
      <c r="K44" s="11">
        <v>193.69</v>
      </c>
      <c r="L44" s="11">
        <v>42.63</v>
      </c>
      <c r="M44" s="11">
        <v>60.21</v>
      </c>
      <c r="N44">
        <f t="shared" si="3"/>
        <v>3.5548424737456239</v>
      </c>
      <c r="O44">
        <v>38.748370000000001</v>
      </c>
      <c r="P44">
        <v>38.247570000000003</v>
      </c>
      <c r="Q44">
        <f t="shared" si="1"/>
        <v>38.497970000000002</v>
      </c>
      <c r="R44">
        <f t="shared" si="2"/>
        <v>468.41999999999996</v>
      </c>
    </row>
    <row r="45" spans="1:18" x14ac:dyDescent="0.15">
      <c r="A45" t="s">
        <v>10</v>
      </c>
      <c r="B45" s="5" t="s">
        <v>50</v>
      </c>
      <c r="C45" s="5" t="s">
        <v>50</v>
      </c>
      <c r="D45" s="5" t="s">
        <v>50</v>
      </c>
      <c r="E45">
        <v>32</v>
      </c>
      <c r="F45">
        <v>32</v>
      </c>
      <c r="G45" s="5">
        <v>20</v>
      </c>
      <c r="H45" s="5">
        <v>38</v>
      </c>
      <c r="I45" s="5">
        <v>38</v>
      </c>
      <c r="J45" s="11">
        <v>177.09</v>
      </c>
      <c r="K45" s="11">
        <v>197.17</v>
      </c>
      <c r="L45" s="11">
        <v>37.14</v>
      </c>
      <c r="M45" s="11">
        <v>50.26</v>
      </c>
      <c r="N45">
        <f t="shared" si="3"/>
        <v>4.2821510297482837</v>
      </c>
      <c r="O45">
        <v>38.868209999999998</v>
      </c>
      <c r="P45">
        <v>38.295479999999998</v>
      </c>
      <c r="Q45">
        <f t="shared" si="1"/>
        <v>38.581845000000001</v>
      </c>
      <c r="R45">
        <f t="shared" si="2"/>
        <v>461.65999999999997</v>
      </c>
    </row>
    <row r="46" spans="1:18" x14ac:dyDescent="0.15">
      <c r="A46" t="s">
        <v>13</v>
      </c>
      <c r="B46" s="5" t="s">
        <v>50</v>
      </c>
      <c r="C46" s="5" t="s">
        <v>50</v>
      </c>
      <c r="D46" s="5" t="s">
        <v>50</v>
      </c>
      <c r="E46">
        <v>34</v>
      </c>
      <c r="F46">
        <v>34</v>
      </c>
      <c r="G46" s="5">
        <v>20</v>
      </c>
      <c r="H46" s="5">
        <v>28</v>
      </c>
      <c r="I46" s="5">
        <v>28</v>
      </c>
      <c r="J46" s="11">
        <v>138.55000000000001</v>
      </c>
      <c r="K46" s="11">
        <v>147.91</v>
      </c>
      <c r="L46" s="11">
        <v>144.47</v>
      </c>
      <c r="M46" s="11">
        <v>200.07</v>
      </c>
      <c r="N46">
        <f t="shared" si="3"/>
        <v>0.83142741046032409</v>
      </c>
      <c r="O46">
        <v>37.744770000000003</v>
      </c>
      <c r="P46">
        <v>37.238979999999998</v>
      </c>
      <c r="Q46">
        <f t="shared" si="1"/>
        <v>37.491875</v>
      </c>
      <c r="R46">
        <f t="shared" si="2"/>
        <v>631</v>
      </c>
    </row>
    <row r="47" spans="1:18" x14ac:dyDescent="0.15">
      <c r="A47" t="s">
        <v>14</v>
      </c>
      <c r="B47" s="5" t="s">
        <v>50</v>
      </c>
      <c r="C47" s="5" t="s">
        <v>50</v>
      </c>
      <c r="D47" s="5" t="s">
        <v>50</v>
      </c>
      <c r="E47">
        <v>34</v>
      </c>
      <c r="F47">
        <v>34</v>
      </c>
      <c r="G47" s="5">
        <v>20</v>
      </c>
      <c r="H47" s="5">
        <v>29</v>
      </c>
      <c r="I47" s="5">
        <v>29</v>
      </c>
      <c r="J47" s="11">
        <v>134.41</v>
      </c>
      <c r="K47" s="11">
        <v>145.51</v>
      </c>
      <c r="L47" s="11">
        <v>126.19</v>
      </c>
      <c r="M47" s="11">
        <v>176.82</v>
      </c>
      <c r="N47">
        <f t="shared" si="3"/>
        <v>0.92379789445892868</v>
      </c>
      <c r="O47">
        <v>37.666890000000002</v>
      </c>
      <c r="P47">
        <v>37.17313</v>
      </c>
      <c r="Q47">
        <f t="shared" si="1"/>
        <v>37.420010000000005</v>
      </c>
      <c r="R47">
        <f t="shared" si="2"/>
        <v>582.92999999999995</v>
      </c>
    </row>
    <row r="48" spans="1:18" x14ac:dyDescent="0.15">
      <c r="A48" t="s">
        <v>15</v>
      </c>
      <c r="B48" s="5" t="s">
        <v>50</v>
      </c>
      <c r="C48" s="5" t="s">
        <v>50</v>
      </c>
      <c r="D48" s="5" t="s">
        <v>50</v>
      </c>
      <c r="E48">
        <v>34</v>
      </c>
      <c r="F48">
        <v>34</v>
      </c>
      <c r="G48" s="5">
        <v>20</v>
      </c>
      <c r="H48" s="5">
        <v>30</v>
      </c>
      <c r="I48" s="5">
        <v>30</v>
      </c>
      <c r="J48" s="11">
        <v>136.61000000000001</v>
      </c>
      <c r="K48" s="11">
        <v>148.78</v>
      </c>
      <c r="L48" s="11">
        <v>110.22</v>
      </c>
      <c r="M48" s="11">
        <v>153.85</v>
      </c>
      <c r="N48">
        <f t="shared" si="3"/>
        <v>1.0807361684401864</v>
      </c>
      <c r="O48">
        <v>37.70391</v>
      </c>
      <c r="P48">
        <v>37.23892</v>
      </c>
      <c r="Q48">
        <f t="shared" si="1"/>
        <v>37.471415</v>
      </c>
      <c r="R48">
        <f t="shared" si="2"/>
        <v>549.46</v>
      </c>
    </row>
    <row r="49" spans="1:18" x14ac:dyDescent="0.15">
      <c r="A49" t="s">
        <v>15</v>
      </c>
      <c r="B49" s="5" t="s">
        <v>50</v>
      </c>
      <c r="C49" s="5" t="s">
        <v>50</v>
      </c>
      <c r="D49" s="5" t="s">
        <v>50</v>
      </c>
      <c r="E49">
        <v>34</v>
      </c>
      <c r="F49">
        <v>34</v>
      </c>
      <c r="G49" s="5">
        <v>20</v>
      </c>
      <c r="H49" s="5">
        <v>31</v>
      </c>
      <c r="I49" s="5">
        <v>31</v>
      </c>
      <c r="J49" s="11">
        <v>135.88999999999999</v>
      </c>
      <c r="K49" s="11">
        <v>149.71</v>
      </c>
      <c r="L49" s="11">
        <v>98.06</v>
      </c>
      <c r="M49" s="11">
        <v>137.96</v>
      </c>
      <c r="N49">
        <f t="shared" si="3"/>
        <v>1.2100669434793663</v>
      </c>
      <c r="O49">
        <v>37.722819999999999</v>
      </c>
      <c r="P49">
        <v>37.242899999999999</v>
      </c>
      <c r="Q49">
        <f t="shared" si="1"/>
        <v>37.482860000000002</v>
      </c>
      <c r="R49">
        <f t="shared" si="2"/>
        <v>521.62</v>
      </c>
    </row>
    <row r="50" spans="1:18" x14ac:dyDescent="0.15">
      <c r="A50" t="s">
        <v>11</v>
      </c>
      <c r="B50" s="5" t="s">
        <v>50</v>
      </c>
      <c r="C50" s="5" t="s">
        <v>50</v>
      </c>
      <c r="D50" s="5" t="s">
        <v>50</v>
      </c>
      <c r="E50">
        <v>34</v>
      </c>
      <c r="F50">
        <v>34</v>
      </c>
      <c r="G50" s="5">
        <v>20</v>
      </c>
      <c r="H50" s="5">
        <v>32</v>
      </c>
      <c r="I50" s="5">
        <v>32</v>
      </c>
      <c r="J50" s="11">
        <v>133.46</v>
      </c>
      <c r="K50" s="11">
        <v>146.06</v>
      </c>
      <c r="L50" s="11">
        <v>85.57</v>
      </c>
      <c r="M50" s="11">
        <v>116.22</v>
      </c>
      <c r="N50">
        <f t="shared" si="3"/>
        <v>1.3852024381783041</v>
      </c>
      <c r="O50">
        <v>37.68336</v>
      </c>
      <c r="P50">
        <v>37.163089999999997</v>
      </c>
      <c r="Q50">
        <f t="shared" si="1"/>
        <v>37.423225000000002</v>
      </c>
      <c r="R50">
        <f t="shared" si="2"/>
        <v>481.30999999999995</v>
      </c>
    </row>
    <row r="51" spans="1:18" x14ac:dyDescent="0.15">
      <c r="A51" t="s">
        <v>10</v>
      </c>
      <c r="B51" s="5" t="s">
        <v>50</v>
      </c>
      <c r="C51" s="5" t="s">
        <v>50</v>
      </c>
      <c r="D51" s="5" t="s">
        <v>50</v>
      </c>
      <c r="E51">
        <v>34</v>
      </c>
      <c r="F51">
        <v>34</v>
      </c>
      <c r="G51" s="5">
        <v>20</v>
      </c>
      <c r="H51" s="5">
        <v>33</v>
      </c>
      <c r="I51" s="5">
        <v>33</v>
      </c>
      <c r="J51" s="11">
        <v>135.80000000000001</v>
      </c>
      <c r="K51" s="11">
        <v>149.80000000000001</v>
      </c>
      <c r="L51" s="11">
        <v>76.36</v>
      </c>
      <c r="M51" s="11">
        <v>104.19</v>
      </c>
      <c r="N51">
        <f t="shared" si="3"/>
        <v>1.5818332871780671</v>
      </c>
      <c r="O51">
        <v>37.735109999999999</v>
      </c>
      <c r="P51">
        <v>37.253970000000002</v>
      </c>
      <c r="Q51">
        <f t="shared" si="1"/>
        <v>37.494540000000001</v>
      </c>
      <c r="R51">
        <f t="shared" si="2"/>
        <v>466.15000000000003</v>
      </c>
    </row>
    <row r="52" spans="1:18" x14ac:dyDescent="0.15">
      <c r="A52" t="s">
        <v>10</v>
      </c>
      <c r="B52" s="5" t="s">
        <v>50</v>
      </c>
      <c r="C52" s="5" t="s">
        <v>50</v>
      </c>
      <c r="D52" s="5" t="s">
        <v>50</v>
      </c>
      <c r="E52">
        <v>34</v>
      </c>
      <c r="F52">
        <v>34</v>
      </c>
      <c r="G52" s="5">
        <v>20</v>
      </c>
      <c r="H52" s="5">
        <v>34</v>
      </c>
      <c r="I52" s="5">
        <v>34</v>
      </c>
      <c r="J52">
        <v>127.98</v>
      </c>
      <c r="K52">
        <v>139.82</v>
      </c>
      <c r="L52">
        <v>60.26</v>
      </c>
      <c r="M52">
        <v>92</v>
      </c>
      <c r="N52">
        <f t="shared" si="3"/>
        <v>1.7588335741494814</v>
      </c>
      <c r="O52">
        <v>37.677439999999997</v>
      </c>
      <c r="P52">
        <v>37.199779999999997</v>
      </c>
      <c r="Q52">
        <f t="shared" si="1"/>
        <v>37.438609999999997</v>
      </c>
      <c r="R52">
        <f t="shared" si="2"/>
        <v>420.06</v>
      </c>
    </row>
    <row r="53" spans="1:18" x14ac:dyDescent="0.15">
      <c r="A53" t="s">
        <v>13</v>
      </c>
      <c r="B53" s="5" t="s">
        <v>50</v>
      </c>
      <c r="C53" s="5" t="s">
        <v>50</v>
      </c>
      <c r="D53" s="5" t="s">
        <v>50</v>
      </c>
      <c r="E53">
        <v>34</v>
      </c>
      <c r="F53">
        <v>34</v>
      </c>
      <c r="G53" s="5">
        <v>20</v>
      </c>
      <c r="H53" s="5">
        <v>35</v>
      </c>
      <c r="I53" s="5">
        <v>35</v>
      </c>
      <c r="J53" s="11">
        <v>135.80000000000001</v>
      </c>
      <c r="K53" s="11">
        <v>148.11000000000001</v>
      </c>
      <c r="L53" s="11">
        <v>56.34</v>
      </c>
      <c r="M53" s="11">
        <v>78.81</v>
      </c>
      <c r="N53">
        <f t="shared" si="3"/>
        <v>2.1007029226785057</v>
      </c>
      <c r="O53">
        <v>37.68479</v>
      </c>
      <c r="P53">
        <v>37.254379999999998</v>
      </c>
      <c r="Q53">
        <f t="shared" si="1"/>
        <v>37.469584999999995</v>
      </c>
      <c r="R53">
        <f t="shared" si="2"/>
        <v>419.06</v>
      </c>
    </row>
    <row r="54" spans="1:18" x14ac:dyDescent="0.15">
      <c r="A54" t="s">
        <v>14</v>
      </c>
      <c r="B54" s="5" t="s">
        <v>50</v>
      </c>
      <c r="C54" s="5" t="s">
        <v>50</v>
      </c>
      <c r="D54" s="5" t="s">
        <v>50</v>
      </c>
      <c r="E54">
        <v>34</v>
      </c>
      <c r="F54">
        <v>34</v>
      </c>
      <c r="G54" s="5">
        <v>20</v>
      </c>
      <c r="H54" s="5">
        <v>36</v>
      </c>
      <c r="I54" s="5">
        <v>36</v>
      </c>
      <c r="J54" s="11">
        <v>135.58000000000001</v>
      </c>
      <c r="K54" s="11">
        <v>147.37</v>
      </c>
      <c r="L54" s="11">
        <v>49.43</v>
      </c>
      <c r="M54" s="11">
        <v>68.39</v>
      </c>
      <c r="N54">
        <f t="shared" si="3"/>
        <v>2.4015447292480059</v>
      </c>
      <c r="O54">
        <v>37.65014</v>
      </c>
      <c r="P54">
        <v>37.162610000000001</v>
      </c>
      <c r="Q54">
        <f t="shared" si="1"/>
        <v>37.406374999999997</v>
      </c>
      <c r="R54">
        <f t="shared" si="2"/>
        <v>400.77000000000004</v>
      </c>
    </row>
    <row r="55" spans="1:18" x14ac:dyDescent="0.15">
      <c r="A55" t="s">
        <v>15</v>
      </c>
      <c r="B55" s="5" t="s">
        <v>50</v>
      </c>
      <c r="C55" s="5" t="s">
        <v>50</v>
      </c>
      <c r="D55" s="5" t="s">
        <v>50</v>
      </c>
      <c r="E55">
        <v>34</v>
      </c>
      <c r="F55">
        <v>34</v>
      </c>
      <c r="G55" s="5">
        <v>20</v>
      </c>
      <c r="H55" s="5">
        <v>37</v>
      </c>
      <c r="I55" s="5">
        <v>37</v>
      </c>
      <c r="J55" s="11">
        <v>137.16</v>
      </c>
      <c r="K55" s="11">
        <v>150.91999999999999</v>
      </c>
      <c r="L55" s="11">
        <v>42.93</v>
      </c>
      <c r="M55" s="11">
        <v>59.31</v>
      </c>
      <c r="N55">
        <f t="shared" si="3"/>
        <v>2.8176838810641622</v>
      </c>
      <c r="O55">
        <v>37.730710000000002</v>
      </c>
      <c r="P55">
        <v>37.254519999999999</v>
      </c>
      <c r="Q55">
        <f t="shared" si="1"/>
        <v>37.492615000000001</v>
      </c>
      <c r="R55">
        <f t="shared" si="2"/>
        <v>390.32</v>
      </c>
    </row>
    <row r="56" spans="1:18" x14ac:dyDescent="0.15">
      <c r="A56" t="s">
        <v>15</v>
      </c>
      <c r="B56" s="5" t="s">
        <v>50</v>
      </c>
      <c r="C56" s="5" t="s">
        <v>50</v>
      </c>
      <c r="D56" s="5" t="s">
        <v>50</v>
      </c>
      <c r="E56">
        <v>34</v>
      </c>
      <c r="F56">
        <v>34</v>
      </c>
      <c r="G56" s="5">
        <v>20</v>
      </c>
      <c r="H56" s="5">
        <v>38</v>
      </c>
      <c r="I56" s="5">
        <v>38</v>
      </c>
      <c r="J56" s="11">
        <v>138.15</v>
      </c>
      <c r="K56" s="11">
        <v>150.35</v>
      </c>
      <c r="L56" s="11">
        <v>37.19</v>
      </c>
      <c r="M56" s="11">
        <v>50.54</v>
      </c>
      <c r="N56">
        <f t="shared" si="3"/>
        <v>3.2884988031460165</v>
      </c>
      <c r="O56">
        <v>37.696680000000001</v>
      </c>
      <c r="P56">
        <v>37.233840000000001</v>
      </c>
      <c r="Q56">
        <f t="shared" si="1"/>
        <v>37.465260000000001</v>
      </c>
      <c r="R56">
        <f t="shared" si="2"/>
        <v>376.23</v>
      </c>
    </row>
    <row r="57" spans="1:18" x14ac:dyDescent="0.15">
      <c r="A57" t="s">
        <v>11</v>
      </c>
      <c r="B57" s="5" t="s">
        <v>50</v>
      </c>
      <c r="C57" s="5" t="s">
        <v>50</v>
      </c>
      <c r="D57" s="5" t="s">
        <v>50</v>
      </c>
      <c r="E57">
        <v>36</v>
      </c>
      <c r="F57">
        <v>36</v>
      </c>
      <c r="G57" s="5">
        <v>20</v>
      </c>
      <c r="H57" s="5">
        <v>28</v>
      </c>
      <c r="I57" s="5">
        <v>28</v>
      </c>
      <c r="J57" s="11">
        <v>106.03</v>
      </c>
      <c r="K57" s="11">
        <v>113.32</v>
      </c>
      <c r="L57" s="11">
        <v>145.36000000000001</v>
      </c>
      <c r="M57" s="11">
        <v>202</v>
      </c>
      <c r="N57">
        <f t="shared" si="3"/>
        <v>0.63147742975587284</v>
      </c>
      <c r="Q57">
        <f t="shared" si="1"/>
        <v>0</v>
      </c>
      <c r="R57">
        <f t="shared" si="2"/>
        <v>566.71</v>
      </c>
    </row>
    <row r="58" spans="1:18" x14ac:dyDescent="0.15">
      <c r="A58" t="s">
        <v>10</v>
      </c>
      <c r="B58" s="5" t="s">
        <v>50</v>
      </c>
      <c r="C58" s="5" t="s">
        <v>50</v>
      </c>
      <c r="D58" s="5" t="s">
        <v>50</v>
      </c>
      <c r="E58">
        <v>36</v>
      </c>
      <c r="F58">
        <v>36</v>
      </c>
      <c r="G58" s="5">
        <v>20</v>
      </c>
      <c r="H58" s="5">
        <v>29</v>
      </c>
      <c r="I58" s="5">
        <v>29</v>
      </c>
      <c r="J58" s="11">
        <v>106.82</v>
      </c>
      <c r="K58" s="11">
        <v>115.88</v>
      </c>
      <c r="L58" s="11">
        <v>126.11</v>
      </c>
      <c r="M58" s="11">
        <v>175.4</v>
      </c>
      <c r="N58">
        <f t="shared" si="3"/>
        <v>0.73861563463898372</v>
      </c>
      <c r="Q58">
        <f t="shared" si="1"/>
        <v>0</v>
      </c>
      <c r="R58">
        <f t="shared" si="2"/>
        <v>524.21</v>
      </c>
    </row>
    <row r="59" spans="1:18" x14ac:dyDescent="0.15">
      <c r="A59" t="s">
        <v>10</v>
      </c>
      <c r="B59" s="5" t="s">
        <v>50</v>
      </c>
      <c r="C59" s="5" t="s">
        <v>50</v>
      </c>
      <c r="D59" s="5" t="s">
        <v>50</v>
      </c>
      <c r="E59">
        <v>36</v>
      </c>
      <c r="F59">
        <v>36</v>
      </c>
      <c r="G59" s="5">
        <v>20</v>
      </c>
      <c r="H59" s="5">
        <v>30</v>
      </c>
      <c r="I59" s="5">
        <v>30</v>
      </c>
      <c r="J59" s="11">
        <v>107.67</v>
      </c>
      <c r="K59" s="11">
        <v>115.84</v>
      </c>
      <c r="L59" s="11">
        <v>110</v>
      </c>
      <c r="M59" s="11">
        <v>154.36000000000001</v>
      </c>
      <c r="N59">
        <f t="shared" si="3"/>
        <v>0.84547586624300186</v>
      </c>
      <c r="Q59">
        <f t="shared" si="1"/>
        <v>0</v>
      </c>
      <c r="R59">
        <f t="shared" si="2"/>
        <v>487.87</v>
      </c>
    </row>
    <row r="60" spans="1:18" x14ac:dyDescent="0.15">
      <c r="A60" t="s">
        <v>10</v>
      </c>
      <c r="B60" s="5" t="s">
        <v>50</v>
      </c>
      <c r="C60" s="5" t="s">
        <v>50</v>
      </c>
      <c r="D60" s="5" t="s">
        <v>50</v>
      </c>
      <c r="E60">
        <v>36</v>
      </c>
      <c r="F60">
        <v>36</v>
      </c>
      <c r="G60" s="5">
        <v>20</v>
      </c>
      <c r="H60" s="5">
        <v>31</v>
      </c>
      <c r="I60" s="5">
        <v>31</v>
      </c>
      <c r="J60" s="11">
        <v>106.57</v>
      </c>
      <c r="K60" s="11">
        <v>114.31</v>
      </c>
      <c r="L60" s="11">
        <v>97.91</v>
      </c>
      <c r="M60" s="11">
        <v>137.76</v>
      </c>
      <c r="N60">
        <f t="shared" si="3"/>
        <v>0.9372427546993678</v>
      </c>
      <c r="Q60">
        <f t="shared" si="1"/>
        <v>0</v>
      </c>
      <c r="R60">
        <f t="shared" si="2"/>
        <v>456.54999999999995</v>
      </c>
    </row>
    <row r="61" spans="1:18" x14ac:dyDescent="0.15">
      <c r="A61" t="s">
        <v>13</v>
      </c>
      <c r="B61" s="5" t="s">
        <v>50</v>
      </c>
      <c r="C61" s="5" t="s">
        <v>50</v>
      </c>
      <c r="D61" s="5" t="s">
        <v>50</v>
      </c>
      <c r="E61">
        <v>36</v>
      </c>
      <c r="F61">
        <v>36</v>
      </c>
      <c r="G61" s="5">
        <v>20</v>
      </c>
      <c r="H61" s="5">
        <v>32</v>
      </c>
      <c r="I61" s="5">
        <v>32</v>
      </c>
      <c r="J61" s="11">
        <v>108.29</v>
      </c>
      <c r="K61" s="11">
        <v>115.45</v>
      </c>
      <c r="L61" s="11">
        <v>85.25</v>
      </c>
      <c r="M61" s="11">
        <v>117.68</v>
      </c>
      <c r="N61">
        <f t="shared" si="3"/>
        <v>1.1025476765387079</v>
      </c>
      <c r="Q61">
        <f t="shared" si="1"/>
        <v>0</v>
      </c>
      <c r="R61">
        <f t="shared" si="2"/>
        <v>426.67</v>
      </c>
    </row>
    <row r="62" spans="1:18" x14ac:dyDescent="0.15">
      <c r="A62" t="s">
        <v>14</v>
      </c>
      <c r="B62" s="5" t="s">
        <v>50</v>
      </c>
      <c r="C62" s="5" t="s">
        <v>50</v>
      </c>
      <c r="D62" s="5" t="s">
        <v>50</v>
      </c>
      <c r="E62">
        <v>36</v>
      </c>
      <c r="F62">
        <v>36</v>
      </c>
      <c r="G62" s="5">
        <v>20</v>
      </c>
      <c r="H62" s="5">
        <v>33</v>
      </c>
      <c r="I62" s="5">
        <v>33</v>
      </c>
      <c r="J62" s="11">
        <v>109.12</v>
      </c>
      <c r="K62" s="11">
        <v>115.57</v>
      </c>
      <c r="L62" s="11">
        <v>76.400000000000006</v>
      </c>
      <c r="M62" s="11">
        <v>103.97</v>
      </c>
      <c r="N62">
        <f t="shared" si="3"/>
        <v>1.2457171369961746</v>
      </c>
      <c r="Q62">
        <f t="shared" si="1"/>
        <v>0</v>
      </c>
      <c r="R62">
        <f t="shared" si="2"/>
        <v>405.06000000000006</v>
      </c>
    </row>
    <row r="63" spans="1:18" x14ac:dyDescent="0.15">
      <c r="A63" t="s">
        <v>15</v>
      </c>
      <c r="B63" s="5" t="s">
        <v>50</v>
      </c>
      <c r="C63" s="5" t="s">
        <v>50</v>
      </c>
      <c r="D63" s="5" t="s">
        <v>50</v>
      </c>
      <c r="E63">
        <v>36</v>
      </c>
      <c r="F63">
        <v>36</v>
      </c>
      <c r="G63" s="5">
        <v>20</v>
      </c>
      <c r="H63" s="5">
        <v>34</v>
      </c>
      <c r="I63" s="5">
        <v>34</v>
      </c>
      <c r="J63" s="11">
        <v>106</v>
      </c>
      <c r="K63" s="11">
        <v>114.92</v>
      </c>
      <c r="L63" s="11">
        <v>64.28</v>
      </c>
      <c r="M63" s="11">
        <v>91.73</v>
      </c>
      <c r="N63">
        <f t="shared" si="3"/>
        <v>1.4160630728799437</v>
      </c>
      <c r="Q63">
        <f t="shared" si="1"/>
        <v>0</v>
      </c>
      <c r="R63">
        <f t="shared" si="2"/>
        <v>376.93000000000006</v>
      </c>
    </row>
    <row r="64" spans="1:18" x14ac:dyDescent="0.15">
      <c r="A64" t="s">
        <v>15</v>
      </c>
      <c r="B64" s="5" t="s">
        <v>50</v>
      </c>
      <c r="C64" s="5" t="s">
        <v>50</v>
      </c>
      <c r="D64" s="5" t="s">
        <v>50</v>
      </c>
      <c r="E64">
        <v>36</v>
      </c>
      <c r="F64">
        <v>36</v>
      </c>
      <c r="G64" s="5">
        <v>20</v>
      </c>
      <c r="H64" s="5">
        <v>35</v>
      </c>
      <c r="I64" s="5">
        <v>35</v>
      </c>
      <c r="J64" s="11">
        <v>108.32</v>
      </c>
      <c r="K64" s="11">
        <v>116.24</v>
      </c>
      <c r="L64" s="11">
        <v>56.43</v>
      </c>
      <c r="M64" s="11">
        <v>79.22</v>
      </c>
      <c r="N64">
        <f t="shared" si="3"/>
        <v>1.6554367858459269</v>
      </c>
      <c r="Q64">
        <f t="shared" si="1"/>
        <v>0</v>
      </c>
      <c r="R64">
        <f t="shared" si="2"/>
        <v>360.21000000000004</v>
      </c>
    </row>
    <row r="65" spans="1:18" x14ac:dyDescent="0.15">
      <c r="A65" t="s">
        <v>11</v>
      </c>
      <c r="B65" s="5" t="s">
        <v>50</v>
      </c>
      <c r="C65" s="5" t="s">
        <v>50</v>
      </c>
      <c r="D65" s="5" t="s">
        <v>50</v>
      </c>
      <c r="E65">
        <v>36</v>
      </c>
      <c r="F65">
        <v>36</v>
      </c>
      <c r="G65" s="5">
        <v>20</v>
      </c>
      <c r="H65" s="5">
        <v>36</v>
      </c>
      <c r="I65" s="5">
        <v>36</v>
      </c>
      <c r="J65">
        <v>99.62</v>
      </c>
      <c r="K65">
        <v>111.96</v>
      </c>
      <c r="L65">
        <v>44.74</v>
      </c>
      <c r="M65">
        <v>67</v>
      </c>
      <c r="N65">
        <f t="shared" si="3"/>
        <v>1.8935027742974759</v>
      </c>
      <c r="Q65">
        <f t="shared" si="1"/>
        <v>0</v>
      </c>
      <c r="R65">
        <f t="shared" si="2"/>
        <v>323.32</v>
      </c>
    </row>
    <row r="66" spans="1:18" x14ac:dyDescent="0.15">
      <c r="A66" t="s">
        <v>10</v>
      </c>
      <c r="B66" s="5" t="s">
        <v>50</v>
      </c>
      <c r="C66" s="5" t="s">
        <v>50</v>
      </c>
      <c r="D66" s="5" t="s">
        <v>50</v>
      </c>
      <c r="E66">
        <v>36</v>
      </c>
      <c r="F66">
        <v>36</v>
      </c>
      <c r="G66" s="5">
        <v>20</v>
      </c>
      <c r="H66" s="5">
        <v>37</v>
      </c>
      <c r="I66" s="5">
        <v>37</v>
      </c>
      <c r="J66" s="11">
        <v>109</v>
      </c>
      <c r="K66" s="11">
        <v>118.88</v>
      </c>
      <c r="L66" s="11">
        <v>43</v>
      </c>
      <c r="M66" s="11">
        <v>60.36</v>
      </c>
      <c r="N66">
        <f t="shared" ref="N66:N89" si="4">(J66+K66)/(L66+M66)</f>
        <v>2.204721362229102</v>
      </c>
      <c r="Q66">
        <f t="shared" si="1"/>
        <v>0</v>
      </c>
      <c r="R66">
        <f t="shared" si="2"/>
        <v>331.24</v>
      </c>
    </row>
    <row r="67" spans="1:18" x14ac:dyDescent="0.15">
      <c r="A67" t="s">
        <v>10</v>
      </c>
      <c r="B67" s="5" t="s">
        <v>50</v>
      </c>
      <c r="C67" s="5" t="s">
        <v>50</v>
      </c>
      <c r="D67" s="5" t="s">
        <v>50</v>
      </c>
      <c r="E67">
        <v>36</v>
      </c>
      <c r="F67">
        <v>36</v>
      </c>
      <c r="G67" s="5">
        <v>20</v>
      </c>
      <c r="H67" s="5">
        <v>38</v>
      </c>
      <c r="I67" s="5">
        <v>38</v>
      </c>
      <c r="J67" s="11">
        <v>107.13</v>
      </c>
      <c r="K67" s="11">
        <v>113.98</v>
      </c>
      <c r="L67" s="11">
        <v>37.58</v>
      </c>
      <c r="M67" s="11">
        <v>50.58</v>
      </c>
      <c r="N67">
        <f t="shared" si="4"/>
        <v>2.5080535390199641</v>
      </c>
      <c r="Q67">
        <f t="shared" ref="Q67:Q89" si="5">(O67+P67)/2</f>
        <v>0</v>
      </c>
      <c r="R67">
        <f t="shared" ref="R67:R89" si="6">SUM(J67:M67)</f>
        <v>309.27</v>
      </c>
    </row>
    <row r="68" spans="1:18" x14ac:dyDescent="0.15">
      <c r="A68" t="s">
        <v>13</v>
      </c>
      <c r="B68" s="5" t="s">
        <v>50</v>
      </c>
      <c r="C68" s="5" t="s">
        <v>50</v>
      </c>
      <c r="D68" s="5" t="s">
        <v>50</v>
      </c>
      <c r="E68">
        <v>38</v>
      </c>
      <c r="F68">
        <v>38</v>
      </c>
      <c r="G68" s="5">
        <v>20</v>
      </c>
      <c r="H68" s="5">
        <v>28</v>
      </c>
      <c r="I68" s="5">
        <v>28</v>
      </c>
      <c r="J68" s="11">
        <v>85.99</v>
      </c>
      <c r="K68" s="11">
        <v>91.35</v>
      </c>
      <c r="L68" s="11">
        <v>144.03</v>
      </c>
      <c r="M68" s="11">
        <v>200.31</v>
      </c>
      <c r="N68">
        <f t="shared" si="4"/>
        <v>0.51501423012139158</v>
      </c>
      <c r="Q68">
        <f t="shared" si="5"/>
        <v>0</v>
      </c>
      <c r="R68">
        <f t="shared" si="6"/>
        <v>521.68000000000006</v>
      </c>
    </row>
    <row r="69" spans="1:18" x14ac:dyDescent="0.15">
      <c r="A69" t="s">
        <v>14</v>
      </c>
      <c r="B69" s="5" t="s">
        <v>50</v>
      </c>
      <c r="C69" s="5" t="s">
        <v>50</v>
      </c>
      <c r="D69" s="5" t="s">
        <v>50</v>
      </c>
      <c r="E69">
        <v>38</v>
      </c>
      <c r="F69">
        <v>38</v>
      </c>
      <c r="G69" s="5">
        <v>20</v>
      </c>
      <c r="H69" s="5">
        <v>29</v>
      </c>
      <c r="I69" s="5">
        <v>29</v>
      </c>
      <c r="J69" s="11">
        <v>87.18</v>
      </c>
      <c r="K69" s="11">
        <v>92.26</v>
      </c>
      <c r="L69" s="11">
        <v>127.96</v>
      </c>
      <c r="M69" s="11">
        <v>176.2</v>
      </c>
      <c r="N69">
        <f t="shared" si="4"/>
        <v>0.5899526564965808</v>
      </c>
      <c r="Q69">
        <f t="shared" si="5"/>
        <v>0</v>
      </c>
      <c r="R69">
        <f t="shared" si="6"/>
        <v>483.59999999999997</v>
      </c>
    </row>
    <row r="70" spans="1:18" x14ac:dyDescent="0.15">
      <c r="A70" t="s">
        <v>15</v>
      </c>
      <c r="B70" s="5" t="s">
        <v>50</v>
      </c>
      <c r="C70" s="5" t="s">
        <v>50</v>
      </c>
      <c r="D70" s="5" t="s">
        <v>50</v>
      </c>
      <c r="E70">
        <v>38</v>
      </c>
      <c r="F70">
        <v>38</v>
      </c>
      <c r="G70" s="5">
        <v>20</v>
      </c>
      <c r="H70" s="5">
        <v>30</v>
      </c>
      <c r="I70" s="5">
        <v>30</v>
      </c>
      <c r="J70" s="11">
        <v>84.19</v>
      </c>
      <c r="K70" s="11">
        <v>88.97</v>
      </c>
      <c r="L70" s="11">
        <v>110.41</v>
      </c>
      <c r="M70" s="11">
        <v>154.94</v>
      </c>
      <c r="N70">
        <f t="shared" si="4"/>
        <v>0.65257207461842848</v>
      </c>
      <c r="Q70">
        <f t="shared" si="5"/>
        <v>0</v>
      </c>
      <c r="R70">
        <f t="shared" si="6"/>
        <v>438.51</v>
      </c>
    </row>
    <row r="71" spans="1:18" x14ac:dyDescent="0.15">
      <c r="A71" t="s">
        <v>15</v>
      </c>
      <c r="B71" s="5" t="s">
        <v>50</v>
      </c>
      <c r="C71" s="5" t="s">
        <v>50</v>
      </c>
      <c r="D71" s="5" t="s">
        <v>50</v>
      </c>
      <c r="E71">
        <v>38</v>
      </c>
      <c r="F71">
        <v>38</v>
      </c>
      <c r="G71" s="5">
        <v>20</v>
      </c>
      <c r="H71" s="5">
        <v>31</v>
      </c>
      <c r="I71" s="5">
        <v>31</v>
      </c>
      <c r="J71" s="11">
        <v>86.28</v>
      </c>
      <c r="K71" s="11">
        <v>91.59</v>
      </c>
      <c r="L71" s="11">
        <v>97.75</v>
      </c>
      <c r="M71" s="11">
        <v>136.54</v>
      </c>
      <c r="N71">
        <f t="shared" si="4"/>
        <v>0.75918733193904997</v>
      </c>
      <c r="Q71">
        <f t="shared" si="5"/>
        <v>0</v>
      </c>
      <c r="R71">
        <f t="shared" si="6"/>
        <v>412.15999999999997</v>
      </c>
    </row>
    <row r="72" spans="1:18" x14ac:dyDescent="0.15">
      <c r="A72" t="s">
        <v>11</v>
      </c>
      <c r="B72" s="5" t="s">
        <v>50</v>
      </c>
      <c r="C72" s="5" t="s">
        <v>50</v>
      </c>
      <c r="D72" s="5" t="s">
        <v>50</v>
      </c>
      <c r="E72">
        <v>38</v>
      </c>
      <c r="F72">
        <v>38</v>
      </c>
      <c r="G72" s="5">
        <v>20</v>
      </c>
      <c r="H72" s="5">
        <v>32</v>
      </c>
      <c r="I72" s="5">
        <v>32</v>
      </c>
      <c r="J72" s="11">
        <v>86.64</v>
      </c>
      <c r="K72" s="11">
        <v>92.16</v>
      </c>
      <c r="L72" s="11">
        <v>84.84</v>
      </c>
      <c r="M72" s="11">
        <v>116.79</v>
      </c>
      <c r="N72">
        <f t="shared" si="4"/>
        <v>0.88677280166641881</v>
      </c>
      <c r="Q72">
        <f t="shared" si="5"/>
        <v>0</v>
      </c>
      <c r="R72">
        <f t="shared" si="6"/>
        <v>380.43</v>
      </c>
    </row>
    <row r="73" spans="1:18" x14ac:dyDescent="0.15">
      <c r="A73" t="s">
        <v>10</v>
      </c>
      <c r="B73" s="5" t="s">
        <v>50</v>
      </c>
      <c r="C73" s="5" t="s">
        <v>50</v>
      </c>
      <c r="D73" s="5" t="s">
        <v>50</v>
      </c>
      <c r="E73">
        <v>38</v>
      </c>
      <c r="F73">
        <v>38</v>
      </c>
      <c r="G73" s="5">
        <v>20</v>
      </c>
      <c r="H73" s="5">
        <v>33</v>
      </c>
      <c r="I73" s="5">
        <v>33</v>
      </c>
      <c r="J73" s="11">
        <v>85.8</v>
      </c>
      <c r="K73" s="11">
        <v>90.38</v>
      </c>
      <c r="L73" s="11">
        <v>77.09</v>
      </c>
      <c r="M73" s="11">
        <v>104.98</v>
      </c>
      <c r="N73">
        <f t="shared" si="4"/>
        <v>0.96764980502004727</v>
      </c>
      <c r="Q73">
        <f t="shared" si="5"/>
        <v>0</v>
      </c>
      <c r="R73">
        <f t="shared" si="6"/>
        <v>358.25</v>
      </c>
    </row>
    <row r="74" spans="1:18" x14ac:dyDescent="0.15">
      <c r="A74" t="s">
        <v>10</v>
      </c>
      <c r="B74" s="5" t="s">
        <v>50</v>
      </c>
      <c r="C74" s="5" t="s">
        <v>50</v>
      </c>
      <c r="D74" s="5" t="s">
        <v>50</v>
      </c>
      <c r="E74">
        <v>38</v>
      </c>
      <c r="F74">
        <v>38</v>
      </c>
      <c r="G74" s="5">
        <v>20</v>
      </c>
      <c r="H74" s="5">
        <v>34</v>
      </c>
      <c r="I74" s="5">
        <v>34</v>
      </c>
      <c r="J74" s="11">
        <v>86.71</v>
      </c>
      <c r="K74" s="11">
        <v>92.18</v>
      </c>
      <c r="L74" s="11">
        <v>64.680000000000007</v>
      </c>
      <c r="M74" s="11">
        <v>90.77</v>
      </c>
      <c r="N74">
        <f>(J74+K74)/(L74+M74)</f>
        <v>1.1507880347378578</v>
      </c>
      <c r="Q74">
        <f t="shared" si="5"/>
        <v>0</v>
      </c>
      <c r="R74">
        <f t="shared" si="6"/>
        <v>334.34</v>
      </c>
    </row>
    <row r="75" spans="1:18" x14ac:dyDescent="0.15">
      <c r="A75" t="s">
        <v>10</v>
      </c>
      <c r="B75" s="5" t="s">
        <v>50</v>
      </c>
      <c r="C75" s="5" t="s">
        <v>50</v>
      </c>
      <c r="D75" s="5" t="s">
        <v>50</v>
      </c>
      <c r="E75">
        <v>38</v>
      </c>
      <c r="F75">
        <v>38</v>
      </c>
      <c r="G75" s="5">
        <v>20</v>
      </c>
      <c r="H75" s="5">
        <v>35</v>
      </c>
      <c r="I75" s="5">
        <v>35</v>
      </c>
      <c r="J75" s="11">
        <v>87.76</v>
      </c>
      <c r="K75" s="11">
        <v>92.49</v>
      </c>
      <c r="L75" s="11">
        <v>56.01</v>
      </c>
      <c r="M75" s="11">
        <v>78.489999999999995</v>
      </c>
      <c r="N75">
        <f t="shared" si="4"/>
        <v>1.3401486988847584</v>
      </c>
      <c r="Q75">
        <f t="shared" si="5"/>
        <v>0</v>
      </c>
      <c r="R75">
        <f t="shared" si="6"/>
        <v>314.75</v>
      </c>
    </row>
    <row r="76" spans="1:18" x14ac:dyDescent="0.15">
      <c r="A76" t="s">
        <v>13</v>
      </c>
      <c r="B76" s="5" t="s">
        <v>50</v>
      </c>
      <c r="C76" s="5" t="s">
        <v>50</v>
      </c>
      <c r="D76" s="5" t="s">
        <v>50</v>
      </c>
      <c r="E76">
        <v>38</v>
      </c>
      <c r="F76">
        <v>38</v>
      </c>
      <c r="G76" s="5">
        <v>20</v>
      </c>
      <c r="H76" s="5">
        <v>36</v>
      </c>
      <c r="I76" s="5">
        <v>36</v>
      </c>
      <c r="J76" s="11">
        <v>85.39</v>
      </c>
      <c r="K76" s="11">
        <v>92.12</v>
      </c>
      <c r="L76" s="11">
        <v>48.87</v>
      </c>
      <c r="M76" s="11">
        <v>68.06</v>
      </c>
      <c r="N76">
        <f t="shared" si="4"/>
        <v>1.5180877448045837</v>
      </c>
      <c r="Q76">
        <f t="shared" si="5"/>
        <v>0</v>
      </c>
      <c r="R76">
        <f t="shared" si="6"/>
        <v>294.44</v>
      </c>
    </row>
    <row r="77" spans="1:18" x14ac:dyDescent="0.15">
      <c r="A77" t="s">
        <v>14</v>
      </c>
      <c r="B77" s="5" t="s">
        <v>50</v>
      </c>
      <c r="C77" s="5" t="s">
        <v>50</v>
      </c>
      <c r="D77" s="5" t="s">
        <v>50</v>
      </c>
      <c r="E77">
        <v>38</v>
      </c>
      <c r="F77">
        <v>38</v>
      </c>
      <c r="G77" s="5">
        <v>20</v>
      </c>
      <c r="H77" s="5">
        <v>37</v>
      </c>
      <c r="I77" s="5">
        <v>37</v>
      </c>
      <c r="J77" s="11">
        <v>86.86</v>
      </c>
      <c r="K77" s="11">
        <v>92.86</v>
      </c>
      <c r="L77" s="11">
        <v>43.63</v>
      </c>
      <c r="M77" s="11">
        <v>60.02</v>
      </c>
      <c r="N77">
        <f t="shared" si="4"/>
        <v>1.733912204534491</v>
      </c>
      <c r="Q77">
        <f t="shared" si="5"/>
        <v>0</v>
      </c>
      <c r="R77">
        <f t="shared" si="6"/>
        <v>283.37</v>
      </c>
    </row>
    <row r="78" spans="1:18" x14ac:dyDescent="0.15">
      <c r="A78" t="s">
        <v>15</v>
      </c>
      <c r="B78" s="5" t="s">
        <v>50</v>
      </c>
      <c r="C78" s="5" t="s">
        <v>50</v>
      </c>
      <c r="D78" s="5" t="s">
        <v>50</v>
      </c>
      <c r="E78">
        <v>38</v>
      </c>
      <c r="F78">
        <v>38</v>
      </c>
      <c r="G78" s="5">
        <v>20</v>
      </c>
      <c r="H78" s="5">
        <v>38</v>
      </c>
      <c r="I78" s="5">
        <v>38</v>
      </c>
      <c r="J78">
        <v>79.459999999999994</v>
      </c>
      <c r="K78">
        <v>85.92</v>
      </c>
      <c r="L78">
        <v>33.46</v>
      </c>
      <c r="M78">
        <v>49.34</v>
      </c>
      <c r="N78">
        <f t="shared" si="4"/>
        <v>1.9973429951690818</v>
      </c>
      <c r="Q78">
        <f t="shared" si="5"/>
        <v>0</v>
      </c>
      <c r="R78">
        <f t="shared" si="6"/>
        <v>248.18</v>
      </c>
    </row>
    <row r="79" spans="1:18" x14ac:dyDescent="0.15">
      <c r="A79" t="s">
        <v>15</v>
      </c>
      <c r="B79" s="5" t="s">
        <v>50</v>
      </c>
      <c r="C79" s="5" t="s">
        <v>50</v>
      </c>
      <c r="D79" s="5" t="s">
        <v>50</v>
      </c>
      <c r="E79">
        <v>40</v>
      </c>
      <c r="F79">
        <v>40</v>
      </c>
      <c r="G79" s="5">
        <v>20</v>
      </c>
      <c r="H79" s="5">
        <v>28</v>
      </c>
      <c r="I79" s="5">
        <v>28</v>
      </c>
      <c r="J79" s="11">
        <v>70.03</v>
      </c>
      <c r="K79" s="11">
        <v>71.760000000000005</v>
      </c>
      <c r="L79" s="11">
        <v>144.15</v>
      </c>
      <c r="M79" s="11">
        <v>200.46</v>
      </c>
      <c r="N79">
        <f t="shared" si="4"/>
        <v>0.41145062534459248</v>
      </c>
      <c r="Q79">
        <f t="shared" si="5"/>
        <v>0</v>
      </c>
      <c r="R79">
        <f t="shared" si="6"/>
        <v>486.40000000000009</v>
      </c>
    </row>
    <row r="80" spans="1:18" x14ac:dyDescent="0.15">
      <c r="A80" t="s">
        <v>11</v>
      </c>
      <c r="B80" s="5" t="s">
        <v>50</v>
      </c>
      <c r="C80" s="5" t="s">
        <v>50</v>
      </c>
      <c r="D80" s="5" t="s">
        <v>50</v>
      </c>
      <c r="E80">
        <v>40</v>
      </c>
      <c r="F80">
        <v>40</v>
      </c>
      <c r="G80" s="5">
        <v>20</v>
      </c>
      <c r="H80" s="5">
        <v>29</v>
      </c>
      <c r="I80" s="5">
        <v>29</v>
      </c>
      <c r="J80" s="11">
        <v>68.56</v>
      </c>
      <c r="K80" s="11">
        <v>70.94</v>
      </c>
      <c r="L80" s="11">
        <v>125.5</v>
      </c>
      <c r="M80" s="11">
        <v>175.03</v>
      </c>
      <c r="N80">
        <f t="shared" si="4"/>
        <v>0.46417994875719565</v>
      </c>
      <c r="Q80">
        <f t="shared" si="5"/>
        <v>0</v>
      </c>
      <c r="R80">
        <f t="shared" si="6"/>
        <v>440.03</v>
      </c>
    </row>
    <row r="81" spans="1:18" x14ac:dyDescent="0.15">
      <c r="A81" t="s">
        <v>10</v>
      </c>
      <c r="B81" s="5" t="s">
        <v>50</v>
      </c>
      <c r="C81" s="5" t="s">
        <v>50</v>
      </c>
      <c r="D81" s="5" t="s">
        <v>50</v>
      </c>
      <c r="E81">
        <v>40</v>
      </c>
      <c r="F81">
        <v>40</v>
      </c>
      <c r="G81" s="5">
        <v>20</v>
      </c>
      <c r="H81" s="5">
        <v>30</v>
      </c>
      <c r="I81" s="5">
        <v>30</v>
      </c>
      <c r="J81" s="11">
        <v>69.61</v>
      </c>
      <c r="K81" s="11">
        <v>72.489999999999995</v>
      </c>
      <c r="L81" s="11">
        <v>109.63</v>
      </c>
      <c r="M81" s="11">
        <v>154.76</v>
      </c>
      <c r="N81">
        <f t="shared" si="4"/>
        <v>0.53746359544612121</v>
      </c>
      <c r="Q81">
        <f t="shared" si="5"/>
        <v>0</v>
      </c>
      <c r="R81">
        <f t="shared" si="6"/>
        <v>406.49</v>
      </c>
    </row>
    <row r="82" spans="1:18" x14ac:dyDescent="0.15">
      <c r="A82" t="s">
        <v>10</v>
      </c>
      <c r="B82" s="5" t="s">
        <v>50</v>
      </c>
      <c r="C82" s="5" t="s">
        <v>50</v>
      </c>
      <c r="D82" s="5" t="s">
        <v>50</v>
      </c>
      <c r="E82">
        <v>40</v>
      </c>
      <c r="F82">
        <v>40</v>
      </c>
      <c r="G82" s="5">
        <v>20</v>
      </c>
      <c r="H82" s="5">
        <v>31</v>
      </c>
      <c r="I82" s="5">
        <v>31</v>
      </c>
      <c r="J82" s="11">
        <v>70.34</v>
      </c>
      <c r="K82" s="11">
        <v>72.59</v>
      </c>
      <c r="L82" s="11">
        <v>97.39</v>
      </c>
      <c r="M82" s="11">
        <v>136.32</v>
      </c>
      <c r="N82">
        <f t="shared" si="4"/>
        <v>0.61156989431346553</v>
      </c>
      <c r="Q82">
        <f t="shared" si="5"/>
        <v>0</v>
      </c>
      <c r="R82">
        <f t="shared" si="6"/>
        <v>376.64</v>
      </c>
    </row>
    <row r="83" spans="1:18" x14ac:dyDescent="0.15">
      <c r="A83" t="s">
        <v>13</v>
      </c>
      <c r="B83" s="5" t="s">
        <v>50</v>
      </c>
      <c r="C83" s="5" t="s">
        <v>50</v>
      </c>
      <c r="D83" s="5" t="s">
        <v>50</v>
      </c>
      <c r="E83">
        <v>40</v>
      </c>
      <c r="F83">
        <v>40</v>
      </c>
      <c r="G83" s="5">
        <v>20</v>
      </c>
      <c r="H83" s="5">
        <v>32</v>
      </c>
      <c r="I83" s="5">
        <v>32</v>
      </c>
      <c r="J83" s="11">
        <v>68.28</v>
      </c>
      <c r="K83" s="11">
        <v>71.510000000000005</v>
      </c>
      <c r="L83" s="11">
        <v>85.13</v>
      </c>
      <c r="M83" s="11">
        <v>116.21</v>
      </c>
      <c r="N83">
        <f t="shared" si="4"/>
        <v>0.69429820204629</v>
      </c>
      <c r="Q83">
        <f t="shared" si="5"/>
        <v>0</v>
      </c>
      <c r="R83">
        <f t="shared" si="6"/>
        <v>341.13</v>
      </c>
    </row>
    <row r="84" spans="1:18" x14ac:dyDescent="0.15">
      <c r="A84" t="s">
        <v>14</v>
      </c>
      <c r="B84" s="5" t="s">
        <v>50</v>
      </c>
      <c r="C84" s="5" t="s">
        <v>50</v>
      </c>
      <c r="D84" s="5" t="s">
        <v>50</v>
      </c>
      <c r="E84">
        <v>40</v>
      </c>
      <c r="F84">
        <v>40</v>
      </c>
      <c r="G84" s="5">
        <v>20</v>
      </c>
      <c r="H84" s="5">
        <v>33</v>
      </c>
      <c r="I84" s="5">
        <v>33</v>
      </c>
      <c r="J84" s="11">
        <v>70.11</v>
      </c>
      <c r="K84" s="11">
        <v>73.52</v>
      </c>
      <c r="L84" s="11">
        <v>76.37</v>
      </c>
      <c r="M84" s="11">
        <v>105.17</v>
      </c>
      <c r="N84">
        <f t="shared" si="4"/>
        <v>0.7911754985127244</v>
      </c>
      <c r="Q84">
        <f t="shared" si="5"/>
        <v>0</v>
      </c>
      <c r="R84">
        <f t="shared" si="6"/>
        <v>325.17</v>
      </c>
    </row>
    <row r="85" spans="1:18" x14ac:dyDescent="0.15">
      <c r="A85" t="s">
        <v>15</v>
      </c>
      <c r="B85" s="5" t="s">
        <v>50</v>
      </c>
      <c r="C85" s="5" t="s">
        <v>50</v>
      </c>
      <c r="D85" s="5" t="s">
        <v>50</v>
      </c>
      <c r="E85">
        <v>40</v>
      </c>
      <c r="F85">
        <v>40</v>
      </c>
      <c r="G85" s="5">
        <v>20</v>
      </c>
      <c r="H85" s="5">
        <v>34</v>
      </c>
      <c r="I85" s="5">
        <v>34</v>
      </c>
      <c r="J85" s="11">
        <v>70.45</v>
      </c>
      <c r="K85" s="11">
        <v>72.36</v>
      </c>
      <c r="L85" s="11">
        <v>64.69</v>
      </c>
      <c r="M85" s="11">
        <v>89.47</v>
      </c>
      <c r="N85">
        <f t="shared" si="4"/>
        <v>0.92637519460300988</v>
      </c>
      <c r="Q85">
        <f t="shared" si="5"/>
        <v>0</v>
      </c>
      <c r="R85">
        <f t="shared" si="6"/>
        <v>296.97000000000003</v>
      </c>
    </row>
    <row r="86" spans="1:18" x14ac:dyDescent="0.15">
      <c r="A86" t="s">
        <v>15</v>
      </c>
      <c r="B86" s="5" t="s">
        <v>50</v>
      </c>
      <c r="C86" s="5" t="s">
        <v>50</v>
      </c>
      <c r="D86" s="5" t="s">
        <v>50</v>
      </c>
      <c r="E86">
        <v>40</v>
      </c>
      <c r="F86">
        <v>40</v>
      </c>
      <c r="G86" s="5">
        <v>20</v>
      </c>
      <c r="H86" s="5">
        <v>35</v>
      </c>
      <c r="I86" s="5">
        <v>35</v>
      </c>
      <c r="J86" s="11">
        <v>69.680000000000007</v>
      </c>
      <c r="K86" s="11">
        <v>72.22</v>
      </c>
      <c r="L86" s="11">
        <v>56.62</v>
      </c>
      <c r="M86" s="11">
        <v>78.37</v>
      </c>
      <c r="N86">
        <f t="shared" si="4"/>
        <v>1.0511889769612563</v>
      </c>
      <c r="Q86">
        <f t="shared" si="5"/>
        <v>0</v>
      </c>
      <c r="R86">
        <f t="shared" si="6"/>
        <v>276.89</v>
      </c>
    </row>
    <row r="87" spans="1:18" x14ac:dyDescent="0.15">
      <c r="A87" t="s">
        <v>11</v>
      </c>
      <c r="B87" s="5" t="s">
        <v>50</v>
      </c>
      <c r="C87" s="5" t="s">
        <v>50</v>
      </c>
      <c r="D87" s="5" t="s">
        <v>50</v>
      </c>
      <c r="E87">
        <v>40</v>
      </c>
      <c r="F87">
        <v>40</v>
      </c>
      <c r="G87" s="5">
        <v>20</v>
      </c>
      <c r="H87" s="5">
        <v>36</v>
      </c>
      <c r="I87" s="5">
        <v>36</v>
      </c>
      <c r="J87" s="11">
        <v>71.3</v>
      </c>
      <c r="K87" s="11">
        <v>73.25</v>
      </c>
      <c r="L87" s="11">
        <v>49.01</v>
      </c>
      <c r="M87" s="11">
        <v>68.86</v>
      </c>
      <c r="N87">
        <f t="shared" si="4"/>
        <v>1.2263510647323324</v>
      </c>
      <c r="Q87">
        <f t="shared" si="5"/>
        <v>0</v>
      </c>
      <c r="R87">
        <f t="shared" si="6"/>
        <v>262.42</v>
      </c>
    </row>
    <row r="88" spans="1:18" x14ac:dyDescent="0.15">
      <c r="A88" t="s">
        <v>10</v>
      </c>
      <c r="B88" s="5" t="s">
        <v>50</v>
      </c>
      <c r="C88" s="5" t="s">
        <v>50</v>
      </c>
      <c r="D88" s="5" t="s">
        <v>50</v>
      </c>
      <c r="E88">
        <v>40</v>
      </c>
      <c r="F88">
        <v>40</v>
      </c>
      <c r="G88" s="5">
        <v>20</v>
      </c>
      <c r="H88" s="5">
        <v>37</v>
      </c>
      <c r="I88" s="5">
        <v>37</v>
      </c>
      <c r="J88" s="11">
        <v>71.58</v>
      </c>
      <c r="K88" s="11">
        <v>74.03</v>
      </c>
      <c r="L88" s="11">
        <v>43.75</v>
      </c>
      <c r="M88" s="11">
        <v>60.72</v>
      </c>
      <c r="N88">
        <f t="shared" si="4"/>
        <v>1.393797262371973</v>
      </c>
      <c r="Q88">
        <f t="shared" si="5"/>
        <v>0</v>
      </c>
      <c r="R88">
        <f t="shared" si="6"/>
        <v>250.08</v>
      </c>
    </row>
    <row r="89" spans="1:18" x14ac:dyDescent="0.15">
      <c r="A89" t="s">
        <v>10</v>
      </c>
      <c r="B89" s="5" t="s">
        <v>50</v>
      </c>
      <c r="C89" s="5" t="s">
        <v>50</v>
      </c>
      <c r="D89" s="5" t="s">
        <v>50</v>
      </c>
      <c r="E89">
        <v>40</v>
      </c>
      <c r="F89">
        <v>40</v>
      </c>
      <c r="G89" s="5">
        <v>20</v>
      </c>
      <c r="H89" s="5">
        <v>38</v>
      </c>
      <c r="I89" s="5">
        <v>38</v>
      </c>
      <c r="J89" s="11">
        <v>70</v>
      </c>
      <c r="K89" s="11">
        <v>73.31</v>
      </c>
      <c r="L89" s="11">
        <v>36.61</v>
      </c>
      <c r="M89" s="11">
        <v>51.24</v>
      </c>
      <c r="N89">
        <f t="shared" si="4"/>
        <v>1.6313033579965852</v>
      </c>
      <c r="Q89">
        <f t="shared" si="5"/>
        <v>0</v>
      </c>
      <c r="R89">
        <f t="shared" si="6"/>
        <v>231.16000000000003</v>
      </c>
    </row>
    <row r="90" spans="1:18" x14ac:dyDescent="0.15">
      <c r="A90" t="s">
        <v>11</v>
      </c>
      <c r="B90" t="s">
        <v>51</v>
      </c>
      <c r="C90" s="5" t="s">
        <v>50</v>
      </c>
      <c r="D90" t="s">
        <v>51</v>
      </c>
      <c r="E90">
        <v>26</v>
      </c>
      <c r="F90">
        <v>26</v>
      </c>
      <c r="G90">
        <v>10</v>
      </c>
      <c r="H90">
        <v>26</v>
      </c>
      <c r="I90">
        <v>26</v>
      </c>
      <c r="J90">
        <v>499.48</v>
      </c>
      <c r="K90">
        <v>565.79999999999995</v>
      </c>
      <c r="L90">
        <v>174.94</v>
      </c>
      <c r="M90">
        <v>252.4</v>
      </c>
      <c r="N90">
        <v>41.686579999999999</v>
      </c>
      <c r="O90">
        <v>41.200069999999997</v>
      </c>
      <c r="P90">
        <f t="shared" ref="P90:P114" si="7">(N90+O90)/2</f>
        <v>41.443325000000002</v>
      </c>
      <c r="Q90">
        <f t="shared" ref="Q90:Q114" si="8">SUM(J90:K90)</f>
        <v>1065.28</v>
      </c>
      <c r="R90" t="s">
        <v>16</v>
      </c>
    </row>
    <row r="91" spans="1:18" x14ac:dyDescent="0.15">
      <c r="A91" t="s">
        <v>17</v>
      </c>
      <c r="B91" t="s">
        <v>51</v>
      </c>
      <c r="C91" s="5" t="s">
        <v>50</v>
      </c>
      <c r="D91" t="s">
        <v>51</v>
      </c>
      <c r="E91">
        <v>28</v>
      </c>
      <c r="F91">
        <v>28</v>
      </c>
      <c r="G91">
        <v>10</v>
      </c>
      <c r="H91">
        <v>28</v>
      </c>
      <c r="I91">
        <v>28</v>
      </c>
      <c r="J91">
        <v>386.12</v>
      </c>
      <c r="K91">
        <v>438.94</v>
      </c>
      <c r="L91">
        <v>137.26</v>
      </c>
      <c r="M91">
        <v>197.74</v>
      </c>
      <c r="N91">
        <v>40.802439999999997</v>
      </c>
      <c r="O91">
        <v>40.24156</v>
      </c>
      <c r="P91">
        <f t="shared" si="7"/>
        <v>40.521999999999998</v>
      </c>
      <c r="Q91">
        <f t="shared" si="8"/>
        <v>825.06</v>
      </c>
      <c r="R91" s="10" t="s">
        <v>18</v>
      </c>
    </row>
    <row r="92" spans="1:18" x14ac:dyDescent="0.15">
      <c r="A92" t="s">
        <v>11</v>
      </c>
      <c r="B92" t="s">
        <v>51</v>
      </c>
      <c r="C92" s="5" t="s">
        <v>50</v>
      </c>
      <c r="D92" t="s">
        <v>51</v>
      </c>
      <c r="E92">
        <v>30</v>
      </c>
      <c r="F92">
        <v>30</v>
      </c>
      <c r="G92">
        <v>10</v>
      </c>
      <c r="H92">
        <v>30</v>
      </c>
      <c r="I92">
        <v>30</v>
      </c>
      <c r="J92">
        <v>301.33999999999997</v>
      </c>
      <c r="K92">
        <v>346.12</v>
      </c>
      <c r="L92">
        <v>119.9</v>
      </c>
      <c r="M92">
        <v>174.4</v>
      </c>
      <c r="N92">
        <v>39.753210000000003</v>
      </c>
      <c r="O92">
        <v>39.182980000000001</v>
      </c>
      <c r="P92">
        <f t="shared" si="7"/>
        <v>39.468095000000005</v>
      </c>
      <c r="Q92">
        <f t="shared" si="8"/>
        <v>647.46</v>
      </c>
      <c r="R92" t="s">
        <v>19</v>
      </c>
    </row>
    <row r="93" spans="1:18" x14ac:dyDescent="0.15">
      <c r="A93" t="s">
        <v>17</v>
      </c>
      <c r="B93" t="s">
        <v>51</v>
      </c>
      <c r="C93" s="5" t="s">
        <v>50</v>
      </c>
      <c r="D93" t="s">
        <v>51</v>
      </c>
      <c r="E93">
        <v>32</v>
      </c>
      <c r="F93">
        <v>32</v>
      </c>
      <c r="G93">
        <v>10</v>
      </c>
      <c r="H93">
        <v>32</v>
      </c>
      <c r="I93">
        <v>32</v>
      </c>
      <c r="J93" s="16">
        <v>246.8</v>
      </c>
      <c r="K93" s="16">
        <v>279.76</v>
      </c>
      <c r="L93" s="16">
        <v>80.900000000000006</v>
      </c>
      <c r="M93" s="16">
        <v>115.06</v>
      </c>
      <c r="N93" s="16">
        <v>38.805030000000002</v>
      </c>
      <c r="O93" s="16">
        <v>38.227710000000002</v>
      </c>
      <c r="P93">
        <f t="shared" si="7"/>
        <v>38.516370000000002</v>
      </c>
      <c r="Q93">
        <f t="shared" si="8"/>
        <v>526.55999999999995</v>
      </c>
      <c r="R93" s="10" t="s">
        <v>20</v>
      </c>
    </row>
    <row r="94" spans="1:18" x14ac:dyDescent="0.15">
      <c r="A94" t="s">
        <v>11</v>
      </c>
      <c r="B94" t="s">
        <v>51</v>
      </c>
      <c r="C94" s="5" t="s">
        <v>50</v>
      </c>
      <c r="D94" t="s">
        <v>51</v>
      </c>
      <c r="E94">
        <v>34</v>
      </c>
      <c r="F94">
        <v>34</v>
      </c>
      <c r="G94">
        <v>10</v>
      </c>
      <c r="H94">
        <v>34</v>
      </c>
      <c r="I94">
        <v>34</v>
      </c>
      <c r="J94" s="16">
        <v>202.1</v>
      </c>
      <c r="K94" s="16">
        <v>229.1</v>
      </c>
      <c r="L94" s="16">
        <v>60.28</v>
      </c>
      <c r="M94" s="16">
        <v>90.28</v>
      </c>
      <c r="N94" s="16">
        <v>37.771970000000003</v>
      </c>
      <c r="O94" s="16">
        <v>37.033679999999997</v>
      </c>
      <c r="P94">
        <f t="shared" si="7"/>
        <v>37.402825</v>
      </c>
      <c r="Q94">
        <f t="shared" si="8"/>
        <v>431.2</v>
      </c>
      <c r="R94" t="s">
        <v>21</v>
      </c>
    </row>
    <row r="95" spans="1:18" x14ac:dyDescent="0.15">
      <c r="A95" t="s">
        <v>17</v>
      </c>
      <c r="B95" t="s">
        <v>51</v>
      </c>
      <c r="C95" s="5" t="s">
        <v>50</v>
      </c>
      <c r="D95" t="s">
        <v>51</v>
      </c>
      <c r="E95">
        <v>36</v>
      </c>
      <c r="F95">
        <v>36</v>
      </c>
      <c r="G95">
        <v>10</v>
      </c>
      <c r="H95">
        <v>36</v>
      </c>
      <c r="I95">
        <v>36</v>
      </c>
      <c r="J95" s="16">
        <v>164.74</v>
      </c>
      <c r="K95" s="16">
        <v>189.04</v>
      </c>
      <c r="L95" s="16">
        <v>70.86</v>
      </c>
      <c r="M95" s="16">
        <v>103.54</v>
      </c>
      <c r="N95" s="16">
        <v>36.539470000000001</v>
      </c>
      <c r="O95" s="16">
        <v>35.791229999999999</v>
      </c>
      <c r="P95">
        <f t="shared" si="7"/>
        <v>36.165350000000004</v>
      </c>
      <c r="Q95">
        <f t="shared" si="8"/>
        <v>353.78</v>
      </c>
      <c r="R95" s="10" t="s">
        <v>22</v>
      </c>
    </row>
    <row r="96" spans="1:18" x14ac:dyDescent="0.15">
      <c r="A96" t="s">
        <v>11</v>
      </c>
      <c r="B96" t="s">
        <v>51</v>
      </c>
      <c r="C96" s="5" t="s">
        <v>50</v>
      </c>
      <c r="D96" t="s">
        <v>51</v>
      </c>
      <c r="E96">
        <v>38</v>
      </c>
      <c r="F96">
        <v>38</v>
      </c>
      <c r="G96">
        <v>10</v>
      </c>
      <c r="H96">
        <v>38</v>
      </c>
      <c r="I96">
        <v>38</v>
      </c>
      <c r="J96" s="16">
        <v>143.66</v>
      </c>
      <c r="K96" s="16">
        <v>158.56</v>
      </c>
      <c r="L96" s="16">
        <v>33.340000000000003</v>
      </c>
      <c r="M96" s="16">
        <v>48.44</v>
      </c>
      <c r="N96" s="16">
        <v>35.476900000000001</v>
      </c>
      <c r="O96" s="16">
        <v>34.754890000000003</v>
      </c>
      <c r="P96">
        <f t="shared" si="7"/>
        <v>35.115895000000002</v>
      </c>
      <c r="Q96">
        <f t="shared" si="8"/>
        <v>302.22000000000003</v>
      </c>
      <c r="R96" t="s">
        <v>23</v>
      </c>
    </row>
    <row r="97" spans="1:18" x14ac:dyDescent="0.15">
      <c r="A97" t="s">
        <v>17</v>
      </c>
      <c r="B97" t="s">
        <v>51</v>
      </c>
      <c r="C97" s="5" t="s">
        <v>50</v>
      </c>
      <c r="D97" t="s">
        <v>51</v>
      </c>
      <c r="E97">
        <v>40</v>
      </c>
      <c r="F97">
        <v>40</v>
      </c>
      <c r="G97">
        <v>10</v>
      </c>
      <c r="H97">
        <v>40</v>
      </c>
      <c r="I97">
        <v>40</v>
      </c>
      <c r="J97" s="16">
        <v>120.7</v>
      </c>
      <c r="K97" s="16">
        <v>140.69999999999999</v>
      </c>
      <c r="L97" s="16">
        <v>25.26</v>
      </c>
      <c r="M97" s="16">
        <v>36.56</v>
      </c>
      <c r="N97" s="16">
        <v>34.28295</v>
      </c>
      <c r="O97" s="16">
        <v>33.383690000000001</v>
      </c>
      <c r="P97">
        <f t="shared" si="7"/>
        <v>33.833320000000001</v>
      </c>
      <c r="Q97">
        <f t="shared" si="8"/>
        <v>261.39999999999998</v>
      </c>
      <c r="R97" s="10" t="s">
        <v>24</v>
      </c>
    </row>
    <row r="98" spans="1:18" x14ac:dyDescent="0.15">
      <c r="A98" t="s">
        <v>11</v>
      </c>
      <c r="B98" s="5" t="s">
        <v>50</v>
      </c>
      <c r="C98" s="5" t="s">
        <v>50</v>
      </c>
      <c r="D98" t="s">
        <v>51</v>
      </c>
      <c r="E98">
        <v>26</v>
      </c>
      <c r="F98">
        <v>26</v>
      </c>
      <c r="G98">
        <v>10</v>
      </c>
      <c r="H98">
        <v>26</v>
      </c>
      <c r="I98">
        <v>26</v>
      </c>
      <c r="J98" s="16">
        <v>387.96</v>
      </c>
      <c r="K98" s="16">
        <v>458.04</v>
      </c>
      <c r="L98" s="16">
        <v>180.96</v>
      </c>
      <c r="M98" s="16">
        <v>259.08</v>
      </c>
      <c r="N98" s="16">
        <v>41.797629999999998</v>
      </c>
      <c r="O98" s="16">
        <v>41.295610000000003</v>
      </c>
      <c r="P98">
        <f t="shared" si="7"/>
        <v>41.546620000000004</v>
      </c>
      <c r="Q98">
        <f t="shared" si="8"/>
        <v>846</v>
      </c>
      <c r="R98" t="s">
        <v>25</v>
      </c>
    </row>
    <row r="99" spans="1:18" x14ac:dyDescent="0.15">
      <c r="A99" t="s">
        <v>17</v>
      </c>
      <c r="B99" s="5" t="s">
        <v>50</v>
      </c>
      <c r="C99" s="5" t="s">
        <v>50</v>
      </c>
      <c r="D99" t="s">
        <v>51</v>
      </c>
      <c r="E99">
        <v>28</v>
      </c>
      <c r="F99">
        <v>28</v>
      </c>
      <c r="G99">
        <v>10</v>
      </c>
      <c r="H99">
        <v>28</v>
      </c>
      <c r="I99">
        <v>28</v>
      </c>
      <c r="J99" s="16">
        <v>292.22000000000003</v>
      </c>
      <c r="K99" s="16">
        <v>339.76</v>
      </c>
      <c r="L99" s="16">
        <v>137.26</v>
      </c>
      <c r="M99" s="16">
        <v>197.74</v>
      </c>
      <c r="N99" s="16">
        <v>40.894370000000002</v>
      </c>
      <c r="O99" s="16">
        <v>40.38373</v>
      </c>
      <c r="P99">
        <f t="shared" si="7"/>
        <v>40.639049999999997</v>
      </c>
      <c r="Q99">
        <f t="shared" si="8"/>
        <v>631.98</v>
      </c>
      <c r="R99" s="10" t="s">
        <v>26</v>
      </c>
    </row>
    <row r="100" spans="1:18" x14ac:dyDescent="0.15">
      <c r="A100" t="s">
        <v>11</v>
      </c>
      <c r="B100" s="5" t="s">
        <v>50</v>
      </c>
      <c r="C100" s="5" t="s">
        <v>50</v>
      </c>
      <c r="D100" t="s">
        <v>51</v>
      </c>
      <c r="E100">
        <v>30</v>
      </c>
      <c r="F100">
        <v>30</v>
      </c>
      <c r="G100">
        <v>10</v>
      </c>
      <c r="H100">
        <v>30</v>
      </c>
      <c r="I100">
        <v>30</v>
      </c>
      <c r="J100" s="16">
        <v>218.12</v>
      </c>
      <c r="K100" s="16">
        <v>254.22</v>
      </c>
      <c r="L100" s="16">
        <v>104.22</v>
      </c>
      <c r="M100" s="16">
        <v>150.96</v>
      </c>
      <c r="N100" s="16">
        <v>39.926299999999998</v>
      </c>
      <c r="O100" s="16">
        <v>39.389580000000002</v>
      </c>
      <c r="P100">
        <f t="shared" si="7"/>
        <v>39.657939999999996</v>
      </c>
      <c r="Q100">
        <f t="shared" si="8"/>
        <v>472.34000000000003</v>
      </c>
      <c r="R100" t="s">
        <v>27</v>
      </c>
    </row>
    <row r="101" spans="1:18" x14ac:dyDescent="0.15">
      <c r="A101" t="s">
        <v>17</v>
      </c>
      <c r="B101" s="5" t="s">
        <v>50</v>
      </c>
      <c r="C101" s="5" t="s">
        <v>50</v>
      </c>
      <c r="D101" t="s">
        <v>51</v>
      </c>
      <c r="E101">
        <v>32</v>
      </c>
      <c r="F101">
        <v>32</v>
      </c>
      <c r="G101">
        <v>10</v>
      </c>
      <c r="H101">
        <v>32</v>
      </c>
      <c r="I101">
        <v>32</v>
      </c>
      <c r="J101" s="16">
        <v>166.26</v>
      </c>
      <c r="K101" s="16">
        <v>189.22</v>
      </c>
      <c r="L101" s="16">
        <v>100.9</v>
      </c>
      <c r="M101" s="16">
        <v>145.4</v>
      </c>
      <c r="N101" s="16">
        <v>38.835970000000003</v>
      </c>
      <c r="O101" s="16">
        <v>38.274979999999999</v>
      </c>
      <c r="P101">
        <f t="shared" si="7"/>
        <v>38.555475000000001</v>
      </c>
      <c r="Q101">
        <f t="shared" si="8"/>
        <v>355.48</v>
      </c>
      <c r="R101" s="10" t="s">
        <v>28</v>
      </c>
    </row>
    <row r="102" spans="1:18" x14ac:dyDescent="0.15">
      <c r="A102" t="s">
        <v>11</v>
      </c>
      <c r="B102" s="5" t="s">
        <v>50</v>
      </c>
      <c r="C102" s="5" t="s">
        <v>50</v>
      </c>
      <c r="D102" t="s">
        <v>51</v>
      </c>
      <c r="E102">
        <v>34</v>
      </c>
      <c r="F102">
        <v>34</v>
      </c>
      <c r="G102">
        <v>10</v>
      </c>
      <c r="H102">
        <v>34</v>
      </c>
      <c r="I102">
        <v>34</v>
      </c>
      <c r="J102" s="16">
        <v>131.36000000000001</v>
      </c>
      <c r="K102" s="16">
        <v>146.04</v>
      </c>
      <c r="L102" s="16">
        <v>60.28</v>
      </c>
      <c r="M102" s="16">
        <v>90.28</v>
      </c>
      <c r="N102" s="16">
        <v>37.76182</v>
      </c>
      <c r="O102" s="16">
        <v>37.242100000000001</v>
      </c>
      <c r="P102">
        <f t="shared" si="7"/>
        <v>37.501959999999997</v>
      </c>
      <c r="Q102">
        <f t="shared" si="8"/>
        <v>277.39999999999998</v>
      </c>
      <c r="R102" t="s">
        <v>29</v>
      </c>
    </row>
    <row r="103" spans="1:18" x14ac:dyDescent="0.15">
      <c r="A103" t="s">
        <v>17</v>
      </c>
      <c r="B103" s="5" t="s">
        <v>50</v>
      </c>
      <c r="C103" s="5" t="s">
        <v>50</v>
      </c>
      <c r="D103" t="s">
        <v>51</v>
      </c>
      <c r="E103">
        <v>36</v>
      </c>
      <c r="F103">
        <v>36</v>
      </c>
      <c r="G103">
        <v>10</v>
      </c>
      <c r="H103">
        <v>36</v>
      </c>
      <c r="I103">
        <v>36</v>
      </c>
      <c r="J103" s="16">
        <v>102.46</v>
      </c>
      <c r="K103" s="16">
        <v>115.22</v>
      </c>
      <c r="L103" s="16">
        <v>44.74</v>
      </c>
      <c r="M103" s="16">
        <v>68.58</v>
      </c>
      <c r="N103" s="16">
        <v>36.698799999999999</v>
      </c>
      <c r="O103" s="16">
        <v>36.15607</v>
      </c>
      <c r="P103">
        <f t="shared" si="7"/>
        <v>36.427435000000003</v>
      </c>
      <c r="Q103">
        <f t="shared" si="8"/>
        <v>217.68</v>
      </c>
      <c r="R103" s="10" t="s">
        <v>30</v>
      </c>
    </row>
    <row r="104" spans="1:18" x14ac:dyDescent="0.15">
      <c r="A104" t="s">
        <v>11</v>
      </c>
      <c r="B104" s="5" t="s">
        <v>50</v>
      </c>
      <c r="C104" s="5" t="s">
        <v>50</v>
      </c>
      <c r="D104" t="s">
        <v>51</v>
      </c>
      <c r="E104">
        <v>38</v>
      </c>
      <c r="F104">
        <v>38</v>
      </c>
      <c r="G104">
        <v>10</v>
      </c>
      <c r="H104">
        <v>38</v>
      </c>
      <c r="I104">
        <v>38</v>
      </c>
      <c r="J104" s="16">
        <v>80.239999999999995</v>
      </c>
      <c r="K104" s="16">
        <v>90.28</v>
      </c>
      <c r="L104" s="16">
        <v>61.42</v>
      </c>
      <c r="M104" s="16">
        <v>87.88</v>
      </c>
      <c r="N104" s="16">
        <v>35.453919999999997</v>
      </c>
      <c r="O104" s="16">
        <v>36.15607</v>
      </c>
      <c r="P104">
        <f t="shared" si="7"/>
        <v>35.804994999999998</v>
      </c>
      <c r="Q104">
        <f t="shared" si="8"/>
        <v>170.51999999999998</v>
      </c>
      <c r="R104" t="s">
        <v>31</v>
      </c>
    </row>
    <row r="105" spans="1:18" x14ac:dyDescent="0.15">
      <c r="A105" t="s">
        <v>17</v>
      </c>
      <c r="B105" s="5" t="s">
        <v>50</v>
      </c>
      <c r="C105" s="5" t="s">
        <v>50</v>
      </c>
      <c r="D105" t="s">
        <v>51</v>
      </c>
      <c r="E105">
        <v>40</v>
      </c>
      <c r="F105">
        <v>40</v>
      </c>
      <c r="G105">
        <v>10</v>
      </c>
      <c r="H105">
        <v>40</v>
      </c>
      <c r="I105">
        <v>40</v>
      </c>
      <c r="J105" s="16">
        <v>67.88</v>
      </c>
      <c r="K105" s="16">
        <v>74.44</v>
      </c>
      <c r="L105" s="16">
        <v>25.26</v>
      </c>
      <c r="M105" s="16">
        <v>36.56</v>
      </c>
      <c r="N105" s="16">
        <v>34.433</v>
      </c>
      <c r="O105" s="16">
        <v>34.03416</v>
      </c>
      <c r="P105">
        <f t="shared" si="7"/>
        <v>34.233580000000003</v>
      </c>
      <c r="Q105">
        <f t="shared" si="8"/>
        <v>142.32</v>
      </c>
      <c r="R105" s="10" t="s">
        <v>32</v>
      </c>
    </row>
    <row r="106" spans="1:18" x14ac:dyDescent="0.15">
      <c r="A106" t="s">
        <v>17</v>
      </c>
      <c r="B106" s="5" t="s">
        <v>50</v>
      </c>
      <c r="C106" s="5" t="s">
        <v>50</v>
      </c>
      <c r="D106" s="5" t="s">
        <v>50</v>
      </c>
      <c r="E106">
        <v>40</v>
      </c>
      <c r="F106">
        <v>40</v>
      </c>
      <c r="G106">
        <v>10</v>
      </c>
      <c r="H106">
        <v>40</v>
      </c>
      <c r="I106">
        <v>40</v>
      </c>
      <c r="J106">
        <v>65.8</v>
      </c>
      <c r="K106">
        <v>72.040000000000006</v>
      </c>
      <c r="L106">
        <v>25.56</v>
      </c>
      <c r="M106">
        <v>35.380000000000003</v>
      </c>
      <c r="N106">
        <v>34.210769999999997</v>
      </c>
      <c r="O106">
        <v>33.843409999999999</v>
      </c>
      <c r="P106">
        <f t="shared" si="7"/>
        <v>34.027090000000001</v>
      </c>
      <c r="Q106">
        <f t="shared" si="8"/>
        <v>137.84</v>
      </c>
      <c r="R106" s="10" t="s">
        <v>33</v>
      </c>
    </row>
    <row r="107" spans="1:18" x14ac:dyDescent="0.15">
      <c r="A107" t="s">
        <v>11</v>
      </c>
      <c r="B107" s="5" t="s">
        <v>50</v>
      </c>
      <c r="C107" t="s">
        <v>51</v>
      </c>
      <c r="D107" s="5" t="s">
        <v>50</v>
      </c>
      <c r="E107">
        <v>26</v>
      </c>
      <c r="F107">
        <v>26</v>
      </c>
      <c r="G107">
        <v>10</v>
      </c>
      <c r="H107">
        <v>26</v>
      </c>
      <c r="I107">
        <v>26</v>
      </c>
      <c r="J107">
        <v>426.64</v>
      </c>
      <c r="K107">
        <v>507.2</v>
      </c>
      <c r="L107">
        <v>174.94</v>
      </c>
      <c r="M107">
        <v>252.4</v>
      </c>
      <c r="N107">
        <v>41.613950000000003</v>
      </c>
      <c r="O107">
        <v>41.045999999999999</v>
      </c>
      <c r="P107">
        <f t="shared" si="7"/>
        <v>41.329975000000005</v>
      </c>
      <c r="Q107">
        <f t="shared" si="8"/>
        <v>933.83999999999992</v>
      </c>
      <c r="R107" t="s">
        <v>34</v>
      </c>
    </row>
    <row r="108" spans="1:18" x14ac:dyDescent="0.15">
      <c r="A108" t="s">
        <v>17</v>
      </c>
      <c r="B108" s="5" t="s">
        <v>50</v>
      </c>
      <c r="C108" t="s">
        <v>51</v>
      </c>
      <c r="D108" s="5" t="s">
        <v>50</v>
      </c>
      <c r="E108">
        <v>28</v>
      </c>
      <c r="F108">
        <v>28</v>
      </c>
      <c r="G108">
        <v>10</v>
      </c>
      <c r="H108">
        <v>28</v>
      </c>
      <c r="I108">
        <v>28</v>
      </c>
      <c r="J108">
        <v>303.5</v>
      </c>
      <c r="K108">
        <v>370.34</v>
      </c>
      <c r="L108">
        <v>147.72</v>
      </c>
      <c r="M108">
        <v>213.76</v>
      </c>
      <c r="N108">
        <v>40.617829999999998</v>
      </c>
      <c r="O108">
        <v>40.068260000000002</v>
      </c>
      <c r="P108">
        <f t="shared" si="7"/>
        <v>40.343045000000004</v>
      </c>
      <c r="Q108">
        <f t="shared" si="8"/>
        <v>673.83999999999992</v>
      </c>
      <c r="R108" s="10" t="s">
        <v>35</v>
      </c>
    </row>
    <row r="109" spans="1:18" x14ac:dyDescent="0.15">
      <c r="A109" t="s">
        <v>11</v>
      </c>
      <c r="B109" s="5" t="s">
        <v>50</v>
      </c>
      <c r="C109" t="s">
        <v>51</v>
      </c>
      <c r="D109" s="5" t="s">
        <v>50</v>
      </c>
      <c r="E109">
        <v>30</v>
      </c>
      <c r="F109">
        <v>30</v>
      </c>
      <c r="G109">
        <v>10</v>
      </c>
      <c r="H109">
        <v>30</v>
      </c>
      <c r="I109">
        <v>30</v>
      </c>
      <c r="J109">
        <v>235.74</v>
      </c>
      <c r="K109">
        <v>283.54000000000002</v>
      </c>
      <c r="L109">
        <v>104.22</v>
      </c>
      <c r="M109">
        <v>150.96</v>
      </c>
      <c r="N109">
        <v>39.721609999999998</v>
      </c>
      <c r="O109">
        <v>39.093089999999997</v>
      </c>
      <c r="P109">
        <f t="shared" si="7"/>
        <v>39.407349999999994</v>
      </c>
      <c r="Q109">
        <f t="shared" si="8"/>
        <v>519.28</v>
      </c>
      <c r="R109" t="s">
        <v>36</v>
      </c>
    </row>
    <row r="110" spans="1:18" x14ac:dyDescent="0.15">
      <c r="A110" t="s">
        <v>17</v>
      </c>
      <c r="B110" s="5" t="s">
        <v>50</v>
      </c>
      <c r="C110" t="s">
        <v>51</v>
      </c>
      <c r="D110" s="5" t="s">
        <v>50</v>
      </c>
      <c r="E110">
        <v>32</v>
      </c>
      <c r="F110">
        <v>32</v>
      </c>
      <c r="G110">
        <v>10</v>
      </c>
      <c r="H110">
        <v>32</v>
      </c>
      <c r="I110">
        <v>32</v>
      </c>
      <c r="J110">
        <v>175.62</v>
      </c>
      <c r="K110">
        <v>204.96</v>
      </c>
      <c r="L110">
        <v>80.900000000000006</v>
      </c>
      <c r="M110">
        <v>115.06</v>
      </c>
      <c r="N110">
        <v>38.73565</v>
      </c>
      <c r="O110">
        <v>37.966290000000001</v>
      </c>
      <c r="P110">
        <f t="shared" si="7"/>
        <v>38.350970000000004</v>
      </c>
      <c r="Q110">
        <f t="shared" si="8"/>
        <v>380.58000000000004</v>
      </c>
      <c r="R110" s="10" t="s">
        <v>37</v>
      </c>
    </row>
    <row r="111" spans="1:18" x14ac:dyDescent="0.15">
      <c r="A111" t="s">
        <v>11</v>
      </c>
      <c r="B111" s="5" t="s">
        <v>50</v>
      </c>
      <c r="C111" t="s">
        <v>51</v>
      </c>
      <c r="D111" s="5" t="s">
        <v>50</v>
      </c>
      <c r="E111">
        <v>34</v>
      </c>
      <c r="F111">
        <v>34</v>
      </c>
      <c r="G111">
        <v>10</v>
      </c>
      <c r="H111">
        <v>34</v>
      </c>
      <c r="I111">
        <v>34</v>
      </c>
      <c r="J111">
        <v>135.22</v>
      </c>
      <c r="K111">
        <v>158.76</v>
      </c>
      <c r="L111">
        <v>82.68</v>
      </c>
      <c r="M111">
        <v>122.86</v>
      </c>
      <c r="N111">
        <v>37.556069999999998</v>
      </c>
      <c r="O111">
        <v>36.88494</v>
      </c>
      <c r="P111">
        <f t="shared" si="7"/>
        <v>37.220505000000003</v>
      </c>
      <c r="Q111">
        <f t="shared" si="8"/>
        <v>293.98</v>
      </c>
      <c r="R111" t="s">
        <v>38</v>
      </c>
    </row>
    <row r="112" spans="1:18" x14ac:dyDescent="0.15">
      <c r="A112" t="s">
        <v>17</v>
      </c>
      <c r="B112" s="5" t="s">
        <v>50</v>
      </c>
      <c r="C112" t="s">
        <v>51</v>
      </c>
      <c r="D112" s="5" t="s">
        <v>50</v>
      </c>
      <c r="E112">
        <v>36</v>
      </c>
      <c r="F112">
        <v>36</v>
      </c>
      <c r="G112">
        <v>10</v>
      </c>
      <c r="H112">
        <v>36</v>
      </c>
      <c r="I112">
        <v>36</v>
      </c>
      <c r="J112">
        <v>108.68</v>
      </c>
      <c r="K112">
        <v>124.92</v>
      </c>
      <c r="L112">
        <v>44.74</v>
      </c>
      <c r="M112">
        <v>68.58</v>
      </c>
      <c r="N112">
        <v>36.566719999999997</v>
      </c>
      <c r="O112">
        <v>35.921880000000002</v>
      </c>
      <c r="P112">
        <f t="shared" si="7"/>
        <v>36.244299999999996</v>
      </c>
      <c r="Q112">
        <f t="shared" si="8"/>
        <v>233.60000000000002</v>
      </c>
      <c r="R112" s="10" t="s">
        <v>39</v>
      </c>
    </row>
    <row r="113" spans="1:18" x14ac:dyDescent="0.15">
      <c r="A113" t="s">
        <v>11</v>
      </c>
      <c r="B113" s="5" t="s">
        <v>50</v>
      </c>
      <c r="C113" t="s">
        <v>51</v>
      </c>
      <c r="D113" s="5" t="s">
        <v>50</v>
      </c>
      <c r="E113">
        <v>38</v>
      </c>
      <c r="F113">
        <v>38</v>
      </c>
      <c r="G113">
        <v>10</v>
      </c>
      <c r="H113">
        <v>38</v>
      </c>
      <c r="I113">
        <v>38</v>
      </c>
      <c r="J113">
        <v>80.78</v>
      </c>
      <c r="K113">
        <v>90.2</v>
      </c>
      <c r="L113">
        <v>33.340000000000003</v>
      </c>
      <c r="M113">
        <v>48.44</v>
      </c>
      <c r="N113">
        <v>35.396470000000001</v>
      </c>
      <c r="O113">
        <v>34.860639999999997</v>
      </c>
      <c r="P113">
        <f t="shared" si="7"/>
        <v>35.128554999999999</v>
      </c>
      <c r="Q113">
        <f t="shared" si="8"/>
        <v>170.98000000000002</v>
      </c>
      <c r="R113" t="s">
        <v>40</v>
      </c>
    </row>
    <row r="114" spans="1:18" x14ac:dyDescent="0.15">
      <c r="A114" t="s">
        <v>17</v>
      </c>
      <c r="B114" s="5" t="s">
        <v>50</v>
      </c>
      <c r="C114" t="s">
        <v>51</v>
      </c>
      <c r="D114" s="5" t="s">
        <v>50</v>
      </c>
      <c r="E114">
        <v>40</v>
      </c>
      <c r="F114">
        <v>40</v>
      </c>
      <c r="G114">
        <v>10</v>
      </c>
      <c r="H114">
        <v>40</v>
      </c>
      <c r="I114">
        <v>40</v>
      </c>
      <c r="J114">
        <v>69.84</v>
      </c>
      <c r="K114">
        <v>77.58</v>
      </c>
      <c r="L114">
        <v>54.72</v>
      </c>
      <c r="M114">
        <v>76.94</v>
      </c>
      <c r="N114">
        <v>34.171129999999998</v>
      </c>
      <c r="O114">
        <v>33.61795</v>
      </c>
      <c r="P114">
        <f t="shared" si="7"/>
        <v>33.894539999999999</v>
      </c>
      <c r="Q114">
        <f t="shared" si="8"/>
        <v>147.42000000000002</v>
      </c>
      <c r="R114" s="10" t="s">
        <v>41</v>
      </c>
    </row>
  </sheetData>
  <phoneticPr fontId="5" type="noConversion"/>
  <conditionalFormatting sqref="E1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2">
    <cfRule type="containsText" dxfId="35" priority="225" operator="containsText" text="Description">
      <formula>NOT(ISERROR(SEARCH("Description",S1)))</formula>
    </cfRule>
  </conditionalFormatting>
  <conditionalFormatting sqref="S16:S22">
    <cfRule type="containsText" dxfId="34" priority="212" operator="containsText" text="Description">
      <formula>NOT(ISERROR(SEARCH("Description",S16)))</formula>
    </cfRule>
  </conditionalFormatting>
  <conditionalFormatting sqref="S23:S29">
    <cfRule type="containsText" dxfId="33" priority="201" operator="containsText" text="Description">
      <formula>NOT(ISERROR(SEARCH("Description",S23)))</formula>
    </cfRule>
  </conditionalFormatting>
  <conditionalFormatting sqref="S23:S29">
    <cfRule type="containsText" dxfId="32" priority="195" operator="containsText" text="Description">
      <formula>NOT(ISERROR(SEARCH("Description",S23)))</formula>
    </cfRule>
  </conditionalFormatting>
  <conditionalFormatting sqref="S30:S36">
    <cfRule type="containsText" dxfId="31" priority="173" operator="containsText" text="Description">
      <formula>NOT(ISERROR(SEARCH("Description",S30)))</formula>
    </cfRule>
  </conditionalFormatting>
  <conditionalFormatting sqref="S30:S36">
    <cfRule type="containsText" dxfId="30" priority="167" operator="containsText" text="Description">
      <formula>NOT(ISERROR(SEARCH("Description",S30)))</formula>
    </cfRule>
  </conditionalFormatting>
  <conditionalFormatting sqref="S37:S43">
    <cfRule type="containsText" dxfId="29" priority="154" operator="containsText" text="Description">
      <formula>NOT(ISERROR(SEARCH("Description",S37)))</formula>
    </cfRule>
  </conditionalFormatting>
  <conditionalFormatting sqref="S37:S43">
    <cfRule type="containsText" dxfId="28" priority="148" operator="containsText" text="Description">
      <formula>NOT(ISERROR(SEARCH("Description",S37)))</formula>
    </cfRule>
  </conditionalFormatting>
  <conditionalFormatting sqref="E2:F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3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I4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I5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I6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I7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I8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8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7">
    <cfRule type="containsText" dxfId="27" priority="91" operator="containsText" text="Description">
      <formula>NOT(ISERROR(SEARCH("Description",R90)))</formula>
    </cfRule>
  </conditionalFormatting>
  <conditionalFormatting sqref="E90:E9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0:F9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R91">
    <cfRule type="containsText" dxfId="26" priority="88" operator="containsText" text="Description">
      <formula>NOT(ISERROR(SEARCH("Description",R90)))</formula>
    </cfRule>
  </conditionalFormatting>
  <conditionalFormatting sqref="H90:I9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2:R93">
    <cfRule type="containsText" dxfId="25" priority="86" operator="containsText" text="Description">
      <formula>NOT(ISERROR(SEARCH("Description",R92)))</formula>
    </cfRule>
  </conditionalFormatting>
  <conditionalFormatting sqref="E92:E9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2:F9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2:R93">
    <cfRule type="containsText" dxfId="24" priority="83" operator="containsText" text="Description">
      <formula>NOT(ISERROR(SEARCH("Description",R92)))</formula>
    </cfRule>
  </conditionalFormatting>
  <conditionalFormatting sqref="H92:I9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R95">
    <cfRule type="containsText" dxfId="23" priority="81" operator="containsText" text="Description">
      <formula>NOT(ISERROR(SEARCH("Description",R94)))</formula>
    </cfRule>
  </conditionalFormatting>
  <conditionalFormatting sqref="E94:E9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4:F9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R95">
    <cfRule type="containsText" dxfId="22" priority="78" operator="containsText" text="Description">
      <formula>NOT(ISERROR(SEARCH("Description",R94)))</formula>
    </cfRule>
  </conditionalFormatting>
  <conditionalFormatting sqref="H94:I9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6:R97">
    <cfRule type="containsText" dxfId="21" priority="76" operator="containsText" text="Description">
      <formula>NOT(ISERROR(SEARCH("Description",R96)))</formula>
    </cfRule>
  </conditionalFormatting>
  <conditionalFormatting sqref="E96:E9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6:F9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6:R97">
    <cfRule type="containsText" dxfId="20" priority="73" operator="containsText" text="Description">
      <formula>NOT(ISERROR(SEARCH("Description",R96)))</formula>
    </cfRule>
  </conditionalFormatting>
  <conditionalFormatting sqref="H96:I9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F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105">
    <cfRule type="containsText" dxfId="19" priority="69" operator="containsText" text="Description">
      <formula>NOT(ISERROR(SEARCH("Description",R98)))</formula>
    </cfRule>
  </conditionalFormatting>
  <conditionalFormatting sqref="R98:R99">
    <cfRule type="containsText" dxfId="18" priority="68" operator="containsText" text="Description">
      <formula>NOT(ISERROR(SEARCH("Description",R98)))</formula>
    </cfRule>
  </conditionalFormatting>
  <conditionalFormatting sqref="E98:E9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9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99">
    <cfRule type="containsText" dxfId="17" priority="65" operator="containsText" text="Description">
      <formula>NOT(ISERROR(SEARCH("Description",R98)))</formula>
    </cfRule>
  </conditionalFormatting>
  <conditionalFormatting sqref="H98:I9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0:R101">
    <cfRule type="containsText" dxfId="16" priority="63" operator="containsText" text="Description">
      <formula>NOT(ISERROR(SEARCH("Description",R100)))</formula>
    </cfRule>
  </conditionalFormatting>
  <conditionalFormatting sqref="E100:E10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:F10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0:R101">
    <cfRule type="containsText" dxfId="15" priority="60" operator="containsText" text="Description">
      <formula>NOT(ISERROR(SEARCH("Description",R100)))</formula>
    </cfRule>
  </conditionalFormatting>
  <conditionalFormatting sqref="H100:I10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2:R103">
    <cfRule type="containsText" dxfId="14" priority="58" operator="containsText" text="Description">
      <formula>NOT(ISERROR(SEARCH("Description",R102)))</formula>
    </cfRule>
  </conditionalFormatting>
  <conditionalFormatting sqref="E102:E10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2:F10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2:R103">
    <cfRule type="containsText" dxfId="13" priority="55" operator="containsText" text="Description">
      <formula>NOT(ISERROR(SEARCH("Description",R102)))</formula>
    </cfRule>
  </conditionalFormatting>
  <conditionalFormatting sqref="H102:I10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4:R105">
    <cfRule type="containsText" dxfId="12" priority="53" operator="containsText" text="Description">
      <formula>NOT(ISERROR(SEARCH("Description",R104)))</formula>
    </cfRule>
  </conditionalFormatting>
  <conditionalFormatting sqref="E104:E10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4:F10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4:R105">
    <cfRule type="containsText" dxfId="11" priority="50" operator="containsText" text="Description">
      <formula>NOT(ISERROR(SEARCH("Description",R104)))</formula>
    </cfRule>
  </conditionalFormatting>
  <conditionalFormatting sqref="H104:I10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I1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F10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14">
    <cfRule type="containsText" dxfId="10" priority="46" operator="containsText" text="Description">
      <formula>NOT(ISERROR(SEARCH("Description",R107)))</formula>
    </cfRule>
  </conditionalFormatting>
  <conditionalFormatting sqref="E107:E10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7:F10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7:R108">
    <cfRule type="containsText" dxfId="9" priority="43" operator="containsText" text="Description">
      <formula>NOT(ISERROR(SEARCH("Description",R107)))</formula>
    </cfRule>
  </conditionalFormatting>
  <conditionalFormatting sqref="H107:I10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9:R110">
    <cfRule type="containsText" dxfId="8" priority="41" operator="containsText" text="Description">
      <formula>NOT(ISERROR(SEARCH("Description",R109)))</formula>
    </cfRule>
  </conditionalFormatting>
  <conditionalFormatting sqref="E109:E11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9:F11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9:R110">
    <cfRule type="containsText" dxfId="7" priority="38" operator="containsText" text="Description">
      <formula>NOT(ISERROR(SEARCH("Description",R109)))</formula>
    </cfRule>
  </conditionalFormatting>
  <conditionalFormatting sqref="H109:I1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1:R112">
    <cfRule type="containsText" dxfId="6" priority="36" operator="containsText" text="Description">
      <formula>NOT(ISERROR(SEARCH("Description",R111)))</formula>
    </cfRule>
  </conditionalFormatting>
  <conditionalFormatting sqref="E111:E1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1:F1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1:R112">
    <cfRule type="containsText" dxfId="5" priority="33" operator="containsText" text="Description">
      <formula>NOT(ISERROR(SEARCH("Description",R111)))</formula>
    </cfRule>
  </conditionalFormatting>
  <conditionalFormatting sqref="H111:I1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3:R114">
    <cfRule type="containsText" dxfId="4" priority="31" operator="containsText" text="Description">
      <formula>NOT(ISERROR(SEARCH("Description",R113)))</formula>
    </cfRule>
  </conditionalFormatting>
  <conditionalFormatting sqref="E113:E1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3:F1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3:R114">
    <cfRule type="containsText" dxfId="3" priority="28" operator="containsText" text="Description">
      <formula>NOT(ISERROR(SEARCH("Description",R113)))</formula>
    </cfRule>
  </conditionalFormatting>
  <conditionalFormatting sqref="H113:I11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F1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ntainsText" dxfId="2" priority="24" operator="containsText" text="Description">
      <formula>NOT(ISERROR(SEARCH("Description",R106)))</formula>
    </cfRule>
  </conditionalFormatting>
  <conditionalFormatting sqref="R106">
    <cfRule type="containsText" dxfId="1" priority="8" operator="containsText" text="Description">
      <formula>NOT(ISERROR(SEARCH("Description",R106)))</formula>
    </cfRule>
  </conditionalFormatting>
  <conditionalFormatting sqref="E10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6">
    <cfRule type="containsText" dxfId="0" priority="5" operator="containsText" text="Description">
      <formula>NOT(ISERROR(SEARCH("Description",R106)))</formula>
    </cfRule>
  </conditionalFormatting>
  <conditionalFormatting sqref="H106:I10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I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F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I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测试结果</dc:title>
  <dc:creator>Liu Cheng</dc:creator>
  <cp:keywords>工作</cp:keywords>
  <cp:lastModifiedBy>Liu Cheng</cp:lastModifiedBy>
  <dcterms:created xsi:type="dcterms:W3CDTF">2014-05-14T07:11:14Z</dcterms:created>
  <dcterms:modified xsi:type="dcterms:W3CDTF">2014-06-01T12:57:09Z</dcterms:modified>
  <cp:category>毕业设计</cp:category>
</cp:coreProperties>
</file>