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 Patrone\Documents\MS-Thesis\"/>
    </mc:Choice>
  </mc:AlternateContent>
  <bookViews>
    <workbookView xWindow="240" yWindow="15" windowWidth="16095" windowHeight="9660"/>
  </bookViews>
  <sheets>
    <sheet name="Sheet2" sheetId="2" r:id="rId1"/>
    <sheet name="Sheet1" sheetId="1" r:id="rId2"/>
  </sheets>
  <calcPr calcId="162913"/>
  <pivotCaches>
    <pivotCache cacheId="3" r:id="rId3"/>
  </pivotCaches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B54" i="2"/>
  <c r="B55" i="2"/>
  <c r="B56" i="2"/>
  <c r="B57" i="2"/>
  <c r="B58" i="2"/>
  <c r="B59" i="2"/>
  <c r="B60" i="2"/>
  <c r="B61" i="2"/>
  <c r="B62" i="2"/>
  <c r="B63" i="2"/>
  <c r="B64" i="2"/>
  <c r="B53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40" i="2"/>
  <c r="B41" i="2"/>
  <c r="B42" i="2"/>
  <c r="B43" i="2"/>
  <c r="B44" i="2"/>
  <c r="B45" i="2"/>
  <c r="B46" i="2"/>
  <c r="B47" i="2"/>
  <c r="B48" i="2"/>
  <c r="B49" i="2"/>
  <c r="B50" i="2"/>
  <c r="B39" i="2"/>
</calcChain>
</file>

<file path=xl/sharedStrings.xml><?xml version="1.0" encoding="utf-8"?>
<sst xmlns="http://schemas.openxmlformats.org/spreadsheetml/2006/main" count="137" uniqueCount="19">
  <si>
    <t>Gear</t>
  </si>
  <si>
    <t>clusternumber</t>
  </si>
  <si>
    <t>total_species</t>
  </si>
  <si>
    <t>FISH POT</t>
  </si>
  <si>
    <t>FLATFISH TRAWL</t>
  </si>
  <si>
    <t>GROUNDFISH TRAWL (OTTER)</t>
  </si>
  <si>
    <t>GROUNDFISH TRAWL, FOOTROPE &lt; 8 IN.</t>
  </si>
  <si>
    <t>GROUNDFISH TRAWL, FOOTROPE &gt; 8 IN.</t>
  </si>
  <si>
    <t>LONGLINE OR SETLINE</t>
  </si>
  <si>
    <t>MIDWATER TRAWL</t>
  </si>
  <si>
    <t>OTHER TRAWL GEAR</t>
  </si>
  <si>
    <t>POLE (COMMERCIAL)</t>
  </si>
  <si>
    <t>ROLLER TRAWL</t>
  </si>
  <si>
    <t>SELECTIVE FF TRAWL, SMALL FOOTROPE</t>
  </si>
  <si>
    <t>SET NET</t>
  </si>
  <si>
    <t>Row Labels</t>
  </si>
  <si>
    <t>Grand Total</t>
  </si>
  <si>
    <t>Column Labels</t>
  </si>
  <si>
    <t>Sum of total_species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</si>
</sst>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 Patrone" refreshedDate="45733.671016319444" createdVersion="6" refreshedVersion="6" minRefreshableVersion="3" recordCount="79">
  <cacheSource type="worksheet">
    <worksheetSource ref="A1:C80" sheet="Sheet1"/>
  </cacheSource>
  <cacheFields count="3">
    <cacheField name="Gear" numFmtId="0">
      <sharedItems count="12">
        <s v="FISH POT"/>
        <s v="FLATFISH TRAWL"/>
        <s v="GROUNDFISH TRAWL (OTTER)"/>
        <s v="GROUNDFISH TRAWL, FOOTROPE &lt; 8 IN."/>
        <s v="GROUNDFISH TRAWL, FOOTROPE &gt; 8 IN."/>
        <s v="LONGLINE OR SETLINE"/>
        <s v="MIDWATER TRAWL"/>
        <s v="OTHER TRAWL GEAR"/>
        <s v="POLE (COMMERCIAL)"/>
        <s v="ROLLER TRAWL"/>
        <s v="SELECTIVE FF TRAWL, SMALL FOOTROPE"/>
        <s v="SET NET"/>
      </sharedItems>
    </cacheField>
    <cacheField name="clusternumber" numFmtId="0">
      <sharedItems containsSemiMixedTypes="0" containsString="0" containsNumber="1" containsInteger="1" minValue="1" maxValue="17" count="17">
        <n v="5"/>
        <n v="9"/>
        <n v="11"/>
        <n v="16"/>
        <n v="4"/>
        <n v="6"/>
        <n v="2"/>
        <n v="8"/>
        <n v="12"/>
        <n v="13"/>
        <n v="14"/>
        <n v="7"/>
        <n v="10"/>
        <n v="1"/>
        <n v="3"/>
        <n v="15"/>
        <n v="17"/>
      </sharedItems>
    </cacheField>
    <cacheField name="total_species" numFmtId="0">
      <sharedItems containsSemiMixedTypes="0" containsString="0" containsNumber="1" minValue="0" maxValue="255922813.2510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n v="70208630.965350002"/>
  </r>
  <r>
    <x v="0"/>
    <x v="1"/>
    <n v="50896.83"/>
  </r>
  <r>
    <x v="0"/>
    <x v="2"/>
    <n v="2070.25"/>
  </r>
  <r>
    <x v="0"/>
    <x v="3"/>
    <n v="13197.85"/>
  </r>
  <r>
    <x v="1"/>
    <x v="4"/>
    <n v="339536.40737017"/>
  </r>
  <r>
    <x v="1"/>
    <x v="5"/>
    <n v="10234240.72926965"/>
  </r>
  <r>
    <x v="1"/>
    <x v="1"/>
    <n v="626840.5323886252"/>
  </r>
  <r>
    <x v="2"/>
    <x v="6"/>
    <n v="13.311199999999999"/>
  </r>
  <r>
    <x v="2"/>
    <x v="4"/>
    <n v="297384.21503999998"/>
  </r>
  <r>
    <x v="2"/>
    <x v="5"/>
    <n v="221007.128"/>
  </r>
  <r>
    <x v="2"/>
    <x v="7"/>
    <n v="1960688.73976"/>
  </r>
  <r>
    <x v="2"/>
    <x v="1"/>
    <n v="0"/>
  </r>
  <r>
    <x v="2"/>
    <x v="8"/>
    <n v="2691.5466981999998"/>
  </r>
  <r>
    <x v="2"/>
    <x v="9"/>
    <n v="0"/>
  </r>
  <r>
    <x v="2"/>
    <x v="10"/>
    <n v="7.5"/>
  </r>
  <r>
    <x v="3"/>
    <x v="6"/>
    <n v="141867.96307999999"/>
  </r>
  <r>
    <x v="3"/>
    <x v="4"/>
    <n v="8669899.1782354005"/>
  </r>
  <r>
    <x v="3"/>
    <x v="0"/>
    <n v="2869.9313900000002"/>
  </r>
  <r>
    <x v="3"/>
    <x v="5"/>
    <n v="9886099.5423432998"/>
  </r>
  <r>
    <x v="3"/>
    <x v="11"/>
    <n v="1442.2"/>
  </r>
  <r>
    <x v="3"/>
    <x v="7"/>
    <n v="262290.26000080002"/>
  </r>
  <r>
    <x v="3"/>
    <x v="1"/>
    <n v="4932346.7229255997"/>
  </r>
  <r>
    <x v="3"/>
    <x v="12"/>
    <n v="165396.29808800001"/>
  </r>
  <r>
    <x v="3"/>
    <x v="10"/>
    <n v="2603013.810081"/>
  </r>
  <r>
    <x v="4"/>
    <x v="4"/>
    <n v="3647348.3815250001"/>
  </r>
  <r>
    <x v="4"/>
    <x v="5"/>
    <n v="594924.29735499993"/>
  </r>
  <r>
    <x v="4"/>
    <x v="7"/>
    <n v="421476.52256499999"/>
  </r>
  <r>
    <x v="4"/>
    <x v="1"/>
    <n v="29900513.313458461"/>
  </r>
  <r>
    <x v="4"/>
    <x v="12"/>
    <n v="446643.70994299999"/>
  </r>
  <r>
    <x v="4"/>
    <x v="10"/>
    <n v="21614.568930000001"/>
  </r>
  <r>
    <x v="5"/>
    <x v="13"/>
    <n v="10"/>
  </r>
  <r>
    <x v="5"/>
    <x v="6"/>
    <n v="369.7518"/>
  </r>
  <r>
    <x v="5"/>
    <x v="14"/>
    <n v="1512.5"/>
  </r>
  <r>
    <x v="5"/>
    <x v="0"/>
    <n v="99249435.024460301"/>
  </r>
  <r>
    <x v="5"/>
    <x v="7"/>
    <n v="34622.611640000003"/>
  </r>
  <r>
    <x v="5"/>
    <x v="1"/>
    <n v="17493008.127239998"/>
  </r>
  <r>
    <x v="5"/>
    <x v="12"/>
    <n v="25386423.899005719"/>
  </r>
  <r>
    <x v="5"/>
    <x v="2"/>
    <n v="79104.908525000006"/>
  </r>
  <r>
    <x v="5"/>
    <x v="8"/>
    <n v="101"/>
  </r>
  <r>
    <x v="5"/>
    <x v="9"/>
    <n v="25556.699700000001"/>
  </r>
  <r>
    <x v="5"/>
    <x v="10"/>
    <n v="145750.44205000001"/>
  </r>
  <r>
    <x v="5"/>
    <x v="15"/>
    <n v="10928.3"/>
  </r>
  <r>
    <x v="5"/>
    <x v="3"/>
    <n v="24698.980500000001"/>
  </r>
  <r>
    <x v="6"/>
    <x v="13"/>
    <n v="1523552.0135560001"/>
  </r>
  <r>
    <x v="6"/>
    <x v="4"/>
    <n v="7753323.2154537253"/>
  </r>
  <r>
    <x v="6"/>
    <x v="5"/>
    <n v="22047.707399999999"/>
  </r>
  <r>
    <x v="6"/>
    <x v="11"/>
    <n v="28430669.427766349"/>
  </r>
  <r>
    <x v="6"/>
    <x v="16"/>
    <n v="255922813.25108689"/>
  </r>
  <r>
    <x v="7"/>
    <x v="6"/>
    <n v="8"/>
  </r>
  <r>
    <x v="7"/>
    <x v="4"/>
    <n v="22900.331200000001"/>
  </r>
  <r>
    <x v="7"/>
    <x v="0"/>
    <n v="2065.6"/>
  </r>
  <r>
    <x v="7"/>
    <x v="5"/>
    <n v="1874357.7752799999"/>
  </r>
  <r>
    <x v="7"/>
    <x v="7"/>
    <n v="0"/>
  </r>
  <r>
    <x v="7"/>
    <x v="1"/>
    <n v="7"/>
  </r>
  <r>
    <x v="7"/>
    <x v="8"/>
    <n v="391.4"/>
  </r>
  <r>
    <x v="7"/>
    <x v="10"/>
    <n v="48.4"/>
  </r>
  <r>
    <x v="7"/>
    <x v="16"/>
    <n v="71.483800000000002"/>
  </r>
  <r>
    <x v="8"/>
    <x v="13"/>
    <n v="230783.12332414999"/>
  </r>
  <r>
    <x v="8"/>
    <x v="6"/>
    <n v="384323.15254255"/>
  </r>
  <r>
    <x v="8"/>
    <x v="14"/>
    <n v="1639366.27038725"/>
  </r>
  <r>
    <x v="8"/>
    <x v="4"/>
    <n v="87047.826906319999"/>
  </r>
  <r>
    <x v="8"/>
    <x v="0"/>
    <n v="24758.312000000002"/>
  </r>
  <r>
    <x v="8"/>
    <x v="5"/>
    <n v="19828.259999999998"/>
  </r>
  <r>
    <x v="8"/>
    <x v="11"/>
    <n v="1801.5"/>
  </r>
  <r>
    <x v="8"/>
    <x v="7"/>
    <n v="51130.809363499997"/>
  </r>
  <r>
    <x v="8"/>
    <x v="1"/>
    <n v="316617.63989375002"/>
  </r>
  <r>
    <x v="8"/>
    <x v="2"/>
    <n v="1556947.34929"/>
  </r>
  <r>
    <x v="8"/>
    <x v="8"/>
    <n v="50633.261577500001"/>
  </r>
  <r>
    <x v="8"/>
    <x v="10"/>
    <n v="1897897.6739240999"/>
  </r>
  <r>
    <x v="8"/>
    <x v="15"/>
    <n v="278806.46337529999"/>
  </r>
  <r>
    <x v="8"/>
    <x v="3"/>
    <n v="30511.266364999999"/>
  </r>
  <r>
    <x v="9"/>
    <x v="4"/>
    <n v="24356751.788642921"/>
  </r>
  <r>
    <x v="9"/>
    <x v="0"/>
    <n v="200129.70430273601"/>
  </r>
  <r>
    <x v="9"/>
    <x v="5"/>
    <n v="17783076.123915538"/>
  </r>
  <r>
    <x v="9"/>
    <x v="1"/>
    <n v="73874936.400164291"/>
  </r>
  <r>
    <x v="10"/>
    <x v="0"/>
    <n v="13495.2"/>
  </r>
  <r>
    <x v="10"/>
    <x v="5"/>
    <n v="44009473.077757761"/>
  </r>
  <r>
    <x v="11"/>
    <x v="0"/>
    <n v="25566.936000000002"/>
  </r>
  <r>
    <x v="11"/>
    <x v="1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8">
        <item x="13"/>
        <item x="6"/>
        <item x="14"/>
        <item x="4"/>
        <item x="0"/>
        <item x="5"/>
        <item x="11"/>
        <item x="7"/>
        <item x="1"/>
        <item x="12"/>
        <item x="2"/>
        <item x="8"/>
        <item x="9"/>
        <item x="10"/>
        <item x="15"/>
        <item x="3"/>
        <item x="1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total_spe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4"/>
  <sheetViews>
    <sheetView tabSelected="1" topLeftCell="A28" workbookViewId="0">
      <selection activeCell="G32" sqref="G32"/>
    </sheetView>
  </sheetViews>
  <sheetFormatPr defaultRowHeight="15" x14ac:dyDescent="0.25"/>
  <cols>
    <col min="1" max="1" width="36.5703125" bestFit="1" customWidth="1"/>
    <col min="2" max="2" width="16.28515625" customWidth="1"/>
    <col min="3" max="3" width="12" customWidth="1"/>
    <col min="4" max="4" width="11" customWidth="1"/>
    <col min="5" max="13" width="12" customWidth="1"/>
    <col min="14" max="14" width="11" customWidth="1"/>
    <col min="15" max="18" width="12" customWidth="1"/>
    <col min="19" max="20" width="12" bestFit="1" customWidth="1"/>
  </cols>
  <sheetData>
    <row r="3" spans="1:19" x14ac:dyDescent="0.25">
      <c r="A3" s="2" t="s">
        <v>18</v>
      </c>
      <c r="B3" s="2" t="s">
        <v>17</v>
      </c>
    </row>
    <row r="4" spans="1:19" x14ac:dyDescent="0.25">
      <c r="A4" s="2" t="s">
        <v>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 t="s">
        <v>16</v>
      </c>
    </row>
    <row r="5" spans="1:19" x14ac:dyDescent="0.25">
      <c r="A5" s="3" t="s">
        <v>3</v>
      </c>
      <c r="B5" s="5"/>
      <c r="C5" s="5"/>
      <c r="D5" s="5"/>
      <c r="E5" s="5"/>
      <c r="F5" s="5">
        <v>70208630.965350002</v>
      </c>
      <c r="G5" s="5"/>
      <c r="H5" s="5"/>
      <c r="I5" s="5"/>
      <c r="J5" s="5">
        <v>50896.83</v>
      </c>
      <c r="K5" s="5"/>
      <c r="L5" s="5">
        <v>2070.25</v>
      </c>
      <c r="M5" s="5"/>
      <c r="N5" s="5"/>
      <c r="O5" s="5"/>
      <c r="P5" s="5"/>
      <c r="Q5" s="5">
        <v>13197.85</v>
      </c>
      <c r="R5" s="5"/>
      <c r="S5" s="5">
        <v>70274795.895349994</v>
      </c>
    </row>
    <row r="6" spans="1:19" x14ac:dyDescent="0.25">
      <c r="A6" s="3" t="s">
        <v>4</v>
      </c>
      <c r="B6" s="5"/>
      <c r="C6" s="5"/>
      <c r="D6" s="5"/>
      <c r="E6" s="5">
        <v>339536.40737017</v>
      </c>
      <c r="F6" s="5"/>
      <c r="G6" s="5">
        <v>10234240.72926965</v>
      </c>
      <c r="H6" s="5"/>
      <c r="I6" s="5"/>
      <c r="J6" s="5">
        <v>626840.5323886252</v>
      </c>
      <c r="K6" s="5"/>
      <c r="L6" s="5"/>
      <c r="M6" s="5"/>
      <c r="N6" s="5"/>
      <c r="O6" s="5"/>
      <c r="P6" s="5"/>
      <c r="Q6" s="5"/>
      <c r="R6" s="5"/>
      <c r="S6" s="5">
        <v>11200617.669028446</v>
      </c>
    </row>
    <row r="7" spans="1:19" x14ac:dyDescent="0.25">
      <c r="A7" s="3" t="s">
        <v>5</v>
      </c>
      <c r="B7" s="5"/>
      <c r="C7" s="5">
        <v>13.311199999999999</v>
      </c>
      <c r="D7" s="5"/>
      <c r="E7" s="5">
        <v>297384.21503999998</v>
      </c>
      <c r="F7" s="5"/>
      <c r="G7" s="5">
        <v>221007.128</v>
      </c>
      <c r="H7" s="5"/>
      <c r="I7" s="5">
        <v>1960688.73976</v>
      </c>
      <c r="J7" s="5">
        <v>0</v>
      </c>
      <c r="K7" s="5"/>
      <c r="L7" s="5"/>
      <c r="M7" s="5">
        <v>2691.5466981999998</v>
      </c>
      <c r="N7" s="5">
        <v>0</v>
      </c>
      <c r="O7" s="5">
        <v>7.5</v>
      </c>
      <c r="P7" s="5"/>
      <c r="Q7" s="5"/>
      <c r="R7" s="5"/>
      <c r="S7" s="5">
        <v>2481792.4406981999</v>
      </c>
    </row>
    <row r="8" spans="1:19" x14ac:dyDescent="0.25">
      <c r="A8" s="3" t="s">
        <v>6</v>
      </c>
      <c r="B8" s="5"/>
      <c r="C8" s="5">
        <v>141867.96307999999</v>
      </c>
      <c r="D8" s="5"/>
      <c r="E8" s="5">
        <v>8669899.1782354005</v>
      </c>
      <c r="F8" s="5">
        <v>2869.9313900000002</v>
      </c>
      <c r="G8" s="5">
        <v>9886099.5423432998</v>
      </c>
      <c r="H8" s="5">
        <v>1442.2</v>
      </c>
      <c r="I8" s="5">
        <v>262290.26000080002</v>
      </c>
      <c r="J8" s="5">
        <v>4932346.7229255997</v>
      </c>
      <c r="K8" s="5">
        <v>165396.29808800001</v>
      </c>
      <c r="L8" s="5"/>
      <c r="M8" s="5"/>
      <c r="N8" s="5"/>
      <c r="O8" s="5">
        <v>2603013.810081</v>
      </c>
      <c r="P8" s="5"/>
      <c r="Q8" s="5"/>
      <c r="R8" s="5"/>
      <c r="S8" s="5">
        <v>26665225.906144097</v>
      </c>
    </row>
    <row r="9" spans="1:19" x14ac:dyDescent="0.25">
      <c r="A9" s="3" t="s">
        <v>7</v>
      </c>
      <c r="B9" s="5"/>
      <c r="C9" s="5"/>
      <c r="D9" s="5"/>
      <c r="E9" s="5">
        <v>3647348.3815250001</v>
      </c>
      <c r="F9" s="5"/>
      <c r="G9" s="5">
        <v>594924.29735499993</v>
      </c>
      <c r="H9" s="5"/>
      <c r="I9" s="5">
        <v>421476.52256499999</v>
      </c>
      <c r="J9" s="5">
        <v>29900513.313458461</v>
      </c>
      <c r="K9" s="5">
        <v>446643.70994299999</v>
      </c>
      <c r="L9" s="5"/>
      <c r="M9" s="5"/>
      <c r="N9" s="5"/>
      <c r="O9" s="5">
        <v>21614.568930000001</v>
      </c>
      <c r="P9" s="5"/>
      <c r="Q9" s="5"/>
      <c r="R9" s="5"/>
      <c r="S9" s="5">
        <v>35032520.79377646</v>
      </c>
    </row>
    <row r="10" spans="1:19" x14ac:dyDescent="0.25">
      <c r="A10" s="3" t="s">
        <v>8</v>
      </c>
      <c r="B10" s="5">
        <v>10</v>
      </c>
      <c r="C10" s="5">
        <v>369.7518</v>
      </c>
      <c r="D10" s="5">
        <v>1512.5</v>
      </c>
      <c r="E10" s="5"/>
      <c r="F10" s="5">
        <v>99249435.024460301</v>
      </c>
      <c r="G10" s="5"/>
      <c r="H10" s="5"/>
      <c r="I10" s="5">
        <v>34622.611640000003</v>
      </c>
      <c r="J10" s="5">
        <v>17493008.127239998</v>
      </c>
      <c r="K10" s="5">
        <v>25386423.899005719</v>
      </c>
      <c r="L10" s="5">
        <v>79104.908525000006</v>
      </c>
      <c r="M10" s="5">
        <v>101</v>
      </c>
      <c r="N10" s="5">
        <v>25556.699700000001</v>
      </c>
      <c r="O10" s="5">
        <v>145750.44205000001</v>
      </c>
      <c r="P10" s="5">
        <v>10928.3</v>
      </c>
      <c r="Q10" s="5">
        <v>24698.980500000001</v>
      </c>
      <c r="R10" s="5"/>
      <c r="S10" s="5">
        <v>142451522.24492106</v>
      </c>
    </row>
    <row r="11" spans="1:19" x14ac:dyDescent="0.25">
      <c r="A11" s="3" t="s">
        <v>9</v>
      </c>
      <c r="B11" s="5">
        <v>1523552.0135560001</v>
      </c>
      <c r="C11" s="5"/>
      <c r="D11" s="5"/>
      <c r="E11" s="5">
        <v>7753323.2154537253</v>
      </c>
      <c r="F11" s="5"/>
      <c r="G11" s="5">
        <v>22047.707399999999</v>
      </c>
      <c r="H11" s="5">
        <v>28430669.427766349</v>
      </c>
      <c r="I11" s="5"/>
      <c r="J11" s="5"/>
      <c r="K11" s="5"/>
      <c r="L11" s="5"/>
      <c r="M11" s="5"/>
      <c r="N11" s="5"/>
      <c r="O11" s="5"/>
      <c r="P11" s="5"/>
      <c r="Q11" s="5"/>
      <c r="R11" s="5">
        <v>255922813.25108689</v>
      </c>
      <c r="S11" s="5">
        <v>293652405.61526299</v>
      </c>
    </row>
    <row r="12" spans="1:19" x14ac:dyDescent="0.25">
      <c r="A12" s="3" t="s">
        <v>10</v>
      </c>
      <c r="B12" s="5"/>
      <c r="C12" s="5">
        <v>8</v>
      </c>
      <c r="D12" s="5"/>
      <c r="E12" s="5">
        <v>22900.331200000001</v>
      </c>
      <c r="F12" s="5">
        <v>2065.6</v>
      </c>
      <c r="G12" s="5">
        <v>1874357.7752799999</v>
      </c>
      <c r="H12" s="5"/>
      <c r="I12" s="5">
        <v>0</v>
      </c>
      <c r="J12" s="5">
        <v>7</v>
      </c>
      <c r="K12" s="5"/>
      <c r="L12" s="5"/>
      <c r="M12" s="5">
        <v>391.4</v>
      </c>
      <c r="N12" s="5"/>
      <c r="O12" s="5">
        <v>48.4</v>
      </c>
      <c r="P12" s="5"/>
      <c r="Q12" s="5"/>
      <c r="R12" s="5">
        <v>71.483800000000002</v>
      </c>
      <c r="S12" s="5">
        <v>1899849.9902799998</v>
      </c>
    </row>
    <row r="13" spans="1:19" x14ac:dyDescent="0.25">
      <c r="A13" s="3" t="s">
        <v>11</v>
      </c>
      <c r="B13" s="5">
        <v>230783.12332414999</v>
      </c>
      <c r="C13" s="5">
        <v>384323.15254255</v>
      </c>
      <c r="D13" s="5">
        <v>1639366.27038725</v>
      </c>
      <c r="E13" s="5">
        <v>87047.826906319999</v>
      </c>
      <c r="F13" s="5">
        <v>24758.312000000002</v>
      </c>
      <c r="G13" s="5">
        <v>19828.259999999998</v>
      </c>
      <c r="H13" s="5">
        <v>1801.5</v>
      </c>
      <c r="I13" s="5">
        <v>51130.809363499997</v>
      </c>
      <c r="J13" s="5">
        <v>316617.63989375002</v>
      </c>
      <c r="K13" s="5"/>
      <c r="L13" s="5">
        <v>1556947.34929</v>
      </c>
      <c r="M13" s="5">
        <v>50633.261577500001</v>
      </c>
      <c r="N13" s="5"/>
      <c r="O13" s="5">
        <v>1897897.6739240999</v>
      </c>
      <c r="P13" s="5">
        <v>278806.46337529999</v>
      </c>
      <c r="Q13" s="5">
        <v>30511.266364999999</v>
      </c>
      <c r="R13" s="5"/>
      <c r="S13" s="5">
        <v>6570452.9089494199</v>
      </c>
    </row>
    <row r="14" spans="1:19" x14ac:dyDescent="0.25">
      <c r="A14" s="3" t="s">
        <v>12</v>
      </c>
      <c r="B14" s="5"/>
      <c r="C14" s="5"/>
      <c r="D14" s="5"/>
      <c r="E14" s="5">
        <v>24356751.788642921</v>
      </c>
      <c r="F14" s="5">
        <v>200129.70430273601</v>
      </c>
      <c r="G14" s="5">
        <v>17783076.123915538</v>
      </c>
      <c r="H14" s="5"/>
      <c r="I14" s="5"/>
      <c r="J14" s="5">
        <v>73874936.400164291</v>
      </c>
      <c r="K14" s="5"/>
      <c r="L14" s="5"/>
      <c r="M14" s="5"/>
      <c r="N14" s="5"/>
      <c r="O14" s="5"/>
      <c r="P14" s="5"/>
      <c r="Q14" s="5"/>
      <c r="R14" s="5"/>
      <c r="S14" s="5">
        <v>116214894.01702549</v>
      </c>
    </row>
    <row r="15" spans="1:19" x14ac:dyDescent="0.25">
      <c r="A15" s="3" t="s">
        <v>13</v>
      </c>
      <c r="B15" s="5"/>
      <c r="C15" s="5"/>
      <c r="D15" s="5"/>
      <c r="E15" s="5"/>
      <c r="F15" s="5">
        <v>13495.2</v>
      </c>
      <c r="G15" s="5">
        <v>44009473.077757761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44022968.277757764</v>
      </c>
    </row>
    <row r="16" spans="1:19" x14ac:dyDescent="0.25">
      <c r="A16" s="3" t="s">
        <v>14</v>
      </c>
      <c r="B16" s="5"/>
      <c r="C16" s="5"/>
      <c r="D16" s="5"/>
      <c r="E16" s="5"/>
      <c r="F16" s="5">
        <v>25566.936000000002</v>
      </c>
      <c r="G16" s="5"/>
      <c r="H16" s="5"/>
      <c r="I16" s="5"/>
      <c r="J16" s="5">
        <v>56</v>
      </c>
      <c r="K16" s="5"/>
      <c r="L16" s="5"/>
      <c r="M16" s="5"/>
      <c r="N16" s="5"/>
      <c r="O16" s="5"/>
      <c r="P16" s="5"/>
      <c r="Q16" s="5"/>
      <c r="R16" s="5"/>
      <c r="S16" s="5">
        <v>25622.936000000002</v>
      </c>
    </row>
    <row r="17" spans="1:19" x14ac:dyDescent="0.25">
      <c r="A17" s="3" t="s">
        <v>16</v>
      </c>
      <c r="B17" s="5">
        <v>1754345.1368801501</v>
      </c>
      <c r="C17" s="5">
        <v>526582.17862254998</v>
      </c>
      <c r="D17" s="5">
        <v>1640878.77038725</v>
      </c>
      <c r="E17" s="5">
        <v>45174191.344373539</v>
      </c>
      <c r="F17" s="5">
        <v>169726951.67350301</v>
      </c>
      <c r="G17" s="5">
        <v>84645054.641321242</v>
      </c>
      <c r="H17" s="5">
        <v>28433913.127766348</v>
      </c>
      <c r="I17" s="5">
        <v>2730208.9433292998</v>
      </c>
      <c r="J17" s="5">
        <v>127195222.56607074</v>
      </c>
      <c r="K17" s="5">
        <v>25998463.907036718</v>
      </c>
      <c r="L17" s="5">
        <v>1638122.5078150001</v>
      </c>
      <c r="M17" s="5">
        <v>53817.208275700003</v>
      </c>
      <c r="N17" s="5">
        <v>25556.699700000001</v>
      </c>
      <c r="O17" s="5">
        <v>4668332.3949851003</v>
      </c>
      <c r="P17" s="5">
        <v>289734.76337529998</v>
      </c>
      <c r="Q17" s="5">
        <v>68408.096865</v>
      </c>
      <c r="R17" s="5">
        <v>255922884.73488688</v>
      </c>
      <c r="S17" s="5">
        <v>750492668.69519389</v>
      </c>
    </row>
    <row r="21" spans="1:19" x14ac:dyDescent="0.25">
      <c r="S21" s="6" t="s">
        <v>16</v>
      </c>
    </row>
    <row r="22" spans="1:19" x14ac:dyDescent="0.25">
      <c r="A22" s="3" t="s">
        <v>3</v>
      </c>
      <c r="B22" s="5"/>
      <c r="C22" s="5"/>
      <c r="D22" s="5"/>
      <c r="E22" s="5"/>
      <c r="F22" s="5">
        <v>70208630.965350002</v>
      </c>
      <c r="G22" s="5"/>
      <c r="H22" s="5"/>
      <c r="I22" s="5"/>
      <c r="J22" s="5">
        <v>50896.83</v>
      </c>
      <c r="K22" s="5"/>
      <c r="L22" s="5">
        <v>2070.25</v>
      </c>
      <c r="M22" s="5"/>
      <c r="N22" s="5"/>
      <c r="O22" s="5"/>
      <c r="P22" s="5"/>
      <c r="Q22" s="5">
        <v>13197.85</v>
      </c>
      <c r="R22" s="5"/>
      <c r="S22" s="5">
        <v>70274795.895349994</v>
      </c>
    </row>
    <row r="23" spans="1:19" x14ac:dyDescent="0.25">
      <c r="A23" s="3" t="s">
        <v>4</v>
      </c>
      <c r="B23" s="5"/>
      <c r="C23" s="5"/>
      <c r="D23" s="5"/>
      <c r="E23" s="5">
        <v>339536.40737017</v>
      </c>
      <c r="F23" s="5"/>
      <c r="G23" s="5">
        <v>10234240.72926965</v>
      </c>
      <c r="H23" s="5"/>
      <c r="I23" s="5"/>
      <c r="J23" s="5">
        <v>626840.5323886252</v>
      </c>
      <c r="K23" s="5"/>
      <c r="L23" s="5"/>
      <c r="M23" s="5"/>
      <c r="N23" s="5"/>
      <c r="O23" s="5"/>
      <c r="P23" s="5"/>
      <c r="Q23" s="5"/>
      <c r="R23" s="5"/>
      <c r="S23" s="5">
        <v>11200617.669028446</v>
      </c>
    </row>
    <row r="24" spans="1:19" x14ac:dyDescent="0.25">
      <c r="A24" s="3" t="s">
        <v>5</v>
      </c>
      <c r="B24" s="5"/>
      <c r="C24" s="5">
        <v>13.311199999999999</v>
      </c>
      <c r="D24" s="5"/>
      <c r="E24" s="5">
        <v>297384.21503999998</v>
      </c>
      <c r="F24" s="5"/>
      <c r="G24" s="5">
        <v>221007.128</v>
      </c>
      <c r="H24" s="5"/>
      <c r="I24" s="5">
        <v>1960688.73976</v>
      </c>
      <c r="J24" s="5">
        <v>0</v>
      </c>
      <c r="K24" s="5"/>
      <c r="L24" s="5"/>
      <c r="M24" s="5">
        <v>2691.5466981999998</v>
      </c>
      <c r="N24" s="5">
        <v>0</v>
      </c>
      <c r="O24" s="5">
        <v>7.5</v>
      </c>
      <c r="P24" s="5"/>
      <c r="Q24" s="5"/>
      <c r="R24" s="5"/>
      <c r="S24" s="5">
        <v>2481792.4406981999</v>
      </c>
    </row>
    <row r="25" spans="1:19" x14ac:dyDescent="0.25">
      <c r="A25" s="3" t="s">
        <v>6</v>
      </c>
      <c r="B25" s="5"/>
      <c r="C25" s="5">
        <v>141867.96307999999</v>
      </c>
      <c r="D25" s="5"/>
      <c r="E25" s="5">
        <v>8669899.1782354005</v>
      </c>
      <c r="F25" s="5">
        <v>2869.9313900000002</v>
      </c>
      <c r="G25" s="5">
        <v>9886099.5423432998</v>
      </c>
      <c r="H25" s="5">
        <v>1442.2</v>
      </c>
      <c r="I25" s="5">
        <v>262290.26000080002</v>
      </c>
      <c r="J25" s="5">
        <v>4932346.7229255997</v>
      </c>
      <c r="K25" s="5">
        <v>165396.29808800001</v>
      </c>
      <c r="L25" s="5"/>
      <c r="M25" s="5"/>
      <c r="N25" s="5"/>
      <c r="O25" s="5">
        <v>2603013.810081</v>
      </c>
      <c r="P25" s="5"/>
      <c r="Q25" s="5"/>
      <c r="R25" s="5"/>
      <c r="S25" s="5">
        <v>26665225.906144097</v>
      </c>
    </row>
    <row r="26" spans="1:19" x14ac:dyDescent="0.25">
      <c r="A26" s="3" t="s">
        <v>7</v>
      </c>
      <c r="B26" s="5"/>
      <c r="C26" s="5"/>
      <c r="D26" s="5"/>
      <c r="E26" s="5">
        <v>3647348.3815250001</v>
      </c>
      <c r="F26" s="5"/>
      <c r="G26" s="5">
        <v>594924.29735499993</v>
      </c>
      <c r="H26" s="5"/>
      <c r="I26" s="5">
        <v>421476.52256499999</v>
      </c>
      <c r="J26" s="5">
        <v>29900513.313458461</v>
      </c>
      <c r="K26" s="5">
        <v>446643.70994299999</v>
      </c>
      <c r="L26" s="5"/>
      <c r="M26" s="5"/>
      <c r="N26" s="5"/>
      <c r="O26" s="5">
        <v>21614.568930000001</v>
      </c>
      <c r="P26" s="5"/>
      <c r="Q26" s="5"/>
      <c r="R26" s="5"/>
      <c r="S26" s="5">
        <v>35032520.79377646</v>
      </c>
    </row>
    <row r="27" spans="1:19" x14ac:dyDescent="0.25">
      <c r="A27" s="3" t="s">
        <v>8</v>
      </c>
      <c r="B27" s="5">
        <v>10</v>
      </c>
      <c r="C27" s="5">
        <v>369.7518</v>
      </c>
      <c r="D27" s="5">
        <v>1512.5</v>
      </c>
      <c r="E27" s="5"/>
      <c r="F27" s="5">
        <v>99249435.024460301</v>
      </c>
      <c r="G27" s="5"/>
      <c r="H27" s="5"/>
      <c r="I27" s="5">
        <v>34622.611640000003</v>
      </c>
      <c r="J27" s="5">
        <v>17493008.127239998</v>
      </c>
      <c r="K27" s="5">
        <v>25386423.899005719</v>
      </c>
      <c r="L27" s="5">
        <v>79104.908525000006</v>
      </c>
      <c r="M27" s="5">
        <v>101</v>
      </c>
      <c r="N27" s="5">
        <v>25556.699700000001</v>
      </c>
      <c r="O27" s="5">
        <v>145750.44205000001</v>
      </c>
      <c r="P27" s="5">
        <v>10928.3</v>
      </c>
      <c r="Q27" s="5">
        <v>24698.980500000001</v>
      </c>
      <c r="R27" s="5"/>
      <c r="S27" s="5">
        <v>142451522.24492106</v>
      </c>
    </row>
    <row r="28" spans="1:19" x14ac:dyDescent="0.25">
      <c r="A28" s="3" t="s">
        <v>9</v>
      </c>
      <c r="B28" s="5">
        <v>1523552.0135560001</v>
      </c>
      <c r="C28" s="5"/>
      <c r="D28" s="5"/>
      <c r="E28" s="5">
        <v>7753323.2154537253</v>
      </c>
      <c r="F28" s="5"/>
      <c r="G28" s="5">
        <v>22047.707399999999</v>
      </c>
      <c r="H28" s="5">
        <v>28430669.427766349</v>
      </c>
      <c r="I28" s="5"/>
      <c r="J28" s="5"/>
      <c r="K28" s="5"/>
      <c r="L28" s="5"/>
      <c r="M28" s="5"/>
      <c r="N28" s="5"/>
      <c r="O28" s="5"/>
      <c r="P28" s="5"/>
      <c r="Q28" s="5"/>
      <c r="R28" s="5">
        <v>255922813.25108689</v>
      </c>
      <c r="S28" s="5">
        <v>293652405.61526299</v>
      </c>
    </row>
    <row r="29" spans="1:19" x14ac:dyDescent="0.25">
      <c r="A29" s="3" t="s">
        <v>10</v>
      </c>
      <c r="B29" s="5"/>
      <c r="C29" s="5">
        <v>8</v>
      </c>
      <c r="D29" s="5"/>
      <c r="E29" s="5">
        <v>22900.331200000001</v>
      </c>
      <c r="F29" s="5">
        <v>2065.6</v>
      </c>
      <c r="G29" s="5">
        <v>1874357.7752799999</v>
      </c>
      <c r="H29" s="5"/>
      <c r="I29" s="5">
        <v>0</v>
      </c>
      <c r="J29" s="5">
        <v>7</v>
      </c>
      <c r="K29" s="5"/>
      <c r="L29" s="5"/>
      <c r="M29" s="5">
        <v>391.4</v>
      </c>
      <c r="N29" s="5"/>
      <c r="O29" s="5">
        <v>48.4</v>
      </c>
      <c r="P29" s="5"/>
      <c r="Q29" s="5"/>
      <c r="R29" s="5">
        <v>71.483800000000002</v>
      </c>
      <c r="S29" s="5">
        <v>1899849.9902799998</v>
      </c>
    </row>
    <row r="30" spans="1:19" x14ac:dyDescent="0.25">
      <c r="A30" s="3" t="s">
        <v>11</v>
      </c>
      <c r="B30" s="5">
        <v>230783.12332414999</v>
      </c>
      <c r="C30" s="5">
        <v>384323.15254255</v>
      </c>
      <c r="D30" s="5">
        <v>1639366.27038725</v>
      </c>
      <c r="E30" s="5">
        <v>87047.826906319999</v>
      </c>
      <c r="F30" s="5">
        <v>24758.312000000002</v>
      </c>
      <c r="G30" s="5">
        <v>19828.259999999998</v>
      </c>
      <c r="H30" s="5">
        <v>1801.5</v>
      </c>
      <c r="I30" s="5">
        <v>51130.809363499997</v>
      </c>
      <c r="J30" s="5">
        <v>316617.63989375002</v>
      </c>
      <c r="K30" s="5"/>
      <c r="L30" s="5">
        <v>1556947.34929</v>
      </c>
      <c r="M30" s="5">
        <v>50633.261577500001</v>
      </c>
      <c r="N30" s="5"/>
      <c r="O30" s="5">
        <v>1897897.6739240999</v>
      </c>
      <c r="P30" s="5">
        <v>278806.46337529999</v>
      </c>
      <c r="Q30" s="5">
        <v>30511.266364999999</v>
      </c>
      <c r="R30" s="5"/>
      <c r="S30" s="5">
        <v>6570452.9089494199</v>
      </c>
    </row>
    <row r="31" spans="1:19" x14ac:dyDescent="0.25">
      <c r="A31" s="3" t="s">
        <v>12</v>
      </c>
      <c r="B31" s="5"/>
      <c r="C31" s="5"/>
      <c r="D31" s="5"/>
      <c r="E31" s="5">
        <v>24356751.788642921</v>
      </c>
      <c r="F31" s="5">
        <v>200129.70430273601</v>
      </c>
      <c r="G31" s="5">
        <v>17783076.123915538</v>
      </c>
      <c r="H31" s="5"/>
      <c r="I31" s="5"/>
      <c r="J31" s="5">
        <v>73874936.400164291</v>
      </c>
      <c r="K31" s="5"/>
      <c r="L31" s="5"/>
      <c r="M31" s="5"/>
      <c r="N31" s="5"/>
      <c r="O31" s="5"/>
      <c r="P31" s="5"/>
      <c r="Q31" s="5"/>
      <c r="R31" s="5"/>
      <c r="S31" s="5">
        <v>116214894.01702549</v>
      </c>
    </row>
    <row r="32" spans="1:19" x14ac:dyDescent="0.25">
      <c r="A32" s="3" t="s">
        <v>13</v>
      </c>
      <c r="B32" s="5"/>
      <c r="C32" s="5"/>
      <c r="D32" s="5"/>
      <c r="E32" s="5"/>
      <c r="F32" s="5">
        <v>13495.2</v>
      </c>
      <c r="G32" s="5">
        <v>44009473.077757761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v>44022968.277757764</v>
      </c>
    </row>
    <row r="33" spans="1:19" x14ac:dyDescent="0.25">
      <c r="A33" s="3" t="s">
        <v>14</v>
      </c>
      <c r="B33" s="5"/>
      <c r="C33" s="5"/>
      <c r="D33" s="5"/>
      <c r="E33" s="5"/>
      <c r="F33" s="5">
        <v>25566.936000000002</v>
      </c>
      <c r="G33" s="5"/>
      <c r="H33" s="5"/>
      <c r="I33" s="5"/>
      <c r="J33" s="5">
        <v>56</v>
      </c>
      <c r="K33" s="5"/>
      <c r="L33" s="5"/>
      <c r="M33" s="5"/>
      <c r="N33" s="5"/>
      <c r="O33" s="5"/>
      <c r="P33" s="5"/>
      <c r="Q33" s="5"/>
      <c r="R33" s="5"/>
      <c r="S33" s="5">
        <v>25622.936000000002</v>
      </c>
    </row>
    <row r="34" spans="1:19" x14ac:dyDescent="0.25">
      <c r="A34" s="4" t="s">
        <v>16</v>
      </c>
      <c r="B34" s="7">
        <v>1754345.1368801501</v>
      </c>
      <c r="C34" s="7">
        <v>526582.17862254998</v>
      </c>
      <c r="D34" s="7">
        <v>1640878.77038725</v>
      </c>
      <c r="E34" s="7">
        <v>45174191.344373539</v>
      </c>
      <c r="F34" s="7">
        <v>169726951.67350301</v>
      </c>
      <c r="G34" s="7">
        <v>84645054.641321242</v>
      </c>
      <c r="H34" s="7">
        <v>28433913.127766348</v>
      </c>
      <c r="I34" s="7">
        <v>2730208.9433292998</v>
      </c>
      <c r="J34" s="7">
        <v>127195222.56607074</v>
      </c>
      <c r="K34" s="7">
        <v>25998463.907036718</v>
      </c>
      <c r="L34" s="7">
        <v>1638122.5078150001</v>
      </c>
      <c r="M34" s="7">
        <v>53817.208275700003</v>
      </c>
      <c r="N34" s="7">
        <v>25556.699700000001</v>
      </c>
      <c r="O34" s="7">
        <v>4668332.3949851003</v>
      </c>
      <c r="P34" s="7">
        <v>289734.76337529998</v>
      </c>
      <c r="Q34" s="7">
        <v>68408.096865</v>
      </c>
      <c r="R34" s="7">
        <v>255922884.73488688</v>
      </c>
    </row>
    <row r="39" spans="1:19" x14ac:dyDescent="0.25">
      <c r="A39" s="3" t="s">
        <v>3</v>
      </c>
      <c r="B39">
        <f>B22*100/B$34</f>
        <v>0</v>
      </c>
      <c r="C39">
        <f t="shared" ref="C39:R50" si="0">C22*100/C$34</f>
        <v>0</v>
      </c>
      <c r="D39">
        <f t="shared" si="0"/>
        <v>0</v>
      </c>
      <c r="E39">
        <f t="shared" si="0"/>
        <v>0</v>
      </c>
      <c r="F39">
        <f t="shared" si="0"/>
        <v>41.365634787577847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4.0014734023176048E-2</v>
      </c>
      <c r="K39">
        <f t="shared" si="0"/>
        <v>0</v>
      </c>
      <c r="L39">
        <f t="shared" si="0"/>
        <v>0.12637943683231545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19.292818547554837</v>
      </c>
      <c r="R39">
        <f t="shared" si="0"/>
        <v>0</v>
      </c>
    </row>
    <row r="40" spans="1:19" x14ac:dyDescent="0.25">
      <c r="A40" s="3" t="s">
        <v>4</v>
      </c>
      <c r="B40">
        <f t="shared" ref="B40:Q50" si="1">B23*100/B$34</f>
        <v>0</v>
      </c>
      <c r="C40">
        <f t="shared" si="1"/>
        <v>0</v>
      </c>
      <c r="D40">
        <f t="shared" si="1"/>
        <v>0</v>
      </c>
      <c r="E40">
        <f t="shared" si="1"/>
        <v>0.75161590559929159</v>
      </c>
      <c r="F40">
        <f t="shared" si="1"/>
        <v>0</v>
      </c>
      <c r="G40">
        <f t="shared" si="1"/>
        <v>12.090772192937534</v>
      </c>
      <c r="H40">
        <f t="shared" si="1"/>
        <v>0</v>
      </c>
      <c r="I40">
        <f t="shared" si="1"/>
        <v>0</v>
      </c>
      <c r="J40">
        <f t="shared" si="1"/>
        <v>0.49281767014717631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0"/>
        <v>0</v>
      </c>
    </row>
    <row r="41" spans="1:19" x14ac:dyDescent="0.25">
      <c r="A41" s="3" t="s">
        <v>5</v>
      </c>
      <c r="B41">
        <f t="shared" si="1"/>
        <v>0</v>
      </c>
      <c r="C41">
        <f t="shared" si="0"/>
        <v>2.5278485562917927E-3</v>
      </c>
      <c r="D41">
        <f t="shared" si="0"/>
        <v>0</v>
      </c>
      <c r="E41">
        <f t="shared" si="0"/>
        <v>0.65830556384057837</v>
      </c>
      <c r="F41">
        <f t="shared" si="0"/>
        <v>0</v>
      </c>
      <c r="G41">
        <f t="shared" si="0"/>
        <v>0.26109868903328792</v>
      </c>
      <c r="H41">
        <f t="shared" si="0"/>
        <v>0</v>
      </c>
      <c r="I41">
        <f t="shared" si="0"/>
        <v>71.814603953684099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5.0012752137039209</v>
      </c>
      <c r="N41">
        <f t="shared" si="0"/>
        <v>0</v>
      </c>
      <c r="O41">
        <f t="shared" si="0"/>
        <v>1.6065694053955508E-4</v>
      </c>
      <c r="P41">
        <f t="shared" si="0"/>
        <v>0</v>
      </c>
      <c r="Q41">
        <f t="shared" si="0"/>
        <v>0</v>
      </c>
      <c r="R41">
        <f t="shared" si="0"/>
        <v>0</v>
      </c>
    </row>
    <row r="42" spans="1:19" x14ac:dyDescent="0.25">
      <c r="A42" s="3" t="s">
        <v>6</v>
      </c>
      <c r="B42">
        <f t="shared" si="1"/>
        <v>0</v>
      </c>
      <c r="C42">
        <f t="shared" si="0"/>
        <v>26.941276943914549</v>
      </c>
      <c r="D42">
        <f t="shared" si="0"/>
        <v>0</v>
      </c>
      <c r="E42">
        <f t="shared" si="0"/>
        <v>19.19215135948469</v>
      </c>
      <c r="F42">
        <f t="shared" si="0"/>
        <v>1.6909108198212227E-3</v>
      </c>
      <c r="G42">
        <f t="shared" si="0"/>
        <v>11.679476827364695</v>
      </c>
      <c r="H42">
        <f t="shared" si="0"/>
        <v>5.0721122819766219E-3</v>
      </c>
      <c r="I42">
        <f t="shared" si="0"/>
        <v>9.6069665525655807</v>
      </c>
      <c r="J42">
        <f t="shared" si="0"/>
        <v>3.8777767147374771</v>
      </c>
      <c r="K42">
        <f t="shared" si="0"/>
        <v>0.636177193696563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55.758964654643194</v>
      </c>
      <c r="P42">
        <f t="shared" si="0"/>
        <v>0</v>
      </c>
      <c r="Q42">
        <f t="shared" si="0"/>
        <v>0</v>
      </c>
      <c r="R42">
        <f t="shared" si="0"/>
        <v>0</v>
      </c>
    </row>
    <row r="43" spans="1:19" x14ac:dyDescent="0.25">
      <c r="A43" s="3" t="s">
        <v>7</v>
      </c>
      <c r="B43">
        <f t="shared" si="1"/>
        <v>0</v>
      </c>
      <c r="C43">
        <f t="shared" si="0"/>
        <v>0</v>
      </c>
      <c r="D43">
        <f t="shared" si="0"/>
        <v>0</v>
      </c>
      <c r="E43">
        <f t="shared" si="0"/>
        <v>8.0739649631365875</v>
      </c>
      <c r="F43">
        <f t="shared" si="0"/>
        <v>0</v>
      </c>
      <c r="G43">
        <f t="shared" si="0"/>
        <v>0.70284590148350534</v>
      </c>
      <c r="H43">
        <f t="shared" si="0"/>
        <v>0</v>
      </c>
      <c r="I43">
        <f t="shared" si="0"/>
        <v>15.437518934028496</v>
      </c>
      <c r="J43">
        <f t="shared" si="0"/>
        <v>23.50757576443316</v>
      </c>
      <c r="K43">
        <f t="shared" si="0"/>
        <v>1.7179619209045343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0.46300406871668331</v>
      </c>
      <c r="P43">
        <f t="shared" si="0"/>
        <v>0</v>
      </c>
      <c r="Q43">
        <f t="shared" si="0"/>
        <v>0</v>
      </c>
      <c r="R43">
        <f t="shared" si="0"/>
        <v>0</v>
      </c>
    </row>
    <row r="44" spans="1:19" x14ac:dyDescent="0.25">
      <c r="A44" s="3" t="s">
        <v>8</v>
      </c>
      <c r="B44">
        <f t="shared" si="1"/>
        <v>5.7001326533634986E-4</v>
      </c>
      <c r="C44">
        <f t="shared" si="0"/>
        <v>7.0217302257970113E-2</v>
      </c>
      <c r="D44">
        <f t="shared" si="0"/>
        <v>9.2176218456592476E-2</v>
      </c>
      <c r="E44">
        <f t="shared" si="0"/>
        <v>0</v>
      </c>
      <c r="F44">
        <f t="shared" si="0"/>
        <v>58.475942710255289</v>
      </c>
      <c r="G44">
        <f t="shared" si="0"/>
        <v>0</v>
      </c>
      <c r="H44">
        <f t="shared" si="0"/>
        <v>0</v>
      </c>
      <c r="I44">
        <f t="shared" si="0"/>
        <v>1.2681304749438018</v>
      </c>
      <c r="J44">
        <f t="shared" si="0"/>
        <v>13.752881416716235</v>
      </c>
      <c r="K44">
        <f t="shared" si="0"/>
        <v>97.645860885398903</v>
      </c>
      <c r="L44">
        <f t="shared" si="0"/>
        <v>4.8289983287338876</v>
      </c>
      <c r="M44">
        <f t="shared" si="0"/>
        <v>0.18767231381194549</v>
      </c>
      <c r="N44">
        <f t="shared" si="0"/>
        <v>100</v>
      </c>
      <c r="O44">
        <f t="shared" si="0"/>
        <v>3.1221093469387626</v>
      </c>
      <c r="P44">
        <f t="shared" si="0"/>
        <v>3.7718290593401544</v>
      </c>
      <c r="Q44">
        <f t="shared" si="0"/>
        <v>36.105346635709253</v>
      </c>
      <c r="R44">
        <f t="shared" si="0"/>
        <v>0</v>
      </c>
    </row>
    <row r="45" spans="1:19" x14ac:dyDescent="0.25">
      <c r="A45" s="3" t="s">
        <v>9</v>
      </c>
      <c r="B45">
        <f t="shared" si="1"/>
        <v>86.844485815682631</v>
      </c>
      <c r="C45">
        <f t="shared" si="0"/>
        <v>0</v>
      </c>
      <c r="D45">
        <f t="shared" si="0"/>
        <v>0</v>
      </c>
      <c r="E45">
        <f t="shared" si="0"/>
        <v>17.163169909004701</v>
      </c>
      <c r="F45">
        <f t="shared" si="0"/>
        <v>0</v>
      </c>
      <c r="G45">
        <f t="shared" si="0"/>
        <v>2.604724811558802E-2</v>
      </c>
      <c r="H45">
        <f t="shared" si="0"/>
        <v>99.988592143524443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99.999972068226697</v>
      </c>
    </row>
    <row r="46" spans="1:19" x14ac:dyDescent="0.25">
      <c r="A46" s="3" t="s">
        <v>10</v>
      </c>
      <c r="B46">
        <f t="shared" si="1"/>
        <v>0</v>
      </c>
      <c r="C46">
        <f t="shared" si="0"/>
        <v>1.5192310573302439E-3</v>
      </c>
      <c r="D46">
        <f t="shared" si="0"/>
        <v>0</v>
      </c>
      <c r="E46">
        <f t="shared" si="0"/>
        <v>5.0693394875461886E-2</v>
      </c>
      <c r="F46">
        <f t="shared" si="0"/>
        <v>1.2170135500774871E-3</v>
      </c>
      <c r="G46">
        <f t="shared" si="0"/>
        <v>2.214373637328829</v>
      </c>
      <c r="H46">
        <f t="shared" si="0"/>
        <v>0</v>
      </c>
      <c r="I46">
        <f t="shared" si="0"/>
        <v>0</v>
      </c>
      <c r="J46">
        <f t="shared" si="0"/>
        <v>5.5033513513952111E-6</v>
      </c>
      <c r="K46">
        <f t="shared" si="0"/>
        <v>0</v>
      </c>
      <c r="L46">
        <f t="shared" si="0"/>
        <v>0</v>
      </c>
      <c r="M46">
        <f t="shared" si="0"/>
        <v>0.72727666956431147</v>
      </c>
      <c r="N46">
        <f t="shared" si="0"/>
        <v>0</v>
      </c>
      <c r="O46">
        <f t="shared" si="0"/>
        <v>1.0367727896152621E-3</v>
      </c>
      <c r="P46">
        <f t="shared" si="0"/>
        <v>0</v>
      </c>
      <c r="Q46">
        <f t="shared" si="0"/>
        <v>0</v>
      </c>
      <c r="R46">
        <f t="shared" si="0"/>
        <v>2.7931773305091803E-5</v>
      </c>
    </row>
    <row r="47" spans="1:19" x14ac:dyDescent="0.25">
      <c r="A47" s="3" t="s">
        <v>11</v>
      </c>
      <c r="B47">
        <f t="shared" si="1"/>
        <v>13.154944171052026</v>
      </c>
      <c r="C47">
        <f t="shared" si="0"/>
        <v>72.984458674213855</v>
      </c>
      <c r="D47">
        <f t="shared" si="0"/>
        <v>99.907823781543399</v>
      </c>
      <c r="E47">
        <f t="shared" si="0"/>
        <v>0.19269371363558863</v>
      </c>
      <c r="F47">
        <f t="shared" si="0"/>
        <v>1.4587142322349948E-2</v>
      </c>
      <c r="G47">
        <f t="shared" si="0"/>
        <v>2.3425184240262065E-2</v>
      </c>
      <c r="H47">
        <f t="shared" si="0"/>
        <v>6.3357441935798673E-3</v>
      </c>
      <c r="I47">
        <f t="shared" si="0"/>
        <v>1.8727800847780367</v>
      </c>
      <c r="J47">
        <f t="shared" si="0"/>
        <v>0.24892258805497591</v>
      </c>
      <c r="K47">
        <f t="shared" si="0"/>
        <v>0</v>
      </c>
      <c r="L47">
        <f t="shared" si="0"/>
        <v>95.044622234433788</v>
      </c>
      <c r="M47">
        <f t="shared" si="0"/>
        <v>94.083775802919817</v>
      </c>
      <c r="N47">
        <f t="shared" si="0"/>
        <v>0</v>
      </c>
      <c r="O47">
        <f t="shared" si="0"/>
        <v>40.654724499971202</v>
      </c>
      <c r="P47">
        <f t="shared" si="0"/>
        <v>96.228170940659851</v>
      </c>
      <c r="Q47">
        <f t="shared" si="0"/>
        <v>44.601834816735916</v>
      </c>
      <c r="R47">
        <f t="shared" si="0"/>
        <v>0</v>
      </c>
    </row>
    <row r="48" spans="1:19" x14ac:dyDescent="0.25">
      <c r="A48" s="3" t="s">
        <v>12</v>
      </c>
      <c r="B48">
        <f t="shared" si="1"/>
        <v>0</v>
      </c>
      <c r="C48">
        <f t="shared" si="0"/>
        <v>0</v>
      </c>
      <c r="D48">
        <f t="shared" si="0"/>
        <v>0</v>
      </c>
      <c r="E48">
        <f t="shared" si="0"/>
        <v>53.917405190423104</v>
      </c>
      <c r="F48">
        <f t="shared" si="0"/>
        <v>0.11791274298481337</v>
      </c>
      <c r="G48">
        <f t="shared" si="0"/>
        <v>21.008995976516697</v>
      </c>
      <c r="H48">
        <f t="shared" si="0"/>
        <v>0</v>
      </c>
      <c r="I48">
        <f t="shared" si="0"/>
        <v>0</v>
      </c>
      <c r="J48">
        <f t="shared" si="0"/>
        <v>58.079961581725627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</row>
    <row r="49" spans="1:18" x14ac:dyDescent="0.25">
      <c r="A49" s="3" t="s">
        <v>13</v>
      </c>
      <c r="B49">
        <f t="shared" si="1"/>
        <v>0</v>
      </c>
      <c r="C49">
        <f t="shared" si="0"/>
        <v>0</v>
      </c>
      <c r="D49">
        <f t="shared" si="0"/>
        <v>0</v>
      </c>
      <c r="E49">
        <f t="shared" si="0"/>
        <v>0</v>
      </c>
      <c r="F49">
        <f t="shared" si="0"/>
        <v>7.9511237708199574E-3</v>
      </c>
      <c r="G49">
        <f t="shared" si="0"/>
        <v>51.992964342979612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</row>
    <row r="50" spans="1:18" x14ac:dyDescent="0.25">
      <c r="A50" s="3" t="s">
        <v>14</v>
      </c>
      <c r="B50">
        <f t="shared" si="1"/>
        <v>0</v>
      </c>
      <c r="C50">
        <f t="shared" si="0"/>
        <v>0</v>
      </c>
      <c r="D50">
        <f t="shared" si="0"/>
        <v>0</v>
      </c>
      <c r="E50">
        <f t="shared" si="0"/>
        <v>0</v>
      </c>
      <c r="F50">
        <f t="shared" si="0"/>
        <v>1.5063568718998794E-2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4.4026810811161689E-5</v>
      </c>
      <c r="K50">
        <f t="shared" si="0"/>
        <v>0</v>
      </c>
      <c r="L50">
        <f t="shared" si="0"/>
        <v>0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</row>
    <row r="53" spans="1:18" x14ac:dyDescent="0.25">
      <c r="A53" s="3" t="s">
        <v>3</v>
      </c>
      <c r="B53">
        <f>B22*100/$S22</f>
        <v>0</v>
      </c>
      <c r="C53">
        <f t="shared" ref="C53:R64" si="2">C22*100/$S22</f>
        <v>0</v>
      </c>
      <c r="D53">
        <f t="shared" si="2"/>
        <v>0</v>
      </c>
      <c r="E53">
        <f t="shared" si="2"/>
        <v>0</v>
      </c>
      <c r="F53">
        <f t="shared" si="2"/>
        <v>99.905848278665189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7.2425439806034053E-2</v>
      </c>
      <c r="K53">
        <f t="shared" si="2"/>
        <v>0</v>
      </c>
      <c r="L53">
        <f t="shared" si="2"/>
        <v>2.9459352725590571E-3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  <c r="Q53">
        <f t="shared" si="2"/>
        <v>1.8780346256221981E-2</v>
      </c>
      <c r="R53">
        <f t="shared" si="2"/>
        <v>0</v>
      </c>
    </row>
    <row r="54" spans="1:18" x14ac:dyDescent="0.25">
      <c r="A54" s="3" t="s">
        <v>4</v>
      </c>
      <c r="B54">
        <f t="shared" ref="B54:Q64" si="3">B23*100/$S23</f>
        <v>0</v>
      </c>
      <c r="C54">
        <f t="shared" si="3"/>
        <v>0</v>
      </c>
      <c r="D54">
        <f t="shared" si="3"/>
        <v>0</v>
      </c>
      <c r="E54">
        <f t="shared" si="3"/>
        <v>3.0314078866297178</v>
      </c>
      <c r="F54">
        <f t="shared" si="3"/>
        <v>0</v>
      </c>
      <c r="G54">
        <f t="shared" si="3"/>
        <v>91.372110286105141</v>
      </c>
      <c r="H54">
        <f t="shared" si="3"/>
        <v>0</v>
      </c>
      <c r="I54">
        <f t="shared" si="3"/>
        <v>0</v>
      </c>
      <c r="J54">
        <f t="shared" si="3"/>
        <v>5.5964818272651389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2"/>
        <v>0</v>
      </c>
    </row>
    <row r="55" spans="1:18" x14ac:dyDescent="0.25">
      <c r="A55" s="3" t="s">
        <v>5</v>
      </c>
      <c r="B55">
        <f t="shared" si="3"/>
        <v>0</v>
      </c>
      <c r="C55">
        <f t="shared" si="2"/>
        <v>5.3635428095087493E-4</v>
      </c>
      <c r="D55">
        <f t="shared" si="2"/>
        <v>0</v>
      </c>
      <c r="E55">
        <f t="shared" si="2"/>
        <v>11.982638441607035</v>
      </c>
      <c r="F55">
        <f t="shared" si="2"/>
        <v>0</v>
      </c>
      <c r="G55">
        <f t="shared" si="2"/>
        <v>8.9051414766105221</v>
      </c>
      <c r="H55">
        <f t="shared" si="2"/>
        <v>0</v>
      </c>
      <c r="I55">
        <f t="shared" si="2"/>
        <v>79.002929802155478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0.10845172440942683</v>
      </c>
      <c r="N55">
        <f t="shared" si="2"/>
        <v>0</v>
      </c>
      <c r="O55">
        <f t="shared" si="2"/>
        <v>3.0220093658960592E-4</v>
      </c>
      <c r="P55">
        <f t="shared" si="2"/>
        <v>0</v>
      </c>
      <c r="Q55">
        <f t="shared" si="2"/>
        <v>0</v>
      </c>
      <c r="R55">
        <f t="shared" si="2"/>
        <v>0</v>
      </c>
    </row>
    <row r="56" spans="1:18" x14ac:dyDescent="0.25">
      <c r="A56" s="3" t="s">
        <v>6</v>
      </c>
      <c r="B56">
        <f t="shared" si="3"/>
        <v>0</v>
      </c>
      <c r="C56">
        <f t="shared" si="2"/>
        <v>0.53203360653813669</v>
      </c>
      <c r="D56">
        <f t="shared" si="2"/>
        <v>0</v>
      </c>
      <c r="E56">
        <f t="shared" si="2"/>
        <v>32.513878595109581</v>
      </c>
      <c r="F56">
        <f t="shared" si="2"/>
        <v>1.0762824211958849E-2</v>
      </c>
      <c r="G56">
        <f t="shared" si="2"/>
        <v>37.074876384472645</v>
      </c>
      <c r="H56">
        <f t="shared" si="2"/>
        <v>5.4085422155290795E-3</v>
      </c>
      <c r="I56">
        <f t="shared" si="2"/>
        <v>0.98364161970352593</v>
      </c>
      <c r="J56">
        <f t="shared" si="2"/>
        <v>18.497299592684524</v>
      </c>
      <c r="K56">
        <f t="shared" si="2"/>
        <v>0.6202696300798638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9.761829204984247</v>
      </c>
      <c r="P56">
        <f t="shared" si="2"/>
        <v>0</v>
      </c>
      <c r="Q56">
        <f t="shared" si="2"/>
        <v>0</v>
      </c>
      <c r="R56">
        <f t="shared" si="2"/>
        <v>0</v>
      </c>
    </row>
    <row r="57" spans="1:18" x14ac:dyDescent="0.25">
      <c r="A57" s="3" t="s">
        <v>7</v>
      </c>
      <c r="B57">
        <f t="shared" si="3"/>
        <v>0</v>
      </c>
      <c r="C57">
        <f t="shared" si="2"/>
        <v>0</v>
      </c>
      <c r="D57">
        <f t="shared" si="2"/>
        <v>0</v>
      </c>
      <c r="E57">
        <f t="shared" si="2"/>
        <v>10.41132153462663</v>
      </c>
      <c r="F57">
        <f t="shared" si="2"/>
        <v>0</v>
      </c>
      <c r="G57">
        <f t="shared" si="2"/>
        <v>1.6982057924324088</v>
      </c>
      <c r="H57">
        <f t="shared" si="2"/>
        <v>0</v>
      </c>
      <c r="I57">
        <f t="shared" si="2"/>
        <v>1.2031007561404929</v>
      </c>
      <c r="J57">
        <f t="shared" si="2"/>
        <v>85.350733078763483</v>
      </c>
      <c r="K57">
        <f t="shared" si="2"/>
        <v>1.274940255005419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6.169858303156945E-2</v>
      </c>
      <c r="P57">
        <f t="shared" si="2"/>
        <v>0</v>
      </c>
      <c r="Q57">
        <f t="shared" si="2"/>
        <v>0</v>
      </c>
      <c r="R57">
        <f t="shared" si="2"/>
        <v>0</v>
      </c>
    </row>
    <row r="58" spans="1:18" x14ac:dyDescent="0.25">
      <c r="A58" s="3" t="s">
        <v>8</v>
      </c>
      <c r="B58">
        <f t="shared" si="3"/>
        <v>7.0199320038200139E-6</v>
      </c>
      <c r="C58">
        <f t="shared" si="2"/>
        <v>2.595632494290057E-4</v>
      </c>
      <c r="D58">
        <f t="shared" si="2"/>
        <v>1.0617647155777771E-3</v>
      </c>
      <c r="E58">
        <f t="shared" si="2"/>
        <v>0</v>
      </c>
      <c r="F58">
        <f t="shared" si="2"/>
        <v>69.672428528926389</v>
      </c>
      <c r="G58">
        <f t="shared" si="2"/>
        <v>0</v>
      </c>
      <c r="H58">
        <f t="shared" si="2"/>
        <v>0</v>
      </c>
      <c r="I58">
        <f t="shared" si="2"/>
        <v>2.4304837950746738E-2</v>
      </c>
      <c r="J58">
        <f t="shared" si="2"/>
        <v>12.279972759549567</v>
      </c>
      <c r="K58">
        <f t="shared" si="2"/>
        <v>17.821096959117149</v>
      </c>
      <c r="L58">
        <f t="shared" si="2"/>
        <v>5.5531107901390223E-2</v>
      </c>
      <c r="M58">
        <f t="shared" si="2"/>
        <v>7.0901313238582144E-5</v>
      </c>
      <c r="N58">
        <f t="shared" si="2"/>
        <v>1.7940629413604737E-2</v>
      </c>
      <c r="O58">
        <f t="shared" si="2"/>
        <v>0.10231581927177094</v>
      </c>
      <c r="P58">
        <f t="shared" si="2"/>
        <v>7.6715922917346257E-3</v>
      </c>
      <c r="Q58">
        <f t="shared" si="2"/>
        <v>1.7338516367367648E-2</v>
      </c>
      <c r="R58">
        <f t="shared" si="2"/>
        <v>0</v>
      </c>
    </row>
    <row r="59" spans="1:18" x14ac:dyDescent="0.25">
      <c r="A59" s="3" t="s">
        <v>9</v>
      </c>
      <c r="B59">
        <f t="shared" si="3"/>
        <v>0.51882837818537231</v>
      </c>
      <c r="C59">
        <f t="shared" si="2"/>
        <v>0</v>
      </c>
      <c r="D59">
        <f t="shared" si="2"/>
        <v>0</v>
      </c>
      <c r="E59">
        <f t="shared" si="2"/>
        <v>2.64030638509802</v>
      </c>
      <c r="F59">
        <f t="shared" si="2"/>
        <v>0</v>
      </c>
      <c r="G59">
        <f t="shared" si="2"/>
        <v>7.5080969807842903E-3</v>
      </c>
      <c r="H59">
        <f t="shared" si="2"/>
        <v>9.6817423879767546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  <c r="R59">
        <f t="shared" si="2"/>
        <v>87.151614751759055</v>
      </c>
    </row>
    <row r="60" spans="1:18" x14ac:dyDescent="0.25">
      <c r="A60" s="3" t="s">
        <v>10</v>
      </c>
      <c r="B60">
        <f t="shared" si="3"/>
        <v>0</v>
      </c>
      <c r="C60">
        <f t="shared" si="2"/>
        <v>4.2108587735503056E-4</v>
      </c>
      <c r="D60">
        <f t="shared" si="2"/>
        <v>0</v>
      </c>
      <c r="E60">
        <f t="shared" si="2"/>
        <v>1.2053757568840975</v>
      </c>
      <c r="F60">
        <f t="shared" si="2"/>
        <v>0.10872437353306889</v>
      </c>
      <c r="G60">
        <f t="shared" si="2"/>
        <v>98.658198535125251</v>
      </c>
      <c r="H60">
        <f t="shared" si="2"/>
        <v>0</v>
      </c>
      <c r="I60">
        <f t="shared" si="2"/>
        <v>0</v>
      </c>
      <c r="J60">
        <f t="shared" si="2"/>
        <v>3.6845014268565174E-4</v>
      </c>
      <c r="K60">
        <f t="shared" si="2"/>
        <v>0</v>
      </c>
      <c r="L60">
        <f t="shared" si="2"/>
        <v>0</v>
      </c>
      <c r="M60">
        <f t="shared" si="2"/>
        <v>2.0601626549594871E-2</v>
      </c>
      <c r="N60">
        <f t="shared" si="2"/>
        <v>0</v>
      </c>
      <c r="O60">
        <f t="shared" si="2"/>
        <v>2.5475695579979347E-3</v>
      </c>
      <c r="P60">
        <f t="shared" si="2"/>
        <v>0</v>
      </c>
      <c r="Q60">
        <f t="shared" si="2"/>
        <v>0</v>
      </c>
      <c r="R60">
        <f t="shared" si="2"/>
        <v>3.762602329958942E-3</v>
      </c>
    </row>
    <row r="61" spans="1:18" x14ac:dyDescent="0.25">
      <c r="A61" s="3" t="s">
        <v>11</v>
      </c>
      <c r="B61">
        <f t="shared" si="3"/>
        <v>3.5124385871452959</v>
      </c>
      <c r="C61">
        <f t="shared" si="2"/>
        <v>5.8492642420292631</v>
      </c>
      <c r="D61">
        <f t="shared" si="2"/>
        <v>24.950582450021329</v>
      </c>
      <c r="E61">
        <f t="shared" si="2"/>
        <v>1.3248375433564821</v>
      </c>
      <c r="F61">
        <f t="shared" si="2"/>
        <v>0.37681286728769392</v>
      </c>
      <c r="G61">
        <f t="shared" si="2"/>
        <v>0.30177919657551322</v>
      </c>
      <c r="H61">
        <f t="shared" si="2"/>
        <v>2.7418201225462405E-2</v>
      </c>
      <c r="I61">
        <f t="shared" si="2"/>
        <v>0.77819307241143509</v>
      </c>
      <c r="J61">
        <f t="shared" si="2"/>
        <v>4.8188099706565808</v>
      </c>
      <c r="K61">
        <f t="shared" si="2"/>
        <v>0</v>
      </c>
      <c r="L61">
        <f t="shared" si="2"/>
        <v>23.696195237459627</v>
      </c>
      <c r="M61">
        <f t="shared" si="2"/>
        <v>0.77062056876678819</v>
      </c>
      <c r="N61">
        <f t="shared" si="2"/>
        <v>0</v>
      </c>
      <c r="O61">
        <f t="shared" si="2"/>
        <v>28.885340177067999</v>
      </c>
      <c r="P61">
        <f t="shared" si="2"/>
        <v>4.2433370612175905</v>
      </c>
      <c r="Q61">
        <f t="shared" si="2"/>
        <v>0.46437082477893582</v>
      </c>
      <c r="R61">
        <f t="shared" si="2"/>
        <v>0</v>
      </c>
    </row>
    <row r="62" spans="1:18" x14ac:dyDescent="0.25">
      <c r="A62" s="3" t="s">
        <v>12</v>
      </c>
      <c r="B62">
        <f t="shared" si="3"/>
        <v>0</v>
      </c>
      <c r="C62">
        <f t="shared" si="2"/>
        <v>0</v>
      </c>
      <c r="D62">
        <f t="shared" si="2"/>
        <v>0</v>
      </c>
      <c r="E62">
        <f t="shared" si="2"/>
        <v>20.958373704728981</v>
      </c>
      <c r="F62">
        <f t="shared" si="2"/>
        <v>0.17220658848892206</v>
      </c>
      <c r="G62">
        <f t="shared" si="2"/>
        <v>15.301890755336677</v>
      </c>
      <c r="H62">
        <f t="shared" si="2"/>
        <v>0</v>
      </c>
      <c r="I62">
        <f t="shared" si="2"/>
        <v>0</v>
      </c>
      <c r="J62">
        <f t="shared" si="2"/>
        <v>63.567528951445425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</row>
    <row r="63" spans="1:18" x14ac:dyDescent="0.25">
      <c r="A63" s="3" t="s">
        <v>13</v>
      </c>
      <c r="B63">
        <f t="shared" si="3"/>
        <v>0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3.065490703592183E-2</v>
      </c>
      <c r="G63">
        <f t="shared" si="2"/>
        <v>99.969345092964062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</row>
    <row r="64" spans="1:18" x14ac:dyDescent="0.25">
      <c r="A64" s="3" t="s">
        <v>14</v>
      </c>
      <c r="B64">
        <f t="shared" si="3"/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99.7814458108938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0.21855418910619764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  <c r="P64">
        <f t="shared" si="2"/>
        <v>0</v>
      </c>
      <c r="Q64">
        <f t="shared" si="2"/>
        <v>0</v>
      </c>
      <c r="R6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sqref="A1:C80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5</v>
      </c>
      <c r="C2">
        <v>70208630.965350002</v>
      </c>
    </row>
    <row r="3" spans="1:3" x14ac:dyDescent="0.25">
      <c r="A3" t="s">
        <v>3</v>
      </c>
      <c r="B3">
        <v>9</v>
      </c>
      <c r="C3">
        <v>50896.83</v>
      </c>
    </row>
    <row r="4" spans="1:3" x14ac:dyDescent="0.25">
      <c r="A4" t="s">
        <v>3</v>
      </c>
      <c r="B4">
        <v>11</v>
      </c>
      <c r="C4">
        <v>2070.25</v>
      </c>
    </row>
    <row r="5" spans="1:3" x14ac:dyDescent="0.25">
      <c r="A5" t="s">
        <v>3</v>
      </c>
      <c r="B5">
        <v>16</v>
      </c>
      <c r="C5">
        <v>13197.85</v>
      </c>
    </row>
    <row r="6" spans="1:3" x14ac:dyDescent="0.25">
      <c r="A6" t="s">
        <v>4</v>
      </c>
      <c r="B6">
        <v>4</v>
      </c>
      <c r="C6">
        <v>339536.40737017</v>
      </c>
    </row>
    <row r="7" spans="1:3" x14ac:dyDescent="0.25">
      <c r="A7" t="s">
        <v>4</v>
      </c>
      <c r="B7">
        <v>6</v>
      </c>
      <c r="C7">
        <v>10234240.72926965</v>
      </c>
    </row>
    <row r="8" spans="1:3" x14ac:dyDescent="0.25">
      <c r="A8" t="s">
        <v>4</v>
      </c>
      <c r="B8">
        <v>9</v>
      </c>
      <c r="C8">
        <v>626840.5323886252</v>
      </c>
    </row>
    <row r="9" spans="1:3" x14ac:dyDescent="0.25">
      <c r="A9" t="s">
        <v>5</v>
      </c>
      <c r="B9">
        <v>2</v>
      </c>
      <c r="C9">
        <v>13.311199999999999</v>
      </c>
    </row>
    <row r="10" spans="1:3" x14ac:dyDescent="0.25">
      <c r="A10" t="s">
        <v>5</v>
      </c>
      <c r="B10">
        <v>4</v>
      </c>
      <c r="C10">
        <v>297384.21503999998</v>
      </c>
    </row>
    <row r="11" spans="1:3" x14ac:dyDescent="0.25">
      <c r="A11" t="s">
        <v>5</v>
      </c>
      <c r="B11">
        <v>6</v>
      </c>
      <c r="C11">
        <v>221007.128</v>
      </c>
    </row>
    <row r="12" spans="1:3" x14ac:dyDescent="0.25">
      <c r="A12" t="s">
        <v>5</v>
      </c>
      <c r="B12">
        <v>8</v>
      </c>
      <c r="C12">
        <v>1960688.73976</v>
      </c>
    </row>
    <row r="13" spans="1:3" x14ac:dyDescent="0.25">
      <c r="A13" t="s">
        <v>5</v>
      </c>
      <c r="B13">
        <v>9</v>
      </c>
      <c r="C13">
        <v>0</v>
      </c>
    </row>
    <row r="14" spans="1:3" x14ac:dyDescent="0.25">
      <c r="A14" t="s">
        <v>5</v>
      </c>
      <c r="B14">
        <v>12</v>
      </c>
      <c r="C14">
        <v>2691.5466981999998</v>
      </c>
    </row>
    <row r="15" spans="1:3" x14ac:dyDescent="0.25">
      <c r="A15" t="s">
        <v>5</v>
      </c>
      <c r="B15">
        <v>13</v>
      </c>
      <c r="C15">
        <v>0</v>
      </c>
    </row>
    <row r="16" spans="1:3" x14ac:dyDescent="0.25">
      <c r="A16" t="s">
        <v>5</v>
      </c>
      <c r="B16">
        <v>14</v>
      </c>
      <c r="C16">
        <v>7.5</v>
      </c>
    </row>
    <row r="17" spans="1:3" x14ac:dyDescent="0.25">
      <c r="A17" t="s">
        <v>6</v>
      </c>
      <c r="B17">
        <v>2</v>
      </c>
      <c r="C17">
        <v>141867.96307999999</v>
      </c>
    </row>
    <row r="18" spans="1:3" x14ac:dyDescent="0.25">
      <c r="A18" t="s">
        <v>6</v>
      </c>
      <c r="B18">
        <v>4</v>
      </c>
      <c r="C18">
        <v>8669899.1782354005</v>
      </c>
    </row>
    <row r="19" spans="1:3" x14ac:dyDescent="0.25">
      <c r="A19" t="s">
        <v>6</v>
      </c>
      <c r="B19">
        <v>5</v>
      </c>
      <c r="C19">
        <v>2869.9313900000002</v>
      </c>
    </row>
    <row r="20" spans="1:3" x14ac:dyDescent="0.25">
      <c r="A20" t="s">
        <v>6</v>
      </c>
      <c r="B20">
        <v>6</v>
      </c>
      <c r="C20">
        <v>9886099.5423432998</v>
      </c>
    </row>
    <row r="21" spans="1:3" x14ac:dyDescent="0.25">
      <c r="A21" t="s">
        <v>6</v>
      </c>
      <c r="B21">
        <v>7</v>
      </c>
      <c r="C21">
        <v>1442.2</v>
      </c>
    </row>
    <row r="22" spans="1:3" x14ac:dyDescent="0.25">
      <c r="A22" t="s">
        <v>6</v>
      </c>
      <c r="B22">
        <v>8</v>
      </c>
      <c r="C22">
        <v>262290.26000080002</v>
      </c>
    </row>
    <row r="23" spans="1:3" x14ac:dyDescent="0.25">
      <c r="A23" t="s">
        <v>6</v>
      </c>
      <c r="B23">
        <v>9</v>
      </c>
      <c r="C23">
        <v>4932346.7229255997</v>
      </c>
    </row>
    <row r="24" spans="1:3" x14ac:dyDescent="0.25">
      <c r="A24" t="s">
        <v>6</v>
      </c>
      <c r="B24">
        <v>10</v>
      </c>
      <c r="C24">
        <v>165396.29808800001</v>
      </c>
    </row>
    <row r="25" spans="1:3" x14ac:dyDescent="0.25">
      <c r="A25" t="s">
        <v>6</v>
      </c>
      <c r="B25">
        <v>14</v>
      </c>
      <c r="C25">
        <v>2603013.810081</v>
      </c>
    </row>
    <row r="26" spans="1:3" x14ac:dyDescent="0.25">
      <c r="A26" t="s">
        <v>7</v>
      </c>
      <c r="B26">
        <v>4</v>
      </c>
      <c r="C26">
        <v>3647348.3815250001</v>
      </c>
    </row>
    <row r="27" spans="1:3" x14ac:dyDescent="0.25">
      <c r="A27" t="s">
        <v>7</v>
      </c>
      <c r="B27">
        <v>6</v>
      </c>
      <c r="C27">
        <v>594924.29735499993</v>
      </c>
    </row>
    <row r="28" spans="1:3" x14ac:dyDescent="0.25">
      <c r="A28" t="s">
        <v>7</v>
      </c>
      <c r="B28">
        <v>8</v>
      </c>
      <c r="C28">
        <v>421476.52256499999</v>
      </c>
    </row>
    <row r="29" spans="1:3" x14ac:dyDescent="0.25">
      <c r="A29" t="s">
        <v>7</v>
      </c>
      <c r="B29">
        <v>9</v>
      </c>
      <c r="C29">
        <v>29900513.313458461</v>
      </c>
    </row>
    <row r="30" spans="1:3" x14ac:dyDescent="0.25">
      <c r="A30" t="s">
        <v>7</v>
      </c>
      <c r="B30">
        <v>10</v>
      </c>
      <c r="C30">
        <v>446643.70994299999</v>
      </c>
    </row>
    <row r="31" spans="1:3" x14ac:dyDescent="0.25">
      <c r="A31" t="s">
        <v>7</v>
      </c>
      <c r="B31">
        <v>14</v>
      </c>
      <c r="C31">
        <v>21614.568930000001</v>
      </c>
    </row>
    <row r="32" spans="1:3" x14ac:dyDescent="0.25">
      <c r="A32" t="s">
        <v>8</v>
      </c>
      <c r="B32">
        <v>1</v>
      </c>
      <c r="C32">
        <v>10</v>
      </c>
    </row>
    <row r="33" spans="1:3" x14ac:dyDescent="0.25">
      <c r="A33" t="s">
        <v>8</v>
      </c>
      <c r="B33">
        <v>2</v>
      </c>
      <c r="C33">
        <v>369.7518</v>
      </c>
    </row>
    <row r="34" spans="1:3" x14ac:dyDescent="0.25">
      <c r="A34" t="s">
        <v>8</v>
      </c>
      <c r="B34">
        <v>3</v>
      </c>
      <c r="C34">
        <v>1512.5</v>
      </c>
    </row>
    <row r="35" spans="1:3" x14ac:dyDescent="0.25">
      <c r="A35" t="s">
        <v>8</v>
      </c>
      <c r="B35">
        <v>5</v>
      </c>
      <c r="C35">
        <v>99249435.024460301</v>
      </c>
    </row>
    <row r="36" spans="1:3" x14ac:dyDescent="0.25">
      <c r="A36" t="s">
        <v>8</v>
      </c>
      <c r="B36">
        <v>8</v>
      </c>
      <c r="C36">
        <v>34622.611640000003</v>
      </c>
    </row>
    <row r="37" spans="1:3" x14ac:dyDescent="0.25">
      <c r="A37" t="s">
        <v>8</v>
      </c>
      <c r="B37">
        <v>9</v>
      </c>
      <c r="C37">
        <v>17493008.127239998</v>
      </c>
    </row>
    <row r="38" spans="1:3" x14ac:dyDescent="0.25">
      <c r="A38" t="s">
        <v>8</v>
      </c>
      <c r="B38">
        <v>10</v>
      </c>
      <c r="C38">
        <v>25386423.899005719</v>
      </c>
    </row>
    <row r="39" spans="1:3" x14ac:dyDescent="0.25">
      <c r="A39" t="s">
        <v>8</v>
      </c>
      <c r="B39">
        <v>11</v>
      </c>
      <c r="C39">
        <v>79104.908525000006</v>
      </c>
    </row>
    <row r="40" spans="1:3" x14ac:dyDescent="0.25">
      <c r="A40" t="s">
        <v>8</v>
      </c>
      <c r="B40">
        <v>12</v>
      </c>
      <c r="C40">
        <v>101</v>
      </c>
    </row>
    <row r="41" spans="1:3" x14ac:dyDescent="0.25">
      <c r="A41" t="s">
        <v>8</v>
      </c>
      <c r="B41">
        <v>13</v>
      </c>
      <c r="C41">
        <v>25556.699700000001</v>
      </c>
    </row>
    <row r="42" spans="1:3" x14ac:dyDescent="0.25">
      <c r="A42" t="s">
        <v>8</v>
      </c>
      <c r="B42">
        <v>14</v>
      </c>
      <c r="C42">
        <v>145750.44205000001</v>
      </c>
    </row>
    <row r="43" spans="1:3" x14ac:dyDescent="0.25">
      <c r="A43" t="s">
        <v>8</v>
      </c>
      <c r="B43">
        <v>15</v>
      </c>
      <c r="C43">
        <v>10928.3</v>
      </c>
    </row>
    <row r="44" spans="1:3" x14ac:dyDescent="0.25">
      <c r="A44" t="s">
        <v>8</v>
      </c>
      <c r="B44">
        <v>16</v>
      </c>
      <c r="C44">
        <v>24698.980500000001</v>
      </c>
    </row>
    <row r="45" spans="1:3" x14ac:dyDescent="0.25">
      <c r="A45" t="s">
        <v>9</v>
      </c>
      <c r="B45">
        <v>1</v>
      </c>
      <c r="C45">
        <v>1523552.0135560001</v>
      </c>
    </row>
    <row r="46" spans="1:3" x14ac:dyDescent="0.25">
      <c r="A46" t="s">
        <v>9</v>
      </c>
      <c r="B46">
        <v>4</v>
      </c>
      <c r="C46">
        <v>7753323.2154537253</v>
      </c>
    </row>
    <row r="47" spans="1:3" x14ac:dyDescent="0.25">
      <c r="A47" t="s">
        <v>9</v>
      </c>
      <c r="B47">
        <v>6</v>
      </c>
      <c r="C47">
        <v>22047.707399999999</v>
      </c>
    </row>
    <row r="48" spans="1:3" x14ac:dyDescent="0.25">
      <c r="A48" t="s">
        <v>9</v>
      </c>
      <c r="B48">
        <v>7</v>
      </c>
      <c r="C48">
        <v>28430669.427766349</v>
      </c>
    </row>
    <row r="49" spans="1:3" x14ac:dyDescent="0.25">
      <c r="A49" t="s">
        <v>9</v>
      </c>
      <c r="B49">
        <v>17</v>
      </c>
      <c r="C49">
        <v>255922813.25108689</v>
      </c>
    </row>
    <row r="50" spans="1:3" x14ac:dyDescent="0.25">
      <c r="A50" t="s">
        <v>10</v>
      </c>
      <c r="B50">
        <v>2</v>
      </c>
      <c r="C50">
        <v>8</v>
      </c>
    </row>
    <row r="51" spans="1:3" x14ac:dyDescent="0.25">
      <c r="A51" t="s">
        <v>10</v>
      </c>
      <c r="B51">
        <v>4</v>
      </c>
      <c r="C51">
        <v>22900.331200000001</v>
      </c>
    </row>
    <row r="52" spans="1:3" x14ac:dyDescent="0.25">
      <c r="A52" t="s">
        <v>10</v>
      </c>
      <c r="B52">
        <v>5</v>
      </c>
      <c r="C52">
        <v>2065.6</v>
      </c>
    </row>
    <row r="53" spans="1:3" x14ac:dyDescent="0.25">
      <c r="A53" t="s">
        <v>10</v>
      </c>
      <c r="B53">
        <v>6</v>
      </c>
      <c r="C53">
        <v>1874357.7752799999</v>
      </c>
    </row>
    <row r="54" spans="1:3" x14ac:dyDescent="0.25">
      <c r="A54" t="s">
        <v>10</v>
      </c>
      <c r="B54">
        <v>8</v>
      </c>
      <c r="C54">
        <v>0</v>
      </c>
    </row>
    <row r="55" spans="1:3" x14ac:dyDescent="0.25">
      <c r="A55" t="s">
        <v>10</v>
      </c>
      <c r="B55">
        <v>9</v>
      </c>
      <c r="C55">
        <v>7</v>
      </c>
    </row>
    <row r="56" spans="1:3" x14ac:dyDescent="0.25">
      <c r="A56" t="s">
        <v>10</v>
      </c>
      <c r="B56">
        <v>12</v>
      </c>
      <c r="C56">
        <v>391.4</v>
      </c>
    </row>
    <row r="57" spans="1:3" x14ac:dyDescent="0.25">
      <c r="A57" t="s">
        <v>10</v>
      </c>
      <c r="B57">
        <v>14</v>
      </c>
      <c r="C57">
        <v>48.4</v>
      </c>
    </row>
    <row r="58" spans="1:3" x14ac:dyDescent="0.25">
      <c r="A58" t="s">
        <v>10</v>
      </c>
      <c r="B58">
        <v>17</v>
      </c>
      <c r="C58">
        <v>71.483800000000002</v>
      </c>
    </row>
    <row r="59" spans="1:3" x14ac:dyDescent="0.25">
      <c r="A59" t="s">
        <v>11</v>
      </c>
      <c r="B59">
        <v>1</v>
      </c>
      <c r="C59">
        <v>230783.12332414999</v>
      </c>
    </row>
    <row r="60" spans="1:3" x14ac:dyDescent="0.25">
      <c r="A60" t="s">
        <v>11</v>
      </c>
      <c r="B60">
        <v>2</v>
      </c>
      <c r="C60">
        <v>384323.15254255</v>
      </c>
    </row>
    <row r="61" spans="1:3" x14ac:dyDescent="0.25">
      <c r="A61" t="s">
        <v>11</v>
      </c>
      <c r="B61">
        <v>3</v>
      </c>
      <c r="C61">
        <v>1639366.27038725</v>
      </c>
    </row>
    <row r="62" spans="1:3" x14ac:dyDescent="0.25">
      <c r="A62" t="s">
        <v>11</v>
      </c>
      <c r="B62">
        <v>4</v>
      </c>
      <c r="C62">
        <v>87047.826906319999</v>
      </c>
    </row>
    <row r="63" spans="1:3" x14ac:dyDescent="0.25">
      <c r="A63" t="s">
        <v>11</v>
      </c>
      <c r="B63">
        <v>5</v>
      </c>
      <c r="C63">
        <v>24758.312000000002</v>
      </c>
    </row>
    <row r="64" spans="1:3" x14ac:dyDescent="0.25">
      <c r="A64" t="s">
        <v>11</v>
      </c>
      <c r="B64">
        <v>6</v>
      </c>
      <c r="C64">
        <v>19828.259999999998</v>
      </c>
    </row>
    <row r="65" spans="1:3" x14ac:dyDescent="0.25">
      <c r="A65" t="s">
        <v>11</v>
      </c>
      <c r="B65">
        <v>7</v>
      </c>
      <c r="C65">
        <v>1801.5</v>
      </c>
    </row>
    <row r="66" spans="1:3" x14ac:dyDescent="0.25">
      <c r="A66" t="s">
        <v>11</v>
      </c>
      <c r="B66">
        <v>8</v>
      </c>
      <c r="C66">
        <v>51130.809363499997</v>
      </c>
    </row>
    <row r="67" spans="1:3" x14ac:dyDescent="0.25">
      <c r="A67" t="s">
        <v>11</v>
      </c>
      <c r="B67">
        <v>9</v>
      </c>
      <c r="C67">
        <v>316617.63989375002</v>
      </c>
    </row>
    <row r="68" spans="1:3" x14ac:dyDescent="0.25">
      <c r="A68" t="s">
        <v>11</v>
      </c>
      <c r="B68">
        <v>11</v>
      </c>
      <c r="C68">
        <v>1556947.34929</v>
      </c>
    </row>
    <row r="69" spans="1:3" x14ac:dyDescent="0.25">
      <c r="A69" t="s">
        <v>11</v>
      </c>
      <c r="B69">
        <v>12</v>
      </c>
      <c r="C69">
        <v>50633.261577500001</v>
      </c>
    </row>
    <row r="70" spans="1:3" x14ac:dyDescent="0.25">
      <c r="A70" t="s">
        <v>11</v>
      </c>
      <c r="B70">
        <v>14</v>
      </c>
      <c r="C70">
        <v>1897897.6739240999</v>
      </c>
    </row>
    <row r="71" spans="1:3" x14ac:dyDescent="0.25">
      <c r="A71" t="s">
        <v>11</v>
      </c>
      <c r="B71">
        <v>15</v>
      </c>
      <c r="C71">
        <v>278806.46337529999</v>
      </c>
    </row>
    <row r="72" spans="1:3" x14ac:dyDescent="0.25">
      <c r="A72" t="s">
        <v>11</v>
      </c>
      <c r="B72">
        <v>16</v>
      </c>
      <c r="C72">
        <v>30511.266364999999</v>
      </c>
    </row>
    <row r="73" spans="1:3" x14ac:dyDescent="0.25">
      <c r="A73" t="s">
        <v>12</v>
      </c>
      <c r="B73">
        <v>4</v>
      </c>
      <c r="C73">
        <v>24356751.788642921</v>
      </c>
    </row>
    <row r="74" spans="1:3" x14ac:dyDescent="0.25">
      <c r="A74" t="s">
        <v>12</v>
      </c>
      <c r="B74">
        <v>5</v>
      </c>
      <c r="C74">
        <v>200129.70430273601</v>
      </c>
    </row>
    <row r="75" spans="1:3" x14ac:dyDescent="0.25">
      <c r="A75" t="s">
        <v>12</v>
      </c>
      <c r="B75">
        <v>6</v>
      </c>
      <c r="C75">
        <v>17783076.123915538</v>
      </c>
    </row>
    <row r="76" spans="1:3" x14ac:dyDescent="0.25">
      <c r="A76" t="s">
        <v>12</v>
      </c>
      <c r="B76">
        <v>9</v>
      </c>
      <c r="C76">
        <v>73874936.400164291</v>
      </c>
    </row>
    <row r="77" spans="1:3" x14ac:dyDescent="0.25">
      <c r="A77" t="s">
        <v>13</v>
      </c>
      <c r="B77">
        <v>5</v>
      </c>
      <c r="C77">
        <v>13495.2</v>
      </c>
    </row>
    <row r="78" spans="1:3" x14ac:dyDescent="0.25">
      <c r="A78" t="s">
        <v>13</v>
      </c>
      <c r="B78">
        <v>6</v>
      </c>
      <c r="C78">
        <v>44009473.077757761</v>
      </c>
    </row>
    <row r="79" spans="1:3" x14ac:dyDescent="0.25">
      <c r="A79" t="s">
        <v>14</v>
      </c>
      <c r="B79">
        <v>5</v>
      </c>
      <c r="C79">
        <v>25566.936000000002</v>
      </c>
    </row>
    <row r="80" spans="1:3" x14ac:dyDescent="0.25">
      <c r="A80" t="s">
        <v>14</v>
      </c>
      <c r="B80">
        <v>9</v>
      </c>
      <c r="C80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Patrone</cp:lastModifiedBy>
  <dcterms:created xsi:type="dcterms:W3CDTF">2025-03-17T23:04:33Z</dcterms:created>
  <dcterms:modified xsi:type="dcterms:W3CDTF">2025-03-17T23:23:58Z</dcterms:modified>
</cp:coreProperties>
</file>