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Phoebe\Desktop\-\CompSci\Year2\Semester2\CO2015 Software Engineering Project\co2015-group-03-repo\docs\ws2\"/>
    </mc:Choice>
  </mc:AlternateContent>
  <bookViews>
    <workbookView xWindow="0" yWindow="0" windowWidth="20490" windowHeight="7155" tabRatio="500" activeTab="1"/>
  </bookViews>
  <sheets>
    <sheet name="plannedContribution" sheetId="1" r:id="rId1"/>
    <sheet name="actualContribution" sheetId="3" r:id="rId2"/>
  </sheets>
  <calcPr calcId="152511" iterateDelta="1E-4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5" i="3" l="1"/>
  <c r="I13" i="3"/>
  <c r="I15" i="3" s="1"/>
  <c r="H13" i="3"/>
  <c r="H15" i="3" s="1"/>
  <c r="G13" i="3"/>
  <c r="G15" i="3" s="1"/>
  <c r="F13" i="3"/>
  <c r="F15" i="3" s="1"/>
  <c r="E13" i="3"/>
  <c r="E15" i="3" s="1"/>
  <c r="D13" i="3"/>
  <c r="D15" i="3" s="1"/>
  <c r="C13" i="3"/>
  <c r="C15" i="3" s="1"/>
  <c r="J12" i="3"/>
  <c r="K12" i="3" s="1"/>
  <c r="J11" i="3"/>
  <c r="K11" i="3" s="1"/>
  <c r="J10" i="3"/>
  <c r="K10" i="3" s="1"/>
  <c r="J9" i="3"/>
  <c r="K9" i="3" s="1"/>
  <c r="J8" i="3"/>
  <c r="K8" i="3" s="1"/>
  <c r="J7" i="3"/>
  <c r="K7" i="3" s="1"/>
  <c r="J6" i="3"/>
  <c r="K6" i="3" s="1"/>
  <c r="J5" i="3"/>
  <c r="K5" i="3" s="1"/>
  <c r="J4" i="3"/>
  <c r="K4" i="3" s="1"/>
  <c r="D13" i="1" l="1"/>
  <c r="E13" i="1"/>
  <c r="F13" i="1"/>
  <c r="G13" i="1"/>
  <c r="H13" i="1"/>
  <c r="I13" i="1"/>
  <c r="C13" i="1"/>
  <c r="J5" i="1"/>
  <c r="K5" i="1" s="1"/>
  <c r="J6" i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4" i="1"/>
  <c r="K4" i="1" s="1"/>
  <c r="B15" i="1"/>
  <c r="D15" i="1" l="1"/>
  <c r="C15" i="1"/>
  <c r="E15" i="1"/>
  <c r="I15" i="1"/>
  <c r="H15" i="1"/>
  <c r="F15" i="1"/>
  <c r="G15" i="1"/>
</calcChain>
</file>

<file path=xl/sharedStrings.xml><?xml version="1.0" encoding="utf-8"?>
<sst xmlns="http://schemas.openxmlformats.org/spreadsheetml/2006/main" count="42" uniqueCount="21">
  <si>
    <t>Backlog</t>
  </si>
  <si>
    <t>Plan</t>
  </si>
  <si>
    <t>Enter the groups Ids below</t>
  </si>
  <si>
    <t>Total</t>
  </si>
  <si>
    <t>Minutes</t>
  </si>
  <si>
    <t>Presentation</t>
  </si>
  <si>
    <t>Individual marks</t>
  </si>
  <si>
    <t>No students</t>
  </si>
  <si>
    <t>Detailed SA</t>
  </si>
  <si>
    <t>Detailed OD</t>
  </si>
  <si>
    <t>Detailed features</t>
  </si>
  <si>
    <t>Code: system</t>
  </si>
  <si>
    <t>Code: step defs</t>
  </si>
  <si>
    <t>Do not modify cells on grey background</t>
  </si>
  <si>
    <t>ki32</t>
  </si>
  <si>
    <t>wrp3</t>
  </si>
  <si>
    <t>mic7</t>
  </si>
  <si>
    <t>cp339</t>
  </si>
  <si>
    <t>rmt19</t>
  </si>
  <si>
    <t>gmhs2</t>
  </si>
  <si>
    <t>pc240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</si>
</sst>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opLeftCell="B1" workbookViewId="0">
      <selection activeCell="C12" sqref="C12"/>
    </sheetView>
  </sheetViews>
  <sheetFormatPr defaultColWidth="11" defaultRowHeight="15.75" x14ac:dyDescent="0.25"/>
  <cols>
    <col min="1" max="2" width="18.375" customWidth="1"/>
    <col min="3" max="3" width="23.125" bestFit="1" customWidth="1"/>
    <col min="4" max="9" width="20" bestFit="1" customWidth="1"/>
    <col min="10" max="10" width="5.5" bestFit="1" customWidth="1"/>
    <col min="11" max="11" width="23" bestFit="1" customWidth="1"/>
  </cols>
  <sheetData>
    <row r="1" spans="1:11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 t="s">
        <v>2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s="2" t="s">
        <v>3</v>
      </c>
      <c r="K3" s="1"/>
    </row>
    <row r="4" spans="1:11" x14ac:dyDescent="0.25">
      <c r="A4" s="1" t="s">
        <v>0</v>
      </c>
      <c r="B4" s="1">
        <v>4</v>
      </c>
      <c r="C4">
        <v>70</v>
      </c>
      <c r="D4">
        <v>30</v>
      </c>
      <c r="J4" s="1">
        <f t="shared" ref="J4:J12" si="0">SUM(C4:I4)</f>
        <v>100</v>
      </c>
      <c r="K4" s="1" t="str">
        <f>IF(J4&lt;&gt;100, "The total must equal 100%","")</f>
        <v/>
      </c>
    </row>
    <row r="5" spans="1:11" x14ac:dyDescent="0.25">
      <c r="A5" s="1" t="s">
        <v>8</v>
      </c>
      <c r="B5" s="1">
        <v>5</v>
      </c>
      <c r="E5">
        <v>50</v>
      </c>
      <c r="H5">
        <v>50</v>
      </c>
      <c r="J5" s="1">
        <f t="shared" si="0"/>
        <v>100</v>
      </c>
      <c r="K5" s="1" t="str">
        <f t="shared" ref="K5:K12" si="1">IF(J5&lt;&gt;100, "The total must equal 100%","")</f>
        <v/>
      </c>
    </row>
    <row r="6" spans="1:11" x14ac:dyDescent="0.25">
      <c r="A6" s="1" t="s">
        <v>9</v>
      </c>
      <c r="B6" s="1">
        <v>15</v>
      </c>
      <c r="E6">
        <v>33</v>
      </c>
      <c r="F6">
        <v>33</v>
      </c>
      <c r="I6">
        <v>34</v>
      </c>
      <c r="J6" s="1">
        <f t="shared" si="0"/>
        <v>100</v>
      </c>
      <c r="K6" s="1" t="str">
        <f t="shared" si="1"/>
        <v/>
      </c>
    </row>
    <row r="7" spans="1:11" x14ac:dyDescent="0.25">
      <c r="A7" s="1" t="s">
        <v>10</v>
      </c>
      <c r="B7" s="1">
        <v>15</v>
      </c>
      <c r="C7">
        <v>50</v>
      </c>
      <c r="D7">
        <v>50</v>
      </c>
      <c r="J7" s="1">
        <f t="shared" si="0"/>
        <v>100</v>
      </c>
      <c r="K7" s="1" t="str">
        <f t="shared" si="1"/>
        <v/>
      </c>
    </row>
    <row r="8" spans="1:11" x14ac:dyDescent="0.25">
      <c r="A8" s="1" t="s">
        <v>1</v>
      </c>
      <c r="B8" s="1">
        <v>9</v>
      </c>
      <c r="G8">
        <v>100</v>
      </c>
      <c r="J8" s="1">
        <f t="shared" si="0"/>
        <v>100</v>
      </c>
      <c r="K8" s="1" t="str">
        <f t="shared" si="1"/>
        <v/>
      </c>
    </row>
    <row r="9" spans="1:11" x14ac:dyDescent="0.25">
      <c r="A9" s="1" t="s">
        <v>4</v>
      </c>
      <c r="B9" s="1">
        <v>2</v>
      </c>
      <c r="I9">
        <v>100</v>
      </c>
      <c r="J9" s="1">
        <f t="shared" si="0"/>
        <v>100</v>
      </c>
      <c r="K9" s="1" t="str">
        <f t="shared" si="1"/>
        <v/>
      </c>
    </row>
    <row r="10" spans="1:11" x14ac:dyDescent="0.25">
      <c r="A10" s="1" t="s">
        <v>5</v>
      </c>
      <c r="B10" s="1">
        <v>2</v>
      </c>
      <c r="H10">
        <v>100</v>
      </c>
      <c r="J10" s="1">
        <f t="shared" si="0"/>
        <v>100</v>
      </c>
      <c r="K10" s="1" t="str">
        <f t="shared" si="1"/>
        <v/>
      </c>
    </row>
    <row r="11" spans="1:11" x14ac:dyDescent="0.25">
      <c r="A11" s="1" t="s">
        <v>11</v>
      </c>
      <c r="B11" s="1">
        <v>30</v>
      </c>
      <c r="C11">
        <v>10</v>
      </c>
      <c r="D11">
        <v>13</v>
      </c>
      <c r="E11">
        <v>15</v>
      </c>
      <c r="F11">
        <v>17</v>
      </c>
      <c r="G11">
        <v>14</v>
      </c>
      <c r="H11">
        <v>16</v>
      </c>
      <c r="I11">
        <v>15</v>
      </c>
      <c r="J11" s="1">
        <f t="shared" si="0"/>
        <v>100</v>
      </c>
      <c r="K11" s="1" t="str">
        <f t="shared" si="1"/>
        <v/>
      </c>
    </row>
    <row r="12" spans="1:11" x14ac:dyDescent="0.25">
      <c r="A12" s="1" t="s">
        <v>12</v>
      </c>
      <c r="B12" s="1">
        <v>18</v>
      </c>
      <c r="C12">
        <v>6</v>
      </c>
      <c r="D12">
        <v>10</v>
      </c>
      <c r="E12">
        <v>13</v>
      </c>
      <c r="F12">
        <v>23</v>
      </c>
      <c r="G12">
        <v>6</v>
      </c>
      <c r="H12">
        <v>27</v>
      </c>
      <c r="I12">
        <v>15</v>
      </c>
      <c r="J12" s="1">
        <f t="shared" si="0"/>
        <v>100</v>
      </c>
      <c r="K12" s="1" t="str">
        <f t="shared" si="1"/>
        <v/>
      </c>
    </row>
    <row r="13" spans="1:11" x14ac:dyDescent="0.25">
      <c r="A13" s="1" t="s">
        <v>6</v>
      </c>
      <c r="B13" s="1"/>
      <c r="C13" s="1">
        <f>$B4*C4/100+$B5*C5/100+$B6*C6/100+$B7*C7/100+$B8*C8/100+$B9*C9/100+$B10*C10/100+$B11*C11/100+$B12*C12/100</f>
        <v>14.38</v>
      </c>
      <c r="D13" s="1">
        <f t="shared" ref="D13:I13" si="2">$B4*D4/100+$B5*D5/100+$B6*D6/100+$B7*D7/100+$B8*D8/100+$B9*D9/100+$B10*D10/100+$B11*D11/100+$B12*D12/100</f>
        <v>14.4</v>
      </c>
      <c r="E13" s="1">
        <f t="shared" si="2"/>
        <v>14.29</v>
      </c>
      <c r="F13" s="1">
        <f t="shared" si="2"/>
        <v>14.190000000000001</v>
      </c>
      <c r="G13" s="1">
        <f t="shared" si="2"/>
        <v>14.28</v>
      </c>
      <c r="H13" s="1">
        <f t="shared" si="2"/>
        <v>14.16</v>
      </c>
      <c r="I13" s="1">
        <f t="shared" si="2"/>
        <v>14.3</v>
      </c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7</v>
      </c>
      <c r="B15" s="1">
        <f>COUNTA(C3:I3)</f>
        <v>7</v>
      </c>
      <c r="C15" s="1" t="str">
        <f>IF(C13&lt;((100/$B$15)-0.2),"you may get low marks",IF(C13&gt;((100/$B$15)+0.2),"you are doing too much","fair allocation"))</f>
        <v>fair allocation</v>
      </c>
      <c r="D15" s="1" t="str">
        <f t="shared" ref="D15:I15" si="3">IF(D13&lt;((100/$B$15)-0.2),"you may get low marks",IF(D13&gt;((100/$B$15)+0.2),"you are doing too much","fair allocation"))</f>
        <v>fair allocation</v>
      </c>
      <c r="E15" s="1" t="str">
        <f t="shared" si="3"/>
        <v>fair allocation</v>
      </c>
      <c r="F15" s="1" t="str">
        <f t="shared" si="3"/>
        <v>fair allocation</v>
      </c>
      <c r="G15" s="1" t="str">
        <f t="shared" si="3"/>
        <v>fair allocation</v>
      </c>
      <c r="H15" s="1" t="str">
        <f t="shared" si="3"/>
        <v>fair allocation</v>
      </c>
      <c r="I15" s="1" t="str">
        <f t="shared" si="3"/>
        <v>fair allocation</v>
      </c>
      <c r="J15" s="1"/>
      <c r="K15" s="1"/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topLeftCell="B1" workbookViewId="0">
      <selection activeCell="H11" sqref="H11"/>
    </sheetView>
  </sheetViews>
  <sheetFormatPr defaultColWidth="11" defaultRowHeight="15.75" x14ac:dyDescent="0.25"/>
  <cols>
    <col min="1" max="2" width="18.375" customWidth="1"/>
    <col min="3" max="3" width="23.125" bestFit="1" customWidth="1"/>
    <col min="4" max="9" width="20" bestFit="1" customWidth="1"/>
    <col min="10" max="10" width="5.5" bestFit="1" customWidth="1"/>
    <col min="11" max="11" width="23" bestFit="1" customWidth="1"/>
  </cols>
  <sheetData>
    <row r="1" spans="1:11" x14ac:dyDescent="0.25">
      <c r="A1" s="1" t="s">
        <v>13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1" x14ac:dyDescent="0.25">
      <c r="A2" s="1"/>
      <c r="B2" s="1"/>
      <c r="C2" s="1" t="s">
        <v>2</v>
      </c>
      <c r="D2" s="1"/>
      <c r="E2" s="1"/>
      <c r="F2" s="1"/>
      <c r="G2" s="1"/>
      <c r="H2" s="1"/>
      <c r="I2" s="1"/>
      <c r="J2" s="1"/>
      <c r="K2" s="1"/>
    </row>
    <row r="3" spans="1:11" x14ac:dyDescent="0.25">
      <c r="A3" s="1"/>
      <c r="B3" s="1"/>
      <c r="C3" t="s">
        <v>14</v>
      </c>
      <c r="D3" t="s">
        <v>15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s="2" t="s">
        <v>3</v>
      </c>
      <c r="K3" s="1"/>
    </row>
    <row r="4" spans="1:11" x14ac:dyDescent="0.25">
      <c r="A4" s="1" t="s">
        <v>0</v>
      </c>
      <c r="B4" s="1">
        <v>4</v>
      </c>
      <c r="C4">
        <v>85</v>
      </c>
      <c r="D4">
        <v>15</v>
      </c>
      <c r="J4" s="1">
        <f t="shared" ref="J4:J12" si="0">SUM(C4:I4)</f>
        <v>100</v>
      </c>
      <c r="K4" s="1" t="str">
        <f>IF(J4&lt;&gt;100, "The total must equal 100%","")</f>
        <v/>
      </c>
    </row>
    <row r="5" spans="1:11" x14ac:dyDescent="0.25">
      <c r="A5" s="1" t="s">
        <v>8</v>
      </c>
      <c r="B5" s="1">
        <v>5</v>
      </c>
      <c r="E5">
        <v>100</v>
      </c>
      <c r="H5">
        <v>0</v>
      </c>
      <c r="J5" s="1">
        <f t="shared" si="0"/>
        <v>100</v>
      </c>
      <c r="K5" s="1" t="str">
        <f t="shared" ref="K5:K12" si="1">IF(J5&lt;&gt;100, "The total must equal 100%","")</f>
        <v/>
      </c>
    </row>
    <row r="6" spans="1:11" x14ac:dyDescent="0.25">
      <c r="A6" s="1" t="s">
        <v>9</v>
      </c>
      <c r="B6" s="1">
        <v>15</v>
      </c>
      <c r="D6">
        <v>5</v>
      </c>
      <c r="E6">
        <v>5</v>
      </c>
      <c r="F6">
        <v>5</v>
      </c>
      <c r="G6">
        <v>5</v>
      </c>
      <c r="H6">
        <v>3</v>
      </c>
      <c r="I6">
        <v>77</v>
      </c>
      <c r="J6" s="1">
        <f t="shared" si="0"/>
        <v>100</v>
      </c>
      <c r="K6" s="1" t="str">
        <f t="shared" si="1"/>
        <v/>
      </c>
    </row>
    <row r="7" spans="1:11" x14ac:dyDescent="0.25">
      <c r="A7" s="1" t="s">
        <v>10</v>
      </c>
      <c r="B7" s="1">
        <v>15</v>
      </c>
      <c r="C7">
        <v>50</v>
      </c>
      <c r="D7">
        <v>20</v>
      </c>
      <c r="E7">
        <v>10</v>
      </c>
      <c r="F7">
        <v>10</v>
      </c>
      <c r="G7">
        <v>10</v>
      </c>
      <c r="J7" s="1">
        <f t="shared" si="0"/>
        <v>100</v>
      </c>
      <c r="K7" s="1" t="str">
        <f t="shared" si="1"/>
        <v/>
      </c>
    </row>
    <row r="8" spans="1:11" x14ac:dyDescent="0.25">
      <c r="A8" s="1" t="s">
        <v>1</v>
      </c>
      <c r="B8" s="1">
        <v>9</v>
      </c>
      <c r="G8">
        <v>100</v>
      </c>
      <c r="J8" s="1">
        <f t="shared" si="0"/>
        <v>100</v>
      </c>
      <c r="K8" s="1" t="str">
        <f t="shared" si="1"/>
        <v/>
      </c>
    </row>
    <row r="9" spans="1:11" x14ac:dyDescent="0.25">
      <c r="A9" s="1" t="s">
        <v>4</v>
      </c>
      <c r="B9" s="1">
        <v>2</v>
      </c>
      <c r="I9">
        <v>100</v>
      </c>
      <c r="J9" s="1">
        <f t="shared" si="0"/>
        <v>100</v>
      </c>
      <c r="K9" s="1" t="str">
        <f t="shared" si="1"/>
        <v/>
      </c>
    </row>
    <row r="10" spans="1:11" x14ac:dyDescent="0.25">
      <c r="A10" s="1" t="s">
        <v>5</v>
      </c>
      <c r="B10" s="1">
        <v>2</v>
      </c>
      <c r="I10">
        <v>100</v>
      </c>
      <c r="J10" s="1">
        <f t="shared" si="0"/>
        <v>100</v>
      </c>
      <c r="K10" s="1" t="str">
        <f t="shared" si="1"/>
        <v/>
      </c>
    </row>
    <row r="11" spans="1:11" x14ac:dyDescent="0.25">
      <c r="A11" s="1" t="s">
        <v>11</v>
      </c>
      <c r="B11" s="1">
        <v>30</v>
      </c>
      <c r="C11">
        <v>0</v>
      </c>
      <c r="D11">
        <v>25</v>
      </c>
      <c r="E11">
        <v>30</v>
      </c>
      <c r="F11">
        <v>30</v>
      </c>
      <c r="G11">
        <v>10</v>
      </c>
      <c r="H11">
        <v>0</v>
      </c>
      <c r="I11">
        <v>5</v>
      </c>
      <c r="J11" s="1">
        <f t="shared" si="0"/>
        <v>100</v>
      </c>
      <c r="K11" s="1" t="str">
        <f t="shared" si="1"/>
        <v/>
      </c>
    </row>
    <row r="12" spans="1:11" x14ac:dyDescent="0.25">
      <c r="A12" s="1" t="s">
        <v>12</v>
      </c>
      <c r="B12" s="1">
        <v>18</v>
      </c>
      <c r="C12">
        <v>18</v>
      </c>
      <c r="D12">
        <v>30</v>
      </c>
      <c r="E12">
        <v>7</v>
      </c>
      <c r="F12">
        <v>30</v>
      </c>
      <c r="G12">
        <v>10</v>
      </c>
      <c r="H12">
        <v>5</v>
      </c>
      <c r="I12">
        <v>0</v>
      </c>
      <c r="J12" s="1">
        <f t="shared" si="0"/>
        <v>100</v>
      </c>
      <c r="K12" s="1" t="str">
        <f t="shared" si="1"/>
        <v/>
      </c>
    </row>
    <row r="13" spans="1:11" x14ac:dyDescent="0.25">
      <c r="A13" s="1" t="s">
        <v>6</v>
      </c>
      <c r="B13" s="1"/>
      <c r="C13" s="1">
        <f>$B4*C4/100+$B5*C5/100+$B6*C6/100+$B7*C7/100+$B8*C8/100+$B9*C9/100+$B10*C10/100+$B11*C11/100+$B12*C12/100</f>
        <v>14.14</v>
      </c>
      <c r="D13" s="1">
        <f t="shared" ref="D13:I13" si="2">$B4*D4/100+$B5*D5/100+$B6*D6/100+$B7*D7/100+$B8*D8/100+$B9*D9/100+$B10*D10/100+$B11*D11/100+$B12*D12/100</f>
        <v>17.25</v>
      </c>
      <c r="E13" s="1">
        <f t="shared" si="2"/>
        <v>17.510000000000002</v>
      </c>
      <c r="F13" s="1">
        <f t="shared" si="2"/>
        <v>16.649999999999999</v>
      </c>
      <c r="G13" s="1">
        <f t="shared" si="2"/>
        <v>16.05</v>
      </c>
      <c r="H13" s="1">
        <f t="shared" si="2"/>
        <v>1.35</v>
      </c>
      <c r="I13" s="1">
        <f t="shared" si="2"/>
        <v>17.05</v>
      </c>
      <c r="J13" s="1"/>
      <c r="K13" s="1"/>
    </row>
    <row r="14" spans="1:11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</row>
    <row r="15" spans="1:11" x14ac:dyDescent="0.25">
      <c r="A15" s="1" t="s">
        <v>7</v>
      </c>
      <c r="B15" s="1">
        <f>COUNTA(C3:I3)</f>
        <v>7</v>
      </c>
      <c r="C15" s="1" t="str">
        <f>IF(C13&lt;((100/$B$15)-0.2),"you may get low marks",IF(C13&gt;((100/$B$15)+0.2),"you are doing too much","fair allocation"))</f>
        <v>fair allocation</v>
      </c>
      <c r="D15" s="1" t="str">
        <f t="shared" ref="D15:I15" si="3">IF(D13&lt;((100/$B$15)-0.2),"you may get low marks",IF(D13&gt;((100/$B$15)+0.2),"you are doing too much","fair allocation"))</f>
        <v>you are doing too much</v>
      </c>
      <c r="E15" s="1" t="str">
        <f t="shared" si="3"/>
        <v>you are doing too much</v>
      </c>
      <c r="F15" s="1" t="str">
        <f t="shared" si="3"/>
        <v>you are doing too much</v>
      </c>
      <c r="G15" s="1" t="str">
        <f t="shared" si="3"/>
        <v>you are doing too much</v>
      </c>
      <c r="H15" s="1" t="str">
        <f t="shared" si="3"/>
        <v>you may get low marks</v>
      </c>
      <c r="I15" s="1" t="str">
        <f t="shared" si="3"/>
        <v>you are doing too much</v>
      </c>
      <c r="J15" s="1"/>
      <c r="K15" s="1"/>
    </row>
  </sheetData>
  <pageMargins left="0.7" right="0.7" top="0.75" bottom="0.75" header="0.3" footer="0.3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plannedContribution</vt:lpstr>
      <vt:lpstr>actualContribution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Phoebe Clarke</cp:lastModifiedBy>
  <dcterms:created xsi:type="dcterms:W3CDTF">2016-01-22T12:23:12Z</dcterms:created>
  <dcterms:modified xsi:type="dcterms:W3CDTF">2016-03-04T00:56:10Z</dcterms:modified>
</cp:coreProperties>
</file>