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hoebe\Desktop\-\CompSci\Year2\Semester2\CO2015 Software Engineering Project\co2015-group-03-repo\docs\ws3\"/>
    </mc:Choice>
  </mc:AlternateContent>
  <bookViews>
    <workbookView xWindow="0" yWindow="0" windowWidth="20490" windowHeight="7155" tabRatio="500" activeTab="1"/>
  </bookViews>
  <sheets>
    <sheet name="Planned" sheetId="1" r:id="rId1"/>
    <sheet name="Actual" sheetId="4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I14" i="1"/>
  <c r="I16" i="1"/>
  <c r="H14" i="1"/>
  <c r="H16" i="1"/>
  <c r="G14" i="1"/>
  <c r="G16" i="1"/>
  <c r="F14" i="1"/>
  <c r="F16" i="1"/>
  <c r="E14" i="1"/>
  <c r="E16" i="1"/>
  <c r="D14" i="1"/>
  <c r="D16" i="1"/>
  <c r="C14" i="1"/>
  <c r="C16" i="1"/>
  <c r="J13" i="1"/>
  <c r="K13" i="1"/>
  <c r="J12" i="1"/>
  <c r="K12" i="1"/>
  <c r="J11" i="1"/>
  <c r="K11" i="1"/>
  <c r="J10" i="1"/>
  <c r="K10" i="1"/>
  <c r="J9" i="1"/>
  <c r="K9" i="1"/>
  <c r="J8" i="1"/>
  <c r="K8" i="1"/>
  <c r="J7" i="1"/>
  <c r="K7" i="1"/>
  <c r="J6" i="1"/>
  <c r="K6" i="1"/>
  <c r="J5" i="1"/>
  <c r="K5" i="1"/>
  <c r="J4" i="1"/>
  <c r="K4" i="1"/>
  <c r="J11" i="4"/>
  <c r="J10" i="4"/>
  <c r="K10" i="4"/>
  <c r="K11" i="4"/>
  <c r="D14" i="4"/>
  <c r="E14" i="4"/>
  <c r="F14" i="4"/>
  <c r="G14" i="4"/>
  <c r="H14" i="4"/>
  <c r="I14" i="4"/>
  <c r="C14" i="4"/>
  <c r="B16" i="4"/>
  <c r="I16" i="4"/>
  <c r="H16" i="4"/>
  <c r="G16" i="4"/>
  <c r="F16" i="4"/>
  <c r="E16" i="4"/>
  <c r="D16" i="4"/>
  <c r="C16" i="4"/>
  <c r="J13" i="4"/>
  <c r="K13" i="4"/>
  <c r="J12" i="4"/>
  <c r="K12" i="4"/>
  <c r="J9" i="4"/>
  <c r="K9" i="4"/>
  <c r="J8" i="4"/>
  <c r="K8" i="4"/>
  <c r="J7" i="4"/>
  <c r="K7" i="4"/>
  <c r="J6" i="4"/>
  <c r="K6" i="4"/>
  <c r="J5" i="4"/>
  <c r="K5" i="4"/>
  <c r="J4" i="4"/>
  <c r="K4" i="4"/>
</calcChain>
</file>

<file path=xl/sharedStrings.xml><?xml version="1.0" encoding="utf-8"?>
<sst xmlns="http://schemas.openxmlformats.org/spreadsheetml/2006/main" count="44" uniqueCount="22">
  <si>
    <t>Backlog</t>
  </si>
  <si>
    <t>Plan</t>
  </si>
  <si>
    <t>Enter the groups Ids below</t>
  </si>
  <si>
    <t>Total</t>
  </si>
  <si>
    <t>Minutes</t>
  </si>
  <si>
    <t>Presentation</t>
  </si>
  <si>
    <t>Individual marks</t>
  </si>
  <si>
    <t>No students</t>
  </si>
  <si>
    <t>Do not modify cells on grey background</t>
  </si>
  <si>
    <t>Design  Documents</t>
  </si>
  <si>
    <t>Sprint 1 Retrospective</t>
  </si>
  <si>
    <t>Sprint 2 Retrospective</t>
  </si>
  <si>
    <t>Manual and Installation guide</t>
  </si>
  <si>
    <t>Software</t>
  </si>
  <si>
    <t>Automated Testing</t>
  </si>
  <si>
    <t>ki32</t>
  </si>
  <si>
    <t>wrp3</t>
  </si>
  <si>
    <t>mic7</t>
  </si>
  <si>
    <t>cp339</t>
  </si>
  <si>
    <t>rmt19</t>
  </si>
  <si>
    <t>pc240</t>
  </si>
  <si>
    <t>gmhs2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</si>
</sst>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workbookViewId="0">
      <selection activeCell="I12" sqref="I12"/>
    </sheetView>
  </sheetViews>
  <sheetFormatPr defaultColWidth="11" defaultRowHeight="15.75" x14ac:dyDescent="0.25"/>
  <cols>
    <col min="1" max="1" width="33.375" bestFit="1" customWidth="1"/>
    <col min="2" max="2" width="18.375" customWidth="1"/>
    <col min="3" max="3" width="23.125" bestFit="1" customWidth="1"/>
    <col min="4" max="9" width="20" bestFit="1" customWidth="1"/>
    <col min="10" max="10" width="5.5" bestFit="1" customWidth="1"/>
    <col min="11" max="11" width="23" bestFit="1" customWidth="1"/>
  </cols>
  <sheetData>
    <row r="1" spans="1:1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 t="s">
        <v>2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2" t="s">
        <v>3</v>
      </c>
      <c r="K3" s="1"/>
    </row>
    <row r="4" spans="1:11" x14ac:dyDescent="0.25">
      <c r="A4" s="1" t="s">
        <v>0</v>
      </c>
      <c r="B4" s="1">
        <v>4</v>
      </c>
      <c r="C4">
        <v>100</v>
      </c>
      <c r="J4" s="1">
        <f t="shared" ref="J4:J13" si="0">SUM(C4:I4)</f>
        <v>100</v>
      </c>
      <c r="K4" s="1" t="str">
        <f>IF(J4&lt;&gt;100, "The total must equal 100%","")</f>
        <v/>
      </c>
    </row>
    <row r="5" spans="1:11" x14ac:dyDescent="0.25">
      <c r="A5" s="1" t="s">
        <v>9</v>
      </c>
      <c r="B5" s="1">
        <v>18</v>
      </c>
      <c r="C5">
        <v>45</v>
      </c>
      <c r="I5">
        <v>55</v>
      </c>
      <c r="J5" s="1">
        <f t="shared" si="0"/>
        <v>100</v>
      </c>
      <c r="K5" s="1" t="str">
        <f t="shared" ref="K5:K13" si="1">IF(J5&lt;&gt;100, "The total must equal 100%","")</f>
        <v/>
      </c>
    </row>
    <row r="6" spans="1:11" x14ac:dyDescent="0.25">
      <c r="A6" s="1" t="s">
        <v>1</v>
      </c>
      <c r="B6" s="1">
        <v>10</v>
      </c>
      <c r="G6">
        <v>100</v>
      </c>
      <c r="J6" s="1">
        <f t="shared" si="0"/>
        <v>100</v>
      </c>
      <c r="K6" s="1" t="str">
        <f t="shared" si="1"/>
        <v/>
      </c>
    </row>
    <row r="7" spans="1:11" x14ac:dyDescent="0.25">
      <c r="A7" s="1" t="s">
        <v>4</v>
      </c>
      <c r="B7" s="1">
        <v>2</v>
      </c>
      <c r="H7">
        <v>100</v>
      </c>
      <c r="J7" s="1">
        <f t="shared" si="0"/>
        <v>100</v>
      </c>
      <c r="K7" s="1" t="str">
        <f t="shared" si="1"/>
        <v/>
      </c>
    </row>
    <row r="8" spans="1:11" x14ac:dyDescent="0.25">
      <c r="A8" s="1" t="s">
        <v>10</v>
      </c>
      <c r="B8" s="1">
        <v>3</v>
      </c>
      <c r="H8">
        <v>100</v>
      </c>
      <c r="J8" s="1">
        <f t="shared" si="0"/>
        <v>100</v>
      </c>
      <c r="K8" s="1" t="str">
        <f t="shared" si="1"/>
        <v/>
      </c>
    </row>
    <row r="9" spans="1:11" x14ac:dyDescent="0.25">
      <c r="A9" s="1" t="s">
        <v>11</v>
      </c>
      <c r="B9" s="1">
        <v>4</v>
      </c>
      <c r="H9">
        <v>100</v>
      </c>
      <c r="J9" s="1">
        <f t="shared" si="0"/>
        <v>100</v>
      </c>
      <c r="K9" s="1" t="str">
        <f t="shared" si="1"/>
        <v/>
      </c>
    </row>
    <row r="10" spans="1:11" x14ac:dyDescent="0.25">
      <c r="A10" s="1" t="s">
        <v>12</v>
      </c>
      <c r="B10" s="1">
        <v>2</v>
      </c>
      <c r="I10">
        <v>100</v>
      </c>
      <c r="J10" s="1">
        <f t="shared" si="0"/>
        <v>100</v>
      </c>
      <c r="K10" s="1" t="str">
        <f t="shared" si="1"/>
        <v/>
      </c>
    </row>
    <row r="11" spans="1:11" x14ac:dyDescent="0.25">
      <c r="A11" s="1" t="s">
        <v>5</v>
      </c>
      <c r="B11" s="1">
        <v>2</v>
      </c>
      <c r="H11">
        <v>100</v>
      </c>
      <c r="J11" s="1">
        <f t="shared" si="0"/>
        <v>100</v>
      </c>
      <c r="K11" s="1" t="str">
        <f t="shared" si="1"/>
        <v/>
      </c>
    </row>
    <row r="12" spans="1:11" x14ac:dyDescent="0.25">
      <c r="A12" s="1" t="s">
        <v>13</v>
      </c>
      <c r="B12" s="1">
        <v>30</v>
      </c>
      <c r="C12">
        <v>3</v>
      </c>
      <c r="D12">
        <v>30</v>
      </c>
      <c r="E12">
        <v>30</v>
      </c>
      <c r="F12">
        <v>30</v>
      </c>
      <c r="G12">
        <v>4</v>
      </c>
      <c r="I12">
        <v>3</v>
      </c>
      <c r="J12" s="1">
        <f t="shared" si="0"/>
        <v>100</v>
      </c>
      <c r="K12" s="1" t="str">
        <f t="shared" si="1"/>
        <v/>
      </c>
    </row>
    <row r="13" spans="1:11" x14ac:dyDescent="0.25">
      <c r="A13" s="1" t="s">
        <v>14</v>
      </c>
      <c r="B13" s="1">
        <v>15</v>
      </c>
      <c r="D13">
        <v>26</v>
      </c>
      <c r="E13">
        <v>26</v>
      </c>
      <c r="F13">
        <v>26</v>
      </c>
      <c r="G13">
        <v>11</v>
      </c>
      <c r="H13">
        <v>11</v>
      </c>
      <c r="J13" s="1">
        <f t="shared" si="0"/>
        <v>100</v>
      </c>
      <c r="K13" s="1" t="str">
        <f t="shared" si="1"/>
        <v/>
      </c>
    </row>
    <row r="14" spans="1:11" x14ac:dyDescent="0.25">
      <c r="A14" s="1" t="s">
        <v>6</v>
      </c>
      <c r="B14" s="1"/>
      <c r="C14" s="1">
        <f>(C4*$B4+C5*$B5+C6*$B6+C7*$B7+C8*$B8+C9*$B9+C10*$B10+C11*$B11+C12*$B12+C13*$B13)/100</f>
        <v>13</v>
      </c>
      <c r="D14" s="1">
        <f t="shared" ref="D14:I14" si="2">(D4*$B4+D5*$B5+D6*$B6+D7*$B7+D8*$B8+D9*$B9+D10*$B10+D11*$B11+D12*$B12+D13*$B13)/100</f>
        <v>12.9</v>
      </c>
      <c r="E14" s="1">
        <f t="shared" si="2"/>
        <v>12.9</v>
      </c>
      <c r="F14" s="1">
        <f t="shared" si="2"/>
        <v>12.9</v>
      </c>
      <c r="G14" s="1">
        <f t="shared" si="2"/>
        <v>12.85</v>
      </c>
      <c r="H14" s="1">
        <f t="shared" si="2"/>
        <v>12.65</v>
      </c>
      <c r="I14" s="1">
        <f t="shared" si="2"/>
        <v>12.8</v>
      </c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7</v>
      </c>
      <c r="B16" s="1">
        <f>COUNTA(C3:I3)</f>
        <v>7</v>
      </c>
      <c r="C16" s="1" t="str">
        <f>IF(C14&lt;((90/$B$16)-0.3),"you may get low marks",IF(C14&gt;((90/$B$16)+0.3),"you are doing too much","fair allocation"))</f>
        <v>fair allocation</v>
      </c>
      <c r="D16" s="1" t="str">
        <f t="shared" ref="D16:I16" si="3">IF(D14&lt;((90/$B$16)-0.3),"you may get low marks",IF(D14&gt;((90/$B$16)+0.3),"you are doing too much","fair allocation"))</f>
        <v>fair allocation</v>
      </c>
      <c r="E16" s="1" t="str">
        <f t="shared" si="3"/>
        <v>fair allocation</v>
      </c>
      <c r="F16" s="1" t="str">
        <f t="shared" si="3"/>
        <v>fair allocation</v>
      </c>
      <c r="G16" s="1" t="str">
        <f t="shared" si="3"/>
        <v>fair allocation</v>
      </c>
      <c r="H16" s="1" t="str">
        <f t="shared" si="3"/>
        <v>fair allocation</v>
      </c>
      <c r="I16" s="1" t="str">
        <f t="shared" si="3"/>
        <v>fair allocation</v>
      </c>
      <c r="J16" s="1"/>
      <c r="K16" s="1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G12" sqref="G12"/>
    </sheetView>
  </sheetViews>
  <sheetFormatPr defaultColWidth="11" defaultRowHeight="15.75" x14ac:dyDescent="0.25"/>
  <cols>
    <col min="1" max="1" width="33.375" bestFit="1" customWidth="1"/>
    <col min="2" max="2" width="8.375" customWidth="1"/>
    <col min="3" max="3" width="23.125" bestFit="1" customWidth="1"/>
    <col min="4" max="9" width="20" bestFit="1" customWidth="1"/>
    <col min="10" max="10" width="5.5" bestFit="1" customWidth="1"/>
    <col min="11" max="11" width="23" bestFit="1" customWidth="1"/>
  </cols>
  <sheetData>
    <row r="1" spans="1:1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 t="s">
        <v>2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2" t="s">
        <v>3</v>
      </c>
      <c r="K3" s="1"/>
    </row>
    <row r="4" spans="1:11" x14ac:dyDescent="0.25">
      <c r="A4" s="1" t="s">
        <v>0</v>
      </c>
      <c r="B4" s="1">
        <v>4</v>
      </c>
      <c r="C4">
        <v>100</v>
      </c>
      <c r="J4" s="1">
        <f>SUM(C4:I4)</f>
        <v>100</v>
      </c>
      <c r="K4" s="1" t="str">
        <f>IF(J4&lt;&gt;100, "The total must equal 100%","")</f>
        <v/>
      </c>
    </row>
    <row r="5" spans="1:11" x14ac:dyDescent="0.25">
      <c r="A5" s="1" t="s">
        <v>9</v>
      </c>
      <c r="B5" s="1">
        <v>18</v>
      </c>
      <c r="C5">
        <v>45</v>
      </c>
      <c r="I5">
        <v>55</v>
      </c>
      <c r="J5" s="1">
        <f>SUM(C5:I5)</f>
        <v>100</v>
      </c>
      <c r="K5" s="1" t="str">
        <f t="shared" ref="K5:K13" si="0">IF(J5&lt;&gt;100, "The total must equal 100%","")</f>
        <v/>
      </c>
    </row>
    <row r="6" spans="1:11" x14ac:dyDescent="0.25">
      <c r="A6" s="1" t="s">
        <v>1</v>
      </c>
      <c r="B6" s="1">
        <v>10</v>
      </c>
      <c r="G6">
        <v>100</v>
      </c>
      <c r="J6" s="1">
        <f>SUM(C6:I6)</f>
        <v>100</v>
      </c>
      <c r="K6" s="1" t="str">
        <f t="shared" si="0"/>
        <v/>
      </c>
    </row>
    <row r="7" spans="1:11" x14ac:dyDescent="0.25">
      <c r="A7" s="1" t="s">
        <v>4</v>
      </c>
      <c r="B7" s="1">
        <v>2</v>
      </c>
      <c r="H7">
        <v>100</v>
      </c>
      <c r="J7" s="1">
        <f>SUM(C7:I7)</f>
        <v>100</v>
      </c>
      <c r="K7" s="1" t="str">
        <f t="shared" si="0"/>
        <v/>
      </c>
    </row>
    <row r="8" spans="1:11" x14ac:dyDescent="0.25">
      <c r="A8" s="1" t="s">
        <v>10</v>
      </c>
      <c r="B8" s="1">
        <v>3</v>
      </c>
      <c r="H8">
        <v>100</v>
      </c>
      <c r="J8" s="1">
        <f>SUM(C8:I8)</f>
        <v>100</v>
      </c>
      <c r="K8" s="1" t="str">
        <f t="shared" si="0"/>
        <v/>
      </c>
    </row>
    <row r="9" spans="1:11" x14ac:dyDescent="0.25">
      <c r="A9" s="1" t="s">
        <v>11</v>
      </c>
      <c r="B9" s="1">
        <v>4</v>
      </c>
      <c r="H9">
        <v>100</v>
      </c>
      <c r="J9" s="1">
        <f>SUM(C9:I9)</f>
        <v>100</v>
      </c>
      <c r="K9" s="1" t="str">
        <f t="shared" si="0"/>
        <v/>
      </c>
    </row>
    <row r="10" spans="1:11" x14ac:dyDescent="0.25">
      <c r="A10" s="1" t="s">
        <v>12</v>
      </c>
      <c r="B10" s="1">
        <v>2</v>
      </c>
      <c r="I10">
        <v>100</v>
      </c>
      <c r="J10" s="1">
        <f>SUM(C10:I10)</f>
        <v>100</v>
      </c>
      <c r="K10" s="1" t="str">
        <f t="shared" si="0"/>
        <v/>
      </c>
    </row>
    <row r="11" spans="1:11" x14ac:dyDescent="0.25">
      <c r="A11" s="1" t="s">
        <v>5</v>
      </c>
      <c r="B11" s="1">
        <v>2</v>
      </c>
      <c r="H11">
        <v>100</v>
      </c>
      <c r="J11" s="1">
        <f>SUM(C11:I11)</f>
        <v>100</v>
      </c>
      <c r="K11" s="1" t="str">
        <f t="shared" si="0"/>
        <v/>
      </c>
    </row>
    <row r="12" spans="1:11" x14ac:dyDescent="0.25">
      <c r="A12" s="1" t="s">
        <v>13</v>
      </c>
      <c r="B12" s="1">
        <v>30</v>
      </c>
      <c r="D12">
        <v>30</v>
      </c>
      <c r="E12">
        <v>30</v>
      </c>
      <c r="F12">
        <v>30</v>
      </c>
      <c r="H12">
        <v>10</v>
      </c>
      <c r="J12" s="1">
        <f>SUM(C12:I12)</f>
        <v>100</v>
      </c>
      <c r="K12" s="1" t="str">
        <f t="shared" si="0"/>
        <v/>
      </c>
    </row>
    <row r="13" spans="1:11" x14ac:dyDescent="0.25">
      <c r="A13" s="1" t="s">
        <v>14</v>
      </c>
      <c r="B13" s="1">
        <v>15</v>
      </c>
      <c r="D13">
        <v>35</v>
      </c>
      <c r="E13">
        <v>25</v>
      </c>
      <c r="F13">
        <v>25</v>
      </c>
      <c r="G13">
        <v>10</v>
      </c>
      <c r="H13">
        <v>5</v>
      </c>
      <c r="J13" s="1">
        <f>SUM(C13:I13)</f>
        <v>100</v>
      </c>
      <c r="K13" s="1" t="str">
        <f t="shared" si="0"/>
        <v/>
      </c>
    </row>
    <row r="14" spans="1:11" x14ac:dyDescent="0.25">
      <c r="A14" s="1" t="s">
        <v>6</v>
      </c>
      <c r="B14" s="1"/>
      <c r="C14" s="1">
        <f>(C4*$B4+C5*$B5+C6*$B6+C7*$B7+C8*$B8+C9*$B9+C10*$B10+C11*$B11+C12*$B12+C13*$B13)/100</f>
        <v>12.1</v>
      </c>
      <c r="D14" s="1">
        <f t="shared" ref="D14:I14" si="1">(D4*$B4+D5*$B5+D6*$B6+D7*$B7+D8*$B8+D9*$B9+D10*$B10+D11*$B11+D12*$B12+D13*$B13)/100</f>
        <v>14.25</v>
      </c>
      <c r="E14" s="1">
        <f t="shared" si="1"/>
        <v>12.75</v>
      </c>
      <c r="F14" s="1">
        <f t="shared" si="1"/>
        <v>12.75</v>
      </c>
      <c r="G14" s="1">
        <f t="shared" si="1"/>
        <v>11.5</v>
      </c>
      <c r="H14" s="1">
        <f t="shared" si="1"/>
        <v>14.75</v>
      </c>
      <c r="I14" s="1">
        <f t="shared" si="1"/>
        <v>11.9</v>
      </c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7</v>
      </c>
      <c r="B16" s="1">
        <f>COUNTA(C3:I3)</f>
        <v>7</v>
      </c>
      <c r="C16" s="1" t="str">
        <f>IF(C14&lt;((90/$B$16)-0.3),"you may get low marks",IF(C14&gt;((90/$B$16)+0.3),"you are doing too much","fair allocation"))</f>
        <v>you may get low marks</v>
      </c>
      <c r="D16" s="1" t="str">
        <f t="shared" ref="D16:I16" si="2">IF(D14&lt;((90/$B$16)-0.3),"you may get low marks",IF(D14&gt;((90/$B$16)+0.3),"you are doing too much","fair allocation"))</f>
        <v>you are doing too much</v>
      </c>
      <c r="E16" s="1" t="str">
        <f t="shared" si="2"/>
        <v>fair allocation</v>
      </c>
      <c r="F16" s="1" t="str">
        <f t="shared" si="2"/>
        <v>fair allocation</v>
      </c>
      <c r="G16" s="1" t="str">
        <f t="shared" si="2"/>
        <v>you may get low marks</v>
      </c>
      <c r="H16" s="1" t="str">
        <f t="shared" si="2"/>
        <v>you are doing too much</v>
      </c>
      <c r="I16" s="1" t="str">
        <f t="shared" si="2"/>
        <v>you may get low marks</v>
      </c>
      <c r="J16" s="1"/>
      <c r="K16" s="1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</vt:lpstr>
      <vt:lpstr>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Phoebe Clarke</cp:lastModifiedBy>
  <dcterms:created xsi:type="dcterms:W3CDTF">2016-01-22T12:23:12Z</dcterms:created>
  <dcterms:modified xsi:type="dcterms:W3CDTF">2016-04-27T19:13:06Z</dcterms:modified>
</cp:coreProperties>
</file>