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6060" tabRatio="500" firstSheet="1" activeTab="6"/>
  </bookViews>
  <sheets>
    <sheet name="BernoulliNB" sheetId="3" r:id="rId1"/>
    <sheet name="MultinomialNB" sheetId="4" r:id="rId2"/>
    <sheet name="KNN50" sheetId="9" r:id="rId3"/>
    <sheet name="KNN100" sheetId="6" r:id="rId4"/>
    <sheet name="KNN1000" sheetId="7" r:id="rId5"/>
    <sheet name="KNN2000" sheetId="8" r:id="rId6"/>
    <sheet name="Classifiers" sheetId="5" r:id="rId7"/>
    <sheet name="Labeling" sheetId="10" r:id="rId8"/>
    <sheet name="Preprocessing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0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N66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M5" i="11"/>
  <c r="K5" i="11"/>
  <c r="I5" i="11"/>
  <c r="G5" i="11"/>
  <c r="E5" i="11"/>
  <c r="L5" i="11"/>
  <c r="J5" i="11"/>
  <c r="H5" i="11"/>
  <c r="F5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5" i="11"/>
  <c r="AD8" i="4"/>
  <c r="AB8" i="4"/>
  <c r="AD7" i="4"/>
  <c r="AC7" i="4"/>
  <c r="AB7" i="4"/>
  <c r="AA7" i="4"/>
  <c r="AD6" i="4"/>
  <c r="AC6" i="4"/>
  <c r="AB6" i="4"/>
  <c r="AA6" i="4"/>
  <c r="V8" i="4"/>
  <c r="T8" i="4"/>
  <c r="V7" i="4"/>
  <c r="U7" i="4"/>
  <c r="T7" i="4"/>
  <c r="S7" i="4"/>
  <c r="V6" i="4"/>
  <c r="U6" i="4"/>
  <c r="T6" i="4"/>
  <c r="S6" i="4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I5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5" i="10"/>
  <c r="F68" i="10"/>
  <c r="G68" i="10"/>
  <c r="H68" i="10"/>
  <c r="I68" i="10"/>
  <c r="J68" i="10"/>
  <c r="K68" i="10"/>
  <c r="L68" i="10"/>
  <c r="M68" i="10"/>
  <c r="C67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7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7" i="10"/>
  <c r="F67" i="10"/>
  <c r="G67" i="10"/>
  <c r="H67" i="10"/>
  <c r="I67" i="10"/>
  <c r="J67" i="10"/>
  <c r="K67" i="10"/>
  <c r="L67" i="10"/>
  <c r="M67" i="10"/>
  <c r="C66" i="10"/>
  <c r="D66" i="10"/>
  <c r="E66" i="10"/>
  <c r="F66" i="10"/>
  <c r="G66" i="10"/>
  <c r="H66" i="10"/>
  <c r="I66" i="10"/>
  <c r="J66" i="10"/>
  <c r="K66" i="10"/>
  <c r="L66" i="10"/>
  <c r="M66" i="10"/>
  <c r="B67" i="10"/>
  <c r="B68" i="10"/>
  <c r="B6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5" i="10"/>
  <c r="E41" i="5"/>
  <c r="E42" i="5"/>
  <c r="E37" i="5"/>
  <c r="E43" i="5"/>
  <c r="E40" i="5"/>
  <c r="E44" i="5"/>
  <c r="E36" i="5"/>
  <c r="E45" i="5"/>
  <c r="E48" i="5"/>
  <c r="E50" i="5"/>
  <c r="E46" i="5"/>
  <c r="E49" i="5"/>
  <c r="E52" i="5"/>
  <c r="E53" i="5"/>
  <c r="E47" i="5"/>
  <c r="E51" i="5"/>
  <c r="P6" i="4"/>
  <c r="E31" i="5"/>
  <c r="L6" i="4"/>
  <c r="E34" i="5"/>
  <c r="H6" i="4"/>
  <c r="E30" i="5"/>
  <c r="D6" i="4"/>
  <c r="E38" i="5"/>
  <c r="E33" i="5"/>
  <c r="E35" i="5"/>
  <c r="E32" i="5"/>
  <c r="E39" i="5"/>
  <c r="AC8" i="5"/>
  <c r="AB8" i="5"/>
  <c r="AA8" i="5"/>
  <c r="Z8" i="5"/>
  <c r="AC5" i="5"/>
  <c r="AB5" i="5"/>
  <c r="AA5" i="5"/>
  <c r="Z5" i="5"/>
  <c r="AC7" i="5"/>
  <c r="AB7" i="5"/>
  <c r="AA7" i="5"/>
  <c r="Z7" i="5"/>
  <c r="W11" i="5"/>
  <c r="V11" i="5"/>
  <c r="U11" i="5"/>
  <c r="T11" i="5"/>
  <c r="W8" i="5"/>
  <c r="V8" i="5"/>
  <c r="U8" i="5"/>
  <c r="T8" i="5"/>
  <c r="W10" i="5"/>
  <c r="V10" i="5"/>
  <c r="U10" i="5"/>
  <c r="T10" i="5"/>
  <c r="W7" i="5"/>
  <c r="V7" i="5"/>
  <c r="U7" i="5"/>
  <c r="T7" i="5"/>
  <c r="W5" i="5"/>
  <c r="V5" i="5"/>
  <c r="U5" i="5"/>
  <c r="T5" i="5"/>
  <c r="Q14" i="5"/>
  <c r="P14" i="5"/>
  <c r="O14" i="5"/>
  <c r="N14" i="5"/>
  <c r="Q11" i="5"/>
  <c r="P11" i="5"/>
  <c r="O11" i="5"/>
  <c r="N11" i="5"/>
  <c r="Q8" i="5"/>
  <c r="P8" i="5"/>
  <c r="O8" i="5"/>
  <c r="N8" i="5"/>
  <c r="Q13" i="5"/>
  <c r="P13" i="5"/>
  <c r="O13" i="5"/>
  <c r="N13" i="5"/>
  <c r="Q10" i="5"/>
  <c r="P10" i="5"/>
  <c r="O10" i="5"/>
  <c r="N10" i="5"/>
  <c r="Q7" i="5"/>
  <c r="P7" i="5"/>
  <c r="O7" i="5"/>
  <c r="N7" i="5"/>
  <c r="Q5" i="5"/>
  <c r="P5" i="5"/>
  <c r="O5" i="5"/>
  <c r="N5" i="5"/>
  <c r="J8" i="5"/>
  <c r="I8" i="5"/>
  <c r="H8" i="5"/>
  <c r="K17" i="5"/>
  <c r="J17" i="5"/>
  <c r="I17" i="5"/>
  <c r="H17" i="5"/>
  <c r="K14" i="5"/>
  <c r="J14" i="5"/>
  <c r="I14" i="5"/>
  <c r="H14" i="5"/>
  <c r="K11" i="5"/>
  <c r="J11" i="5"/>
  <c r="I11" i="5"/>
  <c r="H11" i="5"/>
  <c r="K8" i="5"/>
  <c r="K16" i="5"/>
  <c r="J16" i="5"/>
  <c r="I16" i="5"/>
  <c r="H16" i="5"/>
  <c r="K13" i="5"/>
  <c r="J13" i="5"/>
  <c r="I13" i="5"/>
  <c r="H13" i="5"/>
  <c r="K10" i="5"/>
  <c r="J10" i="5"/>
  <c r="I10" i="5"/>
  <c r="H10" i="5"/>
  <c r="K7" i="5"/>
  <c r="J7" i="5"/>
  <c r="I7" i="5"/>
  <c r="H7" i="5"/>
  <c r="K5" i="5"/>
  <c r="J5" i="5"/>
  <c r="I5" i="5"/>
  <c r="H5" i="5"/>
  <c r="E20" i="5"/>
  <c r="D20" i="5"/>
  <c r="C20" i="5"/>
  <c r="B20" i="5"/>
  <c r="E19" i="5"/>
  <c r="D19" i="5"/>
  <c r="C19" i="5"/>
  <c r="B19" i="5"/>
  <c r="E17" i="5"/>
  <c r="D17" i="5"/>
  <c r="C17" i="5"/>
  <c r="B17" i="5"/>
  <c r="E16" i="5"/>
  <c r="D16" i="5"/>
  <c r="C16" i="5"/>
  <c r="B16" i="5"/>
  <c r="D13" i="5"/>
  <c r="E14" i="5"/>
  <c r="D14" i="5"/>
  <c r="C14" i="5"/>
  <c r="B14" i="5"/>
  <c r="E13" i="5"/>
  <c r="C13" i="5"/>
  <c r="B13" i="5"/>
  <c r="E11" i="5"/>
  <c r="D11" i="5"/>
  <c r="C11" i="5"/>
  <c r="B11" i="5"/>
  <c r="E10" i="5"/>
  <c r="D10" i="5"/>
  <c r="C10" i="5"/>
  <c r="B10" i="5"/>
  <c r="E8" i="5"/>
  <c r="D8" i="5"/>
  <c r="C8" i="5"/>
  <c r="B8" i="5"/>
  <c r="C5" i="5"/>
  <c r="D5" i="5"/>
  <c r="E5" i="5"/>
  <c r="E7" i="5"/>
  <c r="D7" i="5"/>
  <c r="C7" i="5"/>
  <c r="B7" i="5"/>
  <c r="B5" i="5"/>
  <c r="R8" i="9"/>
  <c r="P8" i="9"/>
  <c r="N8" i="9"/>
  <c r="L8" i="9"/>
  <c r="J8" i="9"/>
  <c r="H8" i="9"/>
  <c r="F8" i="9"/>
  <c r="D8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R8" i="8"/>
  <c r="P8" i="8"/>
  <c r="N8" i="8"/>
  <c r="L8" i="8"/>
  <c r="J8" i="8"/>
  <c r="H8" i="8"/>
  <c r="F8" i="8"/>
  <c r="D8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R8" i="7"/>
  <c r="P8" i="7"/>
  <c r="N8" i="7"/>
  <c r="L8" i="7"/>
  <c r="J8" i="7"/>
  <c r="H8" i="7"/>
  <c r="F8" i="7"/>
  <c r="D8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R8" i="4"/>
  <c r="P8" i="4"/>
  <c r="N8" i="4"/>
  <c r="L8" i="4"/>
  <c r="J8" i="4"/>
  <c r="H8" i="4"/>
  <c r="F8" i="4"/>
  <c r="D8" i="4"/>
  <c r="R8" i="6"/>
  <c r="P8" i="6"/>
  <c r="N8" i="6"/>
  <c r="L8" i="6"/>
  <c r="J8" i="6"/>
  <c r="H8" i="6"/>
  <c r="F8" i="6"/>
  <c r="D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R8" i="3"/>
  <c r="N8" i="3"/>
  <c r="J8" i="3"/>
  <c r="F8" i="3"/>
  <c r="P8" i="3"/>
  <c r="L8" i="3"/>
  <c r="H8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C7" i="3"/>
  <c r="D8" i="3"/>
  <c r="R6" i="4"/>
  <c r="Q6" i="4"/>
  <c r="O6" i="4"/>
  <c r="N6" i="4"/>
  <c r="M6" i="4"/>
  <c r="K6" i="4"/>
  <c r="J6" i="4"/>
  <c r="I6" i="4"/>
  <c r="G6" i="4"/>
  <c r="F6" i="4"/>
  <c r="E6" i="4"/>
  <c r="C6" i="4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68" i="10"/>
  <c r="D68" i="10"/>
  <c r="E68" i="10"/>
</calcChain>
</file>

<file path=xl/sharedStrings.xml><?xml version="1.0" encoding="utf-8"?>
<sst xmlns="http://schemas.openxmlformats.org/spreadsheetml/2006/main" count="508" uniqueCount="38">
  <si>
    <t>Classifier</t>
  </si>
  <si>
    <t>Bernoulli NB</t>
  </si>
  <si>
    <t>Multinomial NB</t>
  </si>
  <si>
    <t>Preprocessing</t>
  </si>
  <si>
    <t>Tweets</t>
  </si>
  <si>
    <t>MEAN</t>
  </si>
  <si>
    <t>No Preprocessing</t>
  </si>
  <si>
    <t>STD DEV</t>
  </si>
  <si>
    <t>No Preprocess</t>
  </si>
  <si>
    <t>County Label</t>
  </si>
  <si>
    <t>TTEST</t>
  </si>
  <si>
    <t>Test Accuracy</t>
  </si>
  <si>
    <t>Test Improvement</t>
  </si>
  <si>
    <t>Train Accuracy</t>
  </si>
  <si>
    <t>Train Improvement</t>
  </si>
  <si>
    <t>Preprocess</t>
  </si>
  <si>
    <t>Majority Difference</t>
  </si>
  <si>
    <t>State Label</t>
  </si>
  <si>
    <t>P</t>
  </si>
  <si>
    <t>KNN-50</t>
  </si>
  <si>
    <t>KNN-100</t>
  </si>
  <si>
    <t>KNN-1000</t>
  </si>
  <si>
    <t>KNN-2000</t>
  </si>
  <si>
    <t>Training Source</t>
  </si>
  <si>
    <t>Labeling</t>
  </si>
  <si>
    <t>KNN50</t>
  </si>
  <si>
    <t>KNN100</t>
  </si>
  <si>
    <t>KNN1000</t>
  </si>
  <si>
    <t>KNN2000</t>
  </si>
  <si>
    <t>State</t>
  </si>
  <si>
    <t>Baseline</t>
  </si>
  <si>
    <t>STDEV</t>
  </si>
  <si>
    <t>Differences between State and County Labels</t>
  </si>
  <si>
    <t>Grid 10 Label</t>
  </si>
  <si>
    <t>Grid 5 Label</t>
  </si>
  <si>
    <t>County</t>
  </si>
  <si>
    <t>Difference between Preprocessing and No Preprocessing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</si>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</sst>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164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164" fontId="5" fillId="0" borderId="0" xfId="0" applyNumberFormat="1" applyFont="1"/>
    <xf numFmtId="0" fontId="1" fillId="0" borderId="0" xfId="0" applyFont="1"/>
    <xf numFmtId="164" fontId="4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workbookViewId="0">
      <selection activeCell="K43" sqref="K43"/>
    </sheetView>
  </sheetViews>
  <sheetFormatPr baseColWidth="10" defaultRowHeight="15" x14ac:dyDescent="0"/>
  <cols>
    <col min="3" max="3" width="13" bestFit="1" customWidth="1"/>
    <col min="4" max="4" width="12.33203125" bestFit="1" customWidth="1"/>
    <col min="5" max="5" width="9" bestFit="1" customWidth="1"/>
    <col min="6" max="6" width="12.33203125" bestFit="1" customWidth="1"/>
    <col min="8" max="8" width="12.33203125" bestFit="1" customWidth="1"/>
    <col min="10" max="10" width="12.33203125" bestFit="1" customWidth="1"/>
    <col min="12" max="12" width="12.33203125" bestFit="1" customWidth="1"/>
    <col min="14" max="14" width="12.33203125" bestFit="1" customWidth="1"/>
    <col min="16" max="16" width="12.33203125" bestFit="1" customWidth="1"/>
    <col min="18" max="18" width="12.33203125" bestFit="1" customWidth="1"/>
  </cols>
  <sheetData>
    <row r="1" spans="1:18">
      <c r="B1" t="s">
        <v>16</v>
      </c>
      <c r="C1" s="14" t="s">
        <v>1</v>
      </c>
      <c r="D1" s="14"/>
      <c r="E1" s="14"/>
      <c r="F1" s="14"/>
      <c r="G1" s="14" t="s">
        <v>1</v>
      </c>
      <c r="H1" s="14"/>
      <c r="I1" s="14"/>
      <c r="J1" s="14"/>
      <c r="K1" s="14" t="s">
        <v>1</v>
      </c>
      <c r="L1" s="14"/>
      <c r="M1" s="14"/>
      <c r="N1" s="14"/>
      <c r="O1" s="14" t="s">
        <v>1</v>
      </c>
      <c r="P1" s="14"/>
      <c r="Q1" s="14"/>
      <c r="R1" s="14"/>
    </row>
    <row r="2" spans="1:18">
      <c r="C2" s="14" t="s">
        <v>8</v>
      </c>
      <c r="D2" s="14"/>
      <c r="E2" s="14"/>
      <c r="F2" s="14"/>
      <c r="G2" s="14" t="s">
        <v>8</v>
      </c>
      <c r="H2" s="14"/>
      <c r="I2" s="14"/>
      <c r="J2" s="14"/>
      <c r="K2" s="14" t="s">
        <v>15</v>
      </c>
      <c r="L2" s="14"/>
      <c r="M2" s="14"/>
      <c r="N2" s="14"/>
      <c r="O2" s="14" t="s">
        <v>15</v>
      </c>
      <c r="P2" s="14"/>
      <c r="Q2" s="14"/>
      <c r="R2" s="14"/>
    </row>
    <row r="3" spans="1:18">
      <c r="C3" s="14" t="s">
        <v>4</v>
      </c>
      <c r="D3" s="14"/>
      <c r="E3" s="14"/>
      <c r="F3" s="14"/>
      <c r="G3" s="14" t="s">
        <v>4</v>
      </c>
      <c r="H3" s="14"/>
      <c r="I3" s="14"/>
      <c r="J3" s="14"/>
      <c r="K3" s="14" t="s">
        <v>4</v>
      </c>
      <c r="L3" s="14"/>
      <c r="M3" s="14"/>
      <c r="N3" s="14"/>
      <c r="O3" s="14" t="s">
        <v>4</v>
      </c>
      <c r="P3" s="14"/>
      <c r="Q3" s="14"/>
      <c r="R3" s="14"/>
    </row>
    <row r="4" spans="1:18">
      <c r="C4" s="14" t="s">
        <v>9</v>
      </c>
      <c r="D4" s="14"/>
      <c r="E4" s="14"/>
      <c r="F4" s="14"/>
      <c r="G4" s="14" t="s">
        <v>17</v>
      </c>
      <c r="H4" s="14"/>
      <c r="I4" s="14"/>
      <c r="J4" s="14"/>
      <c r="K4" s="14" t="s">
        <v>9</v>
      </c>
      <c r="L4" s="14"/>
      <c r="M4" s="14"/>
      <c r="N4" s="14"/>
      <c r="O4" s="14" t="s">
        <v>17</v>
      </c>
      <c r="P4" s="14"/>
      <c r="Q4" s="14"/>
      <c r="R4" s="14"/>
    </row>
    <row r="5" spans="1:18" s="3" customFormat="1" ht="33" customHeight="1">
      <c r="C5" s="3" t="s">
        <v>11</v>
      </c>
      <c r="D5" s="3" t="s">
        <v>12</v>
      </c>
      <c r="E5" s="3" t="s">
        <v>13</v>
      </c>
      <c r="F5" s="3" t="s">
        <v>14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11</v>
      </c>
      <c r="P5" s="3" t="s">
        <v>12</v>
      </c>
      <c r="Q5" s="3" t="s">
        <v>13</v>
      </c>
      <c r="R5" s="3" t="s">
        <v>14</v>
      </c>
    </row>
    <row r="6" spans="1:18" s="1" customFormat="1">
      <c r="A6" s="1" t="s">
        <v>5</v>
      </c>
      <c r="C6" s="1">
        <f t="shared" ref="C6:R6" si="0">AVERAGE(C9:C200)</f>
        <v>2.8644881935776679E-2</v>
      </c>
      <c r="D6" s="1">
        <f t="shared" si="0"/>
        <v>1.5627947902664607E-3</v>
      </c>
      <c r="E6" s="1">
        <f t="shared" si="0"/>
        <v>7.1857953166849647E-2</v>
      </c>
      <c r="F6" s="1">
        <f t="shared" si="0"/>
        <v>4.4775866021339386E-2</v>
      </c>
      <c r="G6" s="1">
        <f t="shared" si="0"/>
        <v>9.834657555172234E-2</v>
      </c>
      <c r="H6" s="1">
        <f t="shared" si="0"/>
        <v>1.4416258001644623E-2</v>
      </c>
      <c r="I6" s="1">
        <f t="shared" si="0"/>
        <v>0.18677325737889142</v>
      </c>
      <c r="J6" s="1">
        <f t="shared" si="0"/>
        <v>0.1028429398288136</v>
      </c>
      <c r="K6" s="1">
        <f t="shared" si="0"/>
        <v>3.0881266048378968E-2</v>
      </c>
      <c r="L6" s="1">
        <f t="shared" si="0"/>
        <v>4.1551128503735631E-3</v>
      </c>
      <c r="M6" s="1">
        <f t="shared" si="0"/>
        <v>0.1631926121630124</v>
      </c>
      <c r="N6" s="1">
        <f t="shared" si="0"/>
        <v>0.13646645896500698</v>
      </c>
      <c r="O6" s="1">
        <f t="shared" si="0"/>
        <v>9.733974239434659E-2</v>
      </c>
      <c r="P6" s="1">
        <f t="shared" si="0"/>
        <v>1.4216591374115857E-2</v>
      </c>
      <c r="Q6" s="1">
        <f t="shared" si="0"/>
        <v>0.18887488025084054</v>
      </c>
      <c r="R6" s="1">
        <f t="shared" si="0"/>
        <v>0.10575172923060988</v>
      </c>
    </row>
    <row r="7" spans="1:18" s="1" customFormat="1">
      <c r="A7" s="1" t="s">
        <v>7</v>
      </c>
      <c r="C7" s="1">
        <f>STDEV(C9:C200)</f>
        <v>2.4966223796794337E-3</v>
      </c>
      <c r="D7" s="1">
        <f t="shared" ref="D7:R7" si="1">STDEV(D9:D200)</f>
        <v>9.7378371173654403E-4</v>
      </c>
      <c r="E7" s="1">
        <f t="shared" si="1"/>
        <v>3.6354454551724303E-3</v>
      </c>
      <c r="F7" s="1">
        <f t="shared" si="1"/>
        <v>4.3874969630367322E-3</v>
      </c>
      <c r="G7" s="1">
        <f t="shared" si="1"/>
        <v>4.4354824687657659E-3</v>
      </c>
      <c r="H7" s="1">
        <f t="shared" si="1"/>
        <v>3.9695730677986362E-3</v>
      </c>
      <c r="I7" s="1">
        <f t="shared" si="1"/>
        <v>6.8093621561610158E-3</v>
      </c>
      <c r="J7" s="1">
        <f t="shared" si="1"/>
        <v>8.3572873466174931E-3</v>
      </c>
      <c r="K7" s="1">
        <f t="shared" si="1"/>
        <v>2.2739855915855185E-3</v>
      </c>
      <c r="L7" s="1">
        <f t="shared" si="1"/>
        <v>1.4320162635893066E-3</v>
      </c>
      <c r="M7" s="1">
        <f t="shared" si="1"/>
        <v>5.9220218928146369E-3</v>
      </c>
      <c r="N7" s="1">
        <f t="shared" si="1"/>
        <v>6.2041574091475163E-3</v>
      </c>
      <c r="O7" s="1">
        <f t="shared" si="1"/>
        <v>4.7750893012880758E-3</v>
      </c>
      <c r="P7" s="1">
        <f t="shared" si="1"/>
        <v>3.5331710946198192E-3</v>
      </c>
      <c r="Q7" s="1">
        <f t="shared" si="1"/>
        <v>5.8478463752055761E-3</v>
      </c>
      <c r="R7" s="1">
        <f t="shared" si="1"/>
        <v>6.9331769646845285E-3</v>
      </c>
    </row>
    <row r="8" spans="1:18" s="5" customFormat="1">
      <c r="A8" s="5" t="s">
        <v>10</v>
      </c>
      <c r="D8" s="5">
        <f>TTEST(D9:D100,$B$9:$B$100,2,1)</f>
        <v>4.0081383109353223E-18</v>
      </c>
      <c r="F8" s="5">
        <f>TTEST(F9:F100,$B$9:$B$100,2,1)</f>
        <v>1.4458439673104265E-61</v>
      </c>
      <c r="H8" s="5">
        <f>TTEST(H9:H100,$B$9:$B$100,2,1)</f>
        <v>7.0267939380294366E-36</v>
      </c>
      <c r="J8" s="5">
        <f>TTEST(J9:J100,$B$9:$B$100,2,1)</f>
        <v>2.5196573011807567E-66</v>
      </c>
      <c r="L8" s="5">
        <f>TTEST(L9:L100,$B$9:$B$100,2,1)</f>
        <v>1.2936304402202775E-30</v>
      </c>
      <c r="N8" s="5">
        <f>TTEST(N9:N100,$B$9:$B$100,2,1)</f>
        <v>3.7628478558968938E-81</v>
      </c>
      <c r="P8" s="5">
        <f>TTEST(P9:P100,$B$9:$B$100,2,1)</f>
        <v>2.4159995289435067E-38</v>
      </c>
      <c r="R8" s="5">
        <f>TTEST(R9:R100,$B$9:$B$100,2,1)</f>
        <v>8.4769600318400426E-72</v>
      </c>
    </row>
    <row r="9" spans="1:18" s="2" customFormat="1">
      <c r="B9" s="2">
        <v>0</v>
      </c>
      <c r="C9" s="2">
        <v>2.4012006003001501E-2</v>
      </c>
      <c r="D9" s="2">
        <v>-5.0025012506253004E-4</v>
      </c>
      <c r="E9" s="2">
        <v>7.2553430821147305E-2</v>
      </c>
      <c r="F9" s="2">
        <v>4.8041174693083298E-2</v>
      </c>
      <c r="G9" s="2">
        <v>0.10273631840796001</v>
      </c>
      <c r="H9" s="2">
        <v>1.7661691542288499E-2</v>
      </c>
      <c r="I9" s="2">
        <v>0.184543178973717</v>
      </c>
      <c r="J9" s="2">
        <v>9.9468552108045394E-2</v>
      </c>
      <c r="K9" s="2">
        <v>2.9891986937955198E-2</v>
      </c>
      <c r="L9" s="2">
        <v>3.76789751318764E-3</v>
      </c>
      <c r="M9" s="2">
        <v>0.16330607403708</v>
      </c>
      <c r="N9" s="2">
        <v>0.13718198461231301</v>
      </c>
      <c r="O9" s="2">
        <v>0.10519771201193701</v>
      </c>
      <c r="P9" s="2">
        <v>2.3874658045262301E-2</v>
      </c>
      <c r="Q9" s="2">
        <v>0.19375430252206</v>
      </c>
      <c r="R9" s="2">
        <v>0.112431248555385</v>
      </c>
    </row>
    <row r="10" spans="1:18" s="2" customFormat="1">
      <c r="B10" s="2">
        <v>0</v>
      </c>
      <c r="C10" s="2">
        <v>3.1404549950544002E-2</v>
      </c>
      <c r="D10" s="2">
        <v>3.2146389713155299E-3</v>
      </c>
      <c r="E10" s="2">
        <v>6.8438205063925797E-2</v>
      </c>
      <c r="F10" s="2">
        <v>4.0248294084697302E-2</v>
      </c>
      <c r="G10" s="2">
        <v>9.5938200847246399E-2</v>
      </c>
      <c r="H10" s="2">
        <v>1.81908796411662E-2</v>
      </c>
      <c r="I10" s="2">
        <v>0.194908363044974</v>
      </c>
      <c r="J10" s="2">
        <v>0.117161041838893</v>
      </c>
      <c r="K10" s="2">
        <v>3.3225886436895599E-2</v>
      </c>
      <c r="L10" s="2">
        <v>4.2152243987106297E-3</v>
      </c>
      <c r="M10" s="2">
        <v>0.17060186634934499</v>
      </c>
      <c r="N10" s="2">
        <v>0.14159120431116001</v>
      </c>
      <c r="O10" s="2">
        <v>9.4617842221676005E-2</v>
      </c>
      <c r="P10" s="2">
        <v>1.3271073973949299E-2</v>
      </c>
      <c r="Q10" s="2">
        <v>0.18624066285857699</v>
      </c>
      <c r="R10" s="2">
        <v>0.10489389461085</v>
      </c>
    </row>
    <row r="11" spans="1:18" s="2" customFormat="1">
      <c r="B11" s="2">
        <v>0</v>
      </c>
      <c r="C11" s="2">
        <v>2.7620221948211999E-2</v>
      </c>
      <c r="D11" s="2">
        <v>1.7262638717632499E-3</v>
      </c>
      <c r="E11" s="2">
        <v>7.0304170586390699E-2</v>
      </c>
      <c r="F11" s="2">
        <v>4.4410212509941802E-2</v>
      </c>
      <c r="G11" s="2">
        <v>9.7253716301335294E-2</v>
      </c>
      <c r="H11" s="2">
        <v>1.7888636936255899E-2</v>
      </c>
      <c r="I11" s="2">
        <v>0.18501653047221001</v>
      </c>
      <c r="J11" s="2">
        <v>0.10565145110713001</v>
      </c>
      <c r="K11" s="2">
        <v>3.4691897137311897E-2</v>
      </c>
      <c r="L11" s="2">
        <v>6.0650169820475504E-3</v>
      </c>
      <c r="M11" s="2">
        <v>0.15946592769870199</v>
      </c>
      <c r="N11" s="2">
        <v>0.130839047543438</v>
      </c>
      <c r="O11" s="2">
        <v>0.10017486884836301</v>
      </c>
      <c r="P11" s="2">
        <v>1.8985760679490302E-2</v>
      </c>
      <c r="Q11" s="2">
        <v>0.18522222916796899</v>
      </c>
      <c r="R11" s="2">
        <v>0.10403312099909499</v>
      </c>
    </row>
    <row r="12" spans="1:18" s="2" customFormat="1">
      <c r="B12" s="2">
        <v>0</v>
      </c>
      <c r="C12" s="2">
        <v>3.1939163498098798E-2</v>
      </c>
      <c r="D12" s="2">
        <v>1.26742712294043E-3</v>
      </c>
      <c r="E12" s="2">
        <v>6.8763625038928605E-2</v>
      </c>
      <c r="F12" s="2">
        <v>3.8091888663770203E-2</v>
      </c>
      <c r="G12" s="2">
        <v>9.8029556650246305E-2</v>
      </c>
      <c r="H12" s="2">
        <v>1.6502463054187101E-2</v>
      </c>
      <c r="I12" s="2">
        <v>0.191907151819322</v>
      </c>
      <c r="J12" s="2">
        <v>0.11038005822326299</v>
      </c>
      <c r="K12" s="2">
        <v>2.8708133971291801E-2</v>
      </c>
      <c r="L12" s="2">
        <v>5.0365147318055898E-3</v>
      </c>
      <c r="M12" s="2">
        <v>0.176243059454738</v>
      </c>
      <c r="N12" s="2">
        <v>0.15257144021525201</v>
      </c>
      <c r="O12" s="2">
        <v>9.6236423339226995E-2</v>
      </c>
      <c r="P12" s="2">
        <v>1.5155342258145899E-2</v>
      </c>
      <c r="Q12" s="2">
        <v>0.20054859422729199</v>
      </c>
      <c r="R12" s="2">
        <v>0.119467513146211</v>
      </c>
    </row>
    <row r="13" spans="1:18" s="2" customFormat="1">
      <c r="B13" s="2">
        <v>0</v>
      </c>
      <c r="C13" s="2">
        <v>2.9441117764471E-2</v>
      </c>
      <c r="D13" s="2">
        <v>0</v>
      </c>
      <c r="E13" s="2">
        <v>7.0410205102551193E-2</v>
      </c>
      <c r="F13" s="2">
        <v>4.0969087338080197E-2</v>
      </c>
      <c r="G13" s="2">
        <v>9.9101287345154193E-2</v>
      </c>
      <c r="H13" s="2">
        <v>1.6031090599951399E-2</v>
      </c>
      <c r="I13" s="2">
        <v>0.19819933261978201</v>
      </c>
      <c r="J13" s="2">
        <v>0.115129135874579</v>
      </c>
      <c r="K13" s="2">
        <v>2.6931789579662701E-2</v>
      </c>
      <c r="L13" s="2">
        <v>5.0339793606846096E-4</v>
      </c>
      <c r="M13" s="2">
        <v>0.16646908342172501</v>
      </c>
      <c r="N13" s="2">
        <v>0.140040691778131</v>
      </c>
      <c r="O13" s="2">
        <v>0.101101101101101</v>
      </c>
      <c r="P13" s="2">
        <v>1.2512512512512499E-2</v>
      </c>
      <c r="Q13" s="2">
        <v>0.19963759060234901</v>
      </c>
      <c r="R13" s="2">
        <v>0.11104900201376</v>
      </c>
    </row>
    <row r="14" spans="1:18" s="2" customFormat="1">
      <c r="B14" s="2">
        <v>0</v>
      </c>
      <c r="C14" s="2">
        <v>2.68803945745992E-2</v>
      </c>
      <c r="D14" s="2">
        <v>4.9321824907521501E-4</v>
      </c>
      <c r="E14" s="2">
        <v>6.7419253684540603E-2</v>
      </c>
      <c r="F14" s="2">
        <v>4.1032077359016497E-2</v>
      </c>
      <c r="G14" s="2">
        <v>9.7246779489770105E-2</v>
      </c>
      <c r="H14" s="2">
        <v>1.23768628441525E-2</v>
      </c>
      <c r="I14" s="2">
        <v>0.191633938033788</v>
      </c>
      <c r="J14" s="2">
        <v>0.10676402138817</v>
      </c>
      <c r="K14" s="2">
        <v>2.9661016949152502E-2</v>
      </c>
      <c r="L14" s="2">
        <v>4.98504486540378E-3</v>
      </c>
      <c r="M14" s="2">
        <v>0.16368526394796001</v>
      </c>
      <c r="N14" s="2">
        <v>0.13900929186421199</v>
      </c>
      <c r="O14" s="2">
        <v>0.111949685534591</v>
      </c>
      <c r="P14" s="2">
        <v>2.2893081761006202E-2</v>
      </c>
      <c r="Q14" s="2">
        <v>0.19326053042121599</v>
      </c>
      <c r="R14" s="2">
        <v>0.10420392664763101</v>
      </c>
    </row>
    <row r="15" spans="1:18" s="2" customFormat="1">
      <c r="B15" s="2">
        <v>0</v>
      </c>
      <c r="C15" s="2">
        <v>2.8764382191095499E-2</v>
      </c>
      <c r="D15" s="2">
        <v>7.5037518759379495E-4</v>
      </c>
      <c r="E15" s="2">
        <v>6.8303962004749405E-2</v>
      </c>
      <c r="F15" s="2">
        <v>4.0289955001247602E-2</v>
      </c>
      <c r="G15" s="2">
        <v>0.102519762845849</v>
      </c>
      <c r="H15" s="2">
        <v>1.3586956521739101E-2</v>
      </c>
      <c r="I15" s="2">
        <v>0.17264292878635901</v>
      </c>
      <c r="J15" s="2">
        <v>8.3710122462248404E-2</v>
      </c>
      <c r="K15" s="2">
        <v>3.0125095736532999E-2</v>
      </c>
      <c r="L15" s="2">
        <v>3.5741639009446002E-3</v>
      </c>
      <c r="M15" s="2">
        <v>0.183050425915563</v>
      </c>
      <c r="N15" s="2">
        <v>0.15649949407997399</v>
      </c>
      <c r="O15" s="2">
        <v>0.100200400801603</v>
      </c>
      <c r="P15" s="2">
        <v>1.55310621242484E-2</v>
      </c>
      <c r="Q15" s="2">
        <v>0.18815592203897999</v>
      </c>
      <c r="R15" s="2">
        <v>0.103486583361625</v>
      </c>
    </row>
    <row r="16" spans="1:18" s="2" customFormat="1">
      <c r="B16" s="2">
        <v>0</v>
      </c>
      <c r="C16" s="2">
        <v>2.8800400701227101E-2</v>
      </c>
      <c r="D16" s="2">
        <v>2.2539444027047302E-3</v>
      </c>
      <c r="E16" s="2">
        <v>7.2155931779846305E-2</v>
      </c>
      <c r="F16" s="2">
        <v>4.5609475481323901E-2</v>
      </c>
      <c r="G16" s="2">
        <v>0.10402010050251199</v>
      </c>
      <c r="H16" s="2">
        <v>1.30653266331658E-2</v>
      </c>
      <c r="I16" s="2">
        <v>0.182022471910112</v>
      </c>
      <c r="J16" s="2">
        <v>9.1067698040765602E-2</v>
      </c>
      <c r="K16" s="2">
        <v>3.3423445564020597E-2</v>
      </c>
      <c r="L16" s="2">
        <v>3.6864094372081602E-3</v>
      </c>
      <c r="M16" s="2">
        <v>0.17205448496641701</v>
      </c>
      <c r="N16" s="2">
        <v>0.14231744883960501</v>
      </c>
      <c r="O16" s="2">
        <v>9.6529009374208205E-2</v>
      </c>
      <c r="P16" s="2">
        <v>1.46947048391183E-2</v>
      </c>
      <c r="Q16" s="2">
        <v>0.184638385348533</v>
      </c>
      <c r="R16" s="2">
        <v>0.102804080813443</v>
      </c>
    </row>
    <row r="17" spans="2:18" s="2" customFormat="1">
      <c r="B17" s="2">
        <v>0</v>
      </c>
      <c r="C17" s="2">
        <v>2.9207920792079199E-2</v>
      </c>
      <c r="D17" s="2">
        <v>7.4257425742574302E-4</v>
      </c>
      <c r="E17" s="2">
        <v>7.4686716791979899E-2</v>
      </c>
      <c r="F17" s="2">
        <v>4.6221370257326401E-2</v>
      </c>
      <c r="G17" s="2">
        <v>0.103837471783295</v>
      </c>
      <c r="H17" s="2">
        <v>1.5801354401805801E-2</v>
      </c>
      <c r="I17" s="2">
        <v>0.18303878099044499</v>
      </c>
      <c r="J17" s="2">
        <v>9.5002663608955401E-2</v>
      </c>
      <c r="K17" s="2">
        <v>3.3275819571111601E-2</v>
      </c>
      <c r="L17" s="2">
        <v>6.6551639142223198E-3</v>
      </c>
      <c r="M17" s="2">
        <v>0.16214012419243501</v>
      </c>
      <c r="N17" s="2">
        <v>0.135519468535546</v>
      </c>
      <c r="O17" s="2">
        <v>9.32246561385634E-2</v>
      </c>
      <c r="P17" s="2">
        <v>1.5282730514518599E-2</v>
      </c>
      <c r="Q17" s="2">
        <v>0.18489486126664101</v>
      </c>
      <c r="R17" s="2">
        <v>0.106952935642596</v>
      </c>
    </row>
    <row r="18" spans="2:18" s="2" customFormat="1">
      <c r="B18" s="2">
        <v>0</v>
      </c>
      <c r="C18" s="2">
        <v>2.4659645517595599E-2</v>
      </c>
      <c r="D18" s="2">
        <v>1.02748522989982E-3</v>
      </c>
      <c r="E18" s="2">
        <v>6.9969578444154704E-2</v>
      </c>
      <c r="F18" s="2">
        <v>4.6337418156458803E-2</v>
      </c>
      <c r="G18" s="2">
        <v>0.106105366814377</v>
      </c>
      <c r="H18" s="2">
        <v>1.7971442639094001E-2</v>
      </c>
      <c r="I18" s="2">
        <v>0.20422888693687999</v>
      </c>
      <c r="J18" s="2">
        <v>0.116094962761597</v>
      </c>
      <c r="K18" s="2">
        <v>2.96684118673647E-2</v>
      </c>
      <c r="L18" s="2">
        <v>3.9890301670406298E-3</v>
      </c>
      <c r="M18" s="2">
        <v>0.15892175870911199</v>
      </c>
      <c r="N18" s="2">
        <v>0.13324237700878799</v>
      </c>
      <c r="O18" s="2">
        <v>9.6782239960089694E-2</v>
      </c>
      <c r="P18" s="2">
        <v>1.8957345971563899E-2</v>
      </c>
      <c r="Q18" s="2">
        <v>0.18479144518791801</v>
      </c>
      <c r="R18" s="2">
        <v>0.106966551199392</v>
      </c>
    </row>
    <row r="19" spans="2:18" s="2" customFormat="1">
      <c r="B19" s="2">
        <v>0</v>
      </c>
      <c r="C19" s="2">
        <v>3.2731648616125097E-2</v>
      </c>
      <c r="D19" s="2">
        <v>1.92539109506618E-3</v>
      </c>
      <c r="E19" s="2">
        <v>6.8349637109498207E-2</v>
      </c>
      <c r="F19" s="2">
        <v>3.7543379588439299E-2</v>
      </c>
      <c r="G19" s="2">
        <v>9.5530012771392003E-2</v>
      </c>
      <c r="H19" s="2">
        <v>1.8135376756066399E-2</v>
      </c>
      <c r="I19" s="2">
        <v>0.19738887161952101</v>
      </c>
      <c r="J19" s="2">
        <v>0.119994235604195</v>
      </c>
      <c r="K19" s="2">
        <v>3.4542314335060401E-2</v>
      </c>
      <c r="L19" s="2">
        <v>5.6748087836170696E-3</v>
      </c>
      <c r="M19" s="2">
        <v>0.15990468426663301</v>
      </c>
      <c r="N19" s="2">
        <v>0.131037178715189</v>
      </c>
      <c r="O19" s="2">
        <v>9.7956131605184404E-2</v>
      </c>
      <c r="P19" s="2">
        <v>1.2213359920239201E-2</v>
      </c>
      <c r="Q19" s="2">
        <v>0.190830622967225</v>
      </c>
      <c r="R19" s="2">
        <v>0.10508785128228</v>
      </c>
    </row>
    <row r="20" spans="2:18" s="2" customFormat="1">
      <c r="B20" s="2">
        <v>0</v>
      </c>
      <c r="C20" s="2">
        <v>2.8437190900098899E-2</v>
      </c>
      <c r="D20" s="2">
        <v>1.23639960435212E-3</v>
      </c>
      <c r="E20" s="2">
        <v>7.9155176736023999E-2</v>
      </c>
      <c r="F20" s="2">
        <v>5.1954385440277202E-2</v>
      </c>
      <c r="G20" s="2">
        <v>9.9743589743589697E-2</v>
      </c>
      <c r="H20" s="2">
        <v>1.5897435897435801E-2</v>
      </c>
      <c r="I20" s="2">
        <v>0.19273291925465799</v>
      </c>
      <c r="J20" s="2">
        <v>0.108886765408504</v>
      </c>
      <c r="K20" s="2">
        <v>3.1687546057479699E-2</v>
      </c>
      <c r="L20" s="2">
        <v>4.42151805453205E-3</v>
      </c>
      <c r="M20" s="2">
        <v>0.164793772364869</v>
      </c>
      <c r="N20" s="2">
        <v>0.137527744361921</v>
      </c>
      <c r="O20" s="2">
        <v>9.3975283213182201E-2</v>
      </c>
      <c r="P20" s="2">
        <v>1.9567456230689999E-2</v>
      </c>
      <c r="Q20" s="2">
        <v>0.187329362124596</v>
      </c>
      <c r="R20" s="2">
        <v>0.112921535142104</v>
      </c>
    </row>
    <row r="21" spans="2:18" s="2" customFormat="1">
      <c r="B21" s="2">
        <v>0</v>
      </c>
      <c r="C21" s="2">
        <v>3.0219088390833499E-2</v>
      </c>
      <c r="D21" s="2">
        <v>1.7627801561319501E-3</v>
      </c>
      <c r="E21" s="2">
        <v>6.6629234512446095E-2</v>
      </c>
      <c r="F21" s="2">
        <v>3.8172926277744601E-2</v>
      </c>
      <c r="G21" s="2">
        <v>8.8383838383838301E-2</v>
      </c>
      <c r="H21" s="2">
        <v>6.5656565656565602E-3</v>
      </c>
      <c r="I21" s="2">
        <v>0.18391521197007399</v>
      </c>
      <c r="J21" s="2">
        <v>0.102097030151893</v>
      </c>
      <c r="K21" s="2">
        <v>3.2089552238805899E-2</v>
      </c>
      <c r="L21" s="2">
        <v>4.97512437810945E-3</v>
      </c>
      <c r="M21" s="2">
        <v>0.16357947434292799</v>
      </c>
      <c r="N21" s="2">
        <v>0.13646504648223201</v>
      </c>
      <c r="O21" s="2">
        <v>8.8594958822061295E-2</v>
      </c>
      <c r="P21" s="2">
        <v>8.9842775143498792E-3</v>
      </c>
      <c r="Q21" s="2">
        <v>0.18720690302007101</v>
      </c>
      <c r="R21" s="2">
        <v>0.107596221712359</v>
      </c>
    </row>
    <row r="22" spans="2:18" s="2" customFormat="1">
      <c r="B22" s="2">
        <v>0</v>
      </c>
      <c r="C22" s="2">
        <v>2.9479620610099899E-2</v>
      </c>
      <c r="D22" s="2">
        <v>1.02537810817739E-3</v>
      </c>
      <c r="E22" s="2">
        <v>7.0377042052301303E-2</v>
      </c>
      <c r="F22" s="2">
        <v>4.1922799550378802E-2</v>
      </c>
      <c r="G22" s="2">
        <v>9.5586380832282394E-2</v>
      </c>
      <c r="H22" s="2">
        <v>1.26103404791929E-2</v>
      </c>
      <c r="I22" s="2">
        <v>0.18122856251948799</v>
      </c>
      <c r="J22" s="2">
        <v>9.8252522166399098E-2</v>
      </c>
      <c r="K22" s="2">
        <v>2.9441368897835898E-2</v>
      </c>
      <c r="L22" s="2">
        <v>4.5294413688978302E-3</v>
      </c>
      <c r="M22" s="2">
        <v>0.168788219143891</v>
      </c>
      <c r="N22" s="2">
        <v>0.14387629161495299</v>
      </c>
      <c r="O22" s="2">
        <v>9.64956830878618E-2</v>
      </c>
      <c r="P22" s="2">
        <v>1.24428643981716E-2</v>
      </c>
      <c r="Q22" s="2">
        <v>0.18926659195616899</v>
      </c>
      <c r="R22" s="2">
        <v>0.105213773266479</v>
      </c>
    </row>
    <row r="23" spans="2:18" s="2" customFormat="1">
      <c r="B23" s="2">
        <v>0</v>
      </c>
      <c r="C23" s="2">
        <v>3.1076301162203099E-2</v>
      </c>
      <c r="D23" s="2">
        <v>2.5265285497726099E-3</v>
      </c>
      <c r="E23" s="2">
        <v>6.9879067447949098E-2</v>
      </c>
      <c r="F23" s="2">
        <v>4.1329294835518601E-2</v>
      </c>
      <c r="G23" s="2">
        <v>9.0840652446674997E-2</v>
      </c>
      <c r="H23" s="2">
        <v>7.27728983688834E-3</v>
      </c>
      <c r="I23" s="2">
        <v>0.17527318139244399</v>
      </c>
      <c r="J23" s="2">
        <v>9.1709818782657798E-2</v>
      </c>
      <c r="K23" s="2">
        <v>3.1375502008032102E-2</v>
      </c>
      <c r="L23" s="2">
        <v>1.7570281124498E-3</v>
      </c>
      <c r="M23" s="2">
        <v>0.16783216783216701</v>
      </c>
      <c r="N23" s="2">
        <v>0.138213693936585</v>
      </c>
      <c r="O23" s="2">
        <v>9.0519415027735695E-2</v>
      </c>
      <c r="P23" s="2">
        <v>7.3121533030761398E-3</v>
      </c>
      <c r="Q23" s="2">
        <v>0.202382437320693</v>
      </c>
      <c r="R23" s="2">
        <v>0.119175175596033</v>
      </c>
    </row>
    <row r="24" spans="2:18" s="2" customFormat="1">
      <c r="B24" s="2">
        <v>0</v>
      </c>
      <c r="C24" s="2">
        <v>3.3158813263525301E-2</v>
      </c>
      <c r="D24" s="2">
        <v>2.2438294689603598E-3</v>
      </c>
      <c r="E24" s="2">
        <v>7.6114828944899598E-2</v>
      </c>
      <c r="F24" s="2">
        <v>4.5199845150334601E-2</v>
      </c>
      <c r="G24" s="2">
        <v>9.7170047583270705E-2</v>
      </c>
      <c r="H24" s="2">
        <v>2.02854996243425E-2</v>
      </c>
      <c r="I24" s="2">
        <v>0.19066658336977499</v>
      </c>
      <c r="J24" s="2">
        <v>0.113782035410847</v>
      </c>
      <c r="K24" s="2">
        <v>3.07847590209437E-2</v>
      </c>
      <c r="L24" s="2">
        <v>2.5233409033560399E-3</v>
      </c>
      <c r="M24" s="2">
        <v>0.16779946374010099</v>
      </c>
      <c r="N24" s="2">
        <v>0.13953804562251301</v>
      </c>
      <c r="O24" s="2">
        <v>9.99500249875062E-2</v>
      </c>
      <c r="P24" s="2">
        <v>1.5742128935532201E-2</v>
      </c>
      <c r="Q24" s="2">
        <v>0.186960870108763</v>
      </c>
      <c r="R24" s="2">
        <v>0.102752974056789</v>
      </c>
    </row>
    <row r="25" spans="2:18" s="2" customFormat="1">
      <c r="B25" s="2">
        <v>0</v>
      </c>
      <c r="C25" s="2">
        <v>3.2860343539955102E-2</v>
      </c>
      <c r="D25" s="2">
        <v>2.4894199651481199E-3</v>
      </c>
      <c r="E25" s="2">
        <v>7.40787086279171E-2</v>
      </c>
      <c r="F25" s="2">
        <v>4.3707785053110002E-2</v>
      </c>
      <c r="G25" s="2">
        <v>9.8381385938290294E-2</v>
      </c>
      <c r="H25" s="2">
        <v>1.49215983813859E-2</v>
      </c>
      <c r="I25" s="2">
        <v>0.189704599277078</v>
      </c>
      <c r="J25" s="2">
        <v>0.106244811720173</v>
      </c>
      <c r="K25" s="2">
        <v>2.8787878787878699E-2</v>
      </c>
      <c r="L25" s="2">
        <v>3.0303030303030299E-3</v>
      </c>
      <c r="M25" s="2">
        <v>0.16664588528678301</v>
      </c>
      <c r="N25" s="2">
        <v>0.140888309529207</v>
      </c>
      <c r="O25" s="2">
        <v>0.100024515812699</v>
      </c>
      <c r="P25" s="2">
        <v>9.5611669526844793E-3</v>
      </c>
      <c r="Q25" s="2">
        <v>0.202185792349726</v>
      </c>
      <c r="R25" s="2">
        <v>0.111722443489712</v>
      </c>
    </row>
    <row r="26" spans="2:18" s="2" customFormat="1">
      <c r="B26" s="2">
        <v>0</v>
      </c>
      <c r="C26" s="2">
        <v>2.7033855482566899E-2</v>
      </c>
      <c r="D26" s="2">
        <v>1.2632642748863E-3</v>
      </c>
      <c r="E26" s="2">
        <v>7.2434858496446805E-2</v>
      </c>
      <c r="F26" s="2">
        <v>4.6664267288766097E-2</v>
      </c>
      <c r="G26" s="2">
        <v>9.5473658174622805E-2</v>
      </c>
      <c r="H26" s="2">
        <v>1.3851100667820899E-2</v>
      </c>
      <c r="I26" s="2">
        <v>0.18662655887698101</v>
      </c>
      <c r="J26" s="2">
        <v>0.10500400137018</v>
      </c>
      <c r="K26" s="2">
        <v>2.9816513761467801E-2</v>
      </c>
      <c r="L26" s="2">
        <v>3.31294597349643E-3</v>
      </c>
      <c r="M26" s="2">
        <v>0.15675541179397801</v>
      </c>
      <c r="N26" s="2">
        <v>0.13025184400600701</v>
      </c>
      <c r="O26" s="2">
        <v>8.8286932530724796E-2</v>
      </c>
      <c r="P26" s="2">
        <v>1.12866817155756E-2</v>
      </c>
      <c r="Q26" s="2">
        <v>0.18803472178854599</v>
      </c>
      <c r="R26" s="2">
        <v>0.111034470973397</v>
      </c>
    </row>
    <row r="27" spans="2:18" s="2" customFormat="1">
      <c r="B27" s="2">
        <v>0</v>
      </c>
      <c r="C27" s="2">
        <v>2.52252252252252E-2</v>
      </c>
      <c r="D27" s="2">
        <v>2.0592020592020499E-3</v>
      </c>
      <c r="E27" s="2">
        <v>7.4154514427551901E-2</v>
      </c>
      <c r="F27" s="2">
        <v>5.0988491261528802E-2</v>
      </c>
      <c r="G27" s="2">
        <v>9.7376387487386404E-2</v>
      </c>
      <c r="H27" s="2">
        <v>1.53884964682139E-2</v>
      </c>
      <c r="I27" s="2">
        <v>0.19007233724120701</v>
      </c>
      <c r="J27" s="2">
        <v>0.108084446222034</v>
      </c>
      <c r="K27" s="2">
        <v>3.3770161290322502E-2</v>
      </c>
      <c r="L27" s="2">
        <v>5.5443548387096699E-3</v>
      </c>
      <c r="M27" s="2">
        <v>0.176771457085828</v>
      </c>
      <c r="N27" s="2">
        <v>0.14854565063421499</v>
      </c>
      <c r="O27" s="2">
        <v>0.10133602218300899</v>
      </c>
      <c r="P27" s="2">
        <v>1.78976556591883E-2</v>
      </c>
      <c r="Q27" s="2">
        <v>0.19846566456683001</v>
      </c>
      <c r="R27" s="2">
        <v>0.115027298043009</v>
      </c>
    </row>
    <row r="28" spans="2:18" s="2" customFormat="1">
      <c r="B28" s="2">
        <v>0</v>
      </c>
      <c r="C28" s="2">
        <v>2.9000000000000001E-2</v>
      </c>
      <c r="D28" s="2">
        <v>3.2499999999999999E-3</v>
      </c>
      <c r="E28" s="2">
        <v>6.7875000000000005E-2</v>
      </c>
      <c r="F28" s="2">
        <v>4.2125000000000003E-2</v>
      </c>
      <c r="G28" s="2">
        <v>9.9342770475227493E-2</v>
      </c>
      <c r="H28" s="2">
        <v>1.8958543983822001E-2</v>
      </c>
      <c r="I28" s="2">
        <v>0.178384442782348</v>
      </c>
      <c r="J28" s="2">
        <v>9.8000216290943007E-2</v>
      </c>
      <c r="K28" s="2">
        <v>2.9972059944119799E-2</v>
      </c>
      <c r="L28" s="2">
        <v>3.8100076200152399E-3</v>
      </c>
      <c r="M28" s="2">
        <v>0.16204943036792599</v>
      </c>
      <c r="N28" s="2">
        <v>0.13588737804382101</v>
      </c>
      <c r="O28" s="2">
        <v>0.102295409181636</v>
      </c>
      <c r="P28" s="2">
        <v>1.5219560878243501E-2</v>
      </c>
      <c r="Q28" s="2">
        <v>0.18928214107053501</v>
      </c>
      <c r="R28" s="2">
        <v>0.10220629276714201</v>
      </c>
    </row>
    <row r="29" spans="2:18" s="2" customFormat="1">
      <c r="B29" s="2">
        <v>0</v>
      </c>
      <c r="C29" s="2">
        <v>3.0040733197555999E-2</v>
      </c>
      <c r="D29" s="2">
        <v>2.5458248472505101E-3</v>
      </c>
      <c r="E29" s="2">
        <v>7.5970632155301102E-2</v>
      </c>
      <c r="F29" s="2">
        <v>4.8475723804995603E-2</v>
      </c>
      <c r="G29" s="2">
        <v>9.1314031180400795E-2</v>
      </c>
      <c r="H29" s="2">
        <v>9.8985399653551097E-3</v>
      </c>
      <c r="I29" s="2">
        <v>0.188044363681934</v>
      </c>
      <c r="J29" s="2">
        <v>0.106628872466889</v>
      </c>
      <c r="K29" s="2">
        <v>2.87370809175699E-2</v>
      </c>
      <c r="L29" s="2">
        <v>4.7895134862616503E-3</v>
      </c>
      <c r="M29" s="2">
        <v>0.15935882242874</v>
      </c>
      <c r="N29" s="2">
        <v>0.13541125499743201</v>
      </c>
      <c r="O29" s="2">
        <v>9.4810379241516904E-2</v>
      </c>
      <c r="P29" s="2">
        <v>1.37225548902195E-2</v>
      </c>
      <c r="Q29" s="2">
        <v>0.19440970485242601</v>
      </c>
      <c r="R29" s="2">
        <v>0.113321880501128</v>
      </c>
    </row>
    <row r="30" spans="2:18" s="2" customFormat="1">
      <c r="B30" s="2">
        <v>0</v>
      </c>
      <c r="C30" s="2">
        <v>3.04163550236848E-2</v>
      </c>
      <c r="D30" s="2">
        <v>1.9945150835203101E-3</v>
      </c>
      <c r="E30" s="2">
        <v>6.6420664206641999E-2</v>
      </c>
      <c r="F30" s="2">
        <v>3.79988242664775E-2</v>
      </c>
      <c r="G30" s="2">
        <v>9.2065106815869699E-2</v>
      </c>
      <c r="H30" s="2">
        <v>1.04272634791454E-2</v>
      </c>
      <c r="I30" s="2">
        <v>0.185088374408762</v>
      </c>
      <c r="J30" s="2">
        <v>0.103450531072038</v>
      </c>
      <c r="K30" s="2">
        <v>2.5756439109777401E-2</v>
      </c>
      <c r="L30" s="2">
        <v>2.2505626406601601E-3</v>
      </c>
      <c r="M30" s="2">
        <v>0.16786450846821999</v>
      </c>
      <c r="N30" s="2">
        <v>0.14435863199910301</v>
      </c>
      <c r="O30" s="2">
        <v>9.8049151254117006E-2</v>
      </c>
      <c r="P30" s="2">
        <v>1.6721560678996699E-2</v>
      </c>
      <c r="Q30" s="2">
        <v>0.19373325858095</v>
      </c>
      <c r="R30" s="2">
        <v>0.11240566800583</v>
      </c>
    </row>
    <row r="31" spans="2:18" s="2" customFormat="1">
      <c r="B31" s="2">
        <v>0</v>
      </c>
      <c r="C31" s="2">
        <v>2.6058631921824098E-2</v>
      </c>
      <c r="D31" s="2">
        <v>0</v>
      </c>
      <c r="E31" s="2">
        <v>6.9648322818414599E-2</v>
      </c>
      <c r="F31" s="2">
        <v>4.3589690896590497E-2</v>
      </c>
      <c r="G31" s="2">
        <v>0.102269953624603</v>
      </c>
      <c r="H31" s="2">
        <v>1.9770563827190599E-2</v>
      </c>
      <c r="I31" s="2">
        <v>0.19738414135697599</v>
      </c>
      <c r="J31" s="2">
        <v>0.114884751559563</v>
      </c>
      <c r="K31" s="2">
        <v>3.01971549787871E-2</v>
      </c>
      <c r="L31" s="2">
        <v>4.9912652857499297E-3</v>
      </c>
      <c r="M31" s="2">
        <v>0.151691364972175</v>
      </c>
      <c r="N31" s="2">
        <v>0.126485475279138</v>
      </c>
      <c r="O31" s="2">
        <v>9.8832878073007197E-2</v>
      </c>
      <c r="P31" s="2">
        <v>1.36578097839582E-2</v>
      </c>
      <c r="Q31" s="2">
        <v>0.191385462968759</v>
      </c>
      <c r="R31" s="2">
        <v>0.10621039467971</v>
      </c>
    </row>
    <row r="32" spans="2:18" s="2" customFormat="1">
      <c r="B32" s="2">
        <v>0</v>
      </c>
      <c r="C32" s="2">
        <v>2.66733769501761E-2</v>
      </c>
      <c r="D32" s="2">
        <v>1.00654252642174E-3</v>
      </c>
      <c r="E32" s="2">
        <v>6.96368401347809E-2</v>
      </c>
      <c r="F32" s="2">
        <v>4.3970005711026501E-2</v>
      </c>
      <c r="G32" s="2">
        <v>0.1</v>
      </c>
      <c r="H32" s="2">
        <v>1.23456790123456E-2</v>
      </c>
      <c r="I32" s="2">
        <v>0.19473354231974899</v>
      </c>
      <c r="J32" s="2">
        <v>0.10707922133209399</v>
      </c>
      <c r="K32" s="2">
        <v>2.9325513196480898E-2</v>
      </c>
      <c r="L32" s="2">
        <v>2.9325513196480899E-3</v>
      </c>
      <c r="M32" s="2">
        <v>0.160296706059844</v>
      </c>
      <c r="N32" s="2">
        <v>0.13390374418301099</v>
      </c>
      <c r="O32" s="2">
        <v>0.100827689992475</v>
      </c>
      <c r="P32" s="2">
        <v>1.1035866566340599E-2</v>
      </c>
      <c r="Q32" s="2">
        <v>0.18828451882845099</v>
      </c>
      <c r="R32" s="2">
        <v>9.8492695402316893E-2</v>
      </c>
    </row>
    <row r="33" spans="2:18" s="2" customFormat="1">
      <c r="B33" s="2">
        <v>0</v>
      </c>
      <c r="C33" s="2">
        <v>2.9947591714499601E-2</v>
      </c>
      <c r="D33" s="2">
        <v>1.99650611429997E-3</v>
      </c>
      <c r="E33" s="2">
        <v>7.5595573063215099E-2</v>
      </c>
      <c r="F33" s="2">
        <v>4.76444874630155E-2</v>
      </c>
      <c r="G33" s="2">
        <v>9.1226321036889296E-2</v>
      </c>
      <c r="H33" s="2">
        <v>1.24626121635094E-2</v>
      </c>
      <c r="I33" s="2">
        <v>0.180322742056542</v>
      </c>
      <c r="J33" s="2">
        <v>0.10155903318316201</v>
      </c>
      <c r="K33" s="2">
        <v>2.9250000000000002E-2</v>
      </c>
      <c r="L33" s="2">
        <v>4.0000000000000001E-3</v>
      </c>
      <c r="M33" s="2">
        <v>0.16675000000000001</v>
      </c>
      <c r="N33" s="2">
        <v>0.14149999999999999</v>
      </c>
      <c r="O33" s="2">
        <v>0.10249999999999999</v>
      </c>
      <c r="P33" s="2">
        <v>1.3249999999999901E-2</v>
      </c>
      <c r="Q33" s="2">
        <v>0.18993750000000001</v>
      </c>
      <c r="R33" s="2">
        <v>0.1006875</v>
      </c>
    </row>
    <row r="34" spans="2:18" s="2" customFormat="1">
      <c r="B34" s="2">
        <v>0</v>
      </c>
      <c r="C34" s="2">
        <v>2.98774259448416E-2</v>
      </c>
      <c r="D34" s="2">
        <v>1.53217568947906E-3</v>
      </c>
      <c r="E34" s="2">
        <v>6.9883113653320006E-2</v>
      </c>
      <c r="F34" s="2">
        <v>4.1537863397957397E-2</v>
      </c>
      <c r="G34" s="2">
        <v>9.7604485219164094E-2</v>
      </c>
      <c r="H34" s="2">
        <v>1.5290519877675801E-2</v>
      </c>
      <c r="I34" s="2">
        <v>0.181575018661358</v>
      </c>
      <c r="J34" s="2">
        <v>9.9261053319870202E-2</v>
      </c>
      <c r="K34" s="2">
        <v>2.7908125463077301E-2</v>
      </c>
      <c r="L34" s="2">
        <v>1.9757964929612202E-3</v>
      </c>
      <c r="M34" s="2">
        <v>0.158610745407811</v>
      </c>
      <c r="N34" s="2">
        <v>0.13267841643769501</v>
      </c>
      <c r="O34" s="2">
        <v>8.9187842551071206E-2</v>
      </c>
      <c r="P34" s="2">
        <v>7.4738415545590403E-3</v>
      </c>
      <c r="Q34" s="2">
        <v>0.190541724008507</v>
      </c>
      <c r="R34" s="2">
        <v>0.108827723011995</v>
      </c>
    </row>
    <row r="35" spans="2:18" s="2" customFormat="1">
      <c r="B35" s="2">
        <v>0</v>
      </c>
      <c r="C35" s="2">
        <v>2.6893659018011301E-2</v>
      </c>
      <c r="D35" s="2">
        <v>1.9738465334320199E-3</v>
      </c>
      <c r="E35" s="2">
        <v>7.8572772308271102E-2</v>
      </c>
      <c r="F35" s="2">
        <v>5.3652959823691802E-2</v>
      </c>
      <c r="G35" s="2">
        <v>9.7125867195242799E-2</v>
      </c>
      <c r="H35" s="2">
        <v>9.4152626362735397E-3</v>
      </c>
      <c r="I35" s="2">
        <v>0.18961413179654199</v>
      </c>
      <c r="J35" s="2">
        <v>0.101903527237572</v>
      </c>
      <c r="K35" s="2">
        <v>2.97904569553143E-2</v>
      </c>
      <c r="L35" s="2">
        <v>3.0295379954556902E-3</v>
      </c>
      <c r="M35" s="2">
        <v>0.169337240476338</v>
      </c>
      <c r="N35" s="2">
        <v>0.14257632151648</v>
      </c>
      <c r="O35" s="2">
        <v>9.60281548516842E-2</v>
      </c>
      <c r="P35" s="2">
        <v>1.8099547511312201E-2</v>
      </c>
      <c r="Q35" s="2">
        <v>0.19398327299962501</v>
      </c>
      <c r="R35" s="2">
        <v>0.116054665659253</v>
      </c>
    </row>
    <row r="36" spans="2:18" s="2" customFormat="1">
      <c r="B36" s="2">
        <v>0</v>
      </c>
      <c r="C36" s="2">
        <v>3.0607124937280399E-2</v>
      </c>
      <c r="D36" s="2">
        <v>1.75614651279478E-3</v>
      </c>
      <c r="E36" s="2">
        <v>7.6807793180966602E-2</v>
      </c>
      <c r="F36" s="2">
        <v>4.7956814756480899E-2</v>
      </c>
      <c r="G36" s="2">
        <v>9.9718021020251194E-2</v>
      </c>
      <c r="H36" s="2">
        <v>2.4865419123301698E-2</v>
      </c>
      <c r="I36" s="2">
        <v>0.202993974781042</v>
      </c>
      <c r="J36" s="2">
        <v>0.128141372884092</v>
      </c>
      <c r="K36" s="2">
        <v>2.5551972215331099E-2</v>
      </c>
      <c r="L36" s="2">
        <v>4.71347060282808E-3</v>
      </c>
      <c r="M36" s="2">
        <v>0.16106205773686499</v>
      </c>
      <c r="N36" s="2">
        <v>0.14022355612436199</v>
      </c>
      <c r="O36" s="2">
        <v>8.5607008760951106E-2</v>
      </c>
      <c r="P36" s="2">
        <v>1.22653316645807E-2</v>
      </c>
      <c r="Q36" s="2">
        <v>0.18769134645423299</v>
      </c>
      <c r="R36" s="2">
        <v>0.114349669357862</v>
      </c>
    </row>
    <row r="37" spans="2:18" s="2" customFormat="1">
      <c r="B37" s="2">
        <v>0</v>
      </c>
      <c r="C37" s="2">
        <v>3.0884184308841801E-2</v>
      </c>
      <c r="D37" s="2">
        <v>1.2453300124532999E-3</v>
      </c>
      <c r="E37" s="2">
        <v>7.7259931185486394E-2</v>
      </c>
      <c r="F37" s="2">
        <v>4.7621076889097801E-2</v>
      </c>
      <c r="G37" s="2">
        <v>0.100940128649183</v>
      </c>
      <c r="H37" s="2">
        <v>1.7812963879267601E-2</v>
      </c>
      <c r="I37" s="2">
        <v>0.182103020428625</v>
      </c>
      <c r="J37" s="2">
        <v>9.89758556587092E-2</v>
      </c>
      <c r="K37" s="2">
        <v>3.3400301356102398E-2</v>
      </c>
      <c r="L37" s="2">
        <v>6.0271220492214899E-3</v>
      </c>
      <c r="M37" s="2">
        <v>0.15944562367336701</v>
      </c>
      <c r="N37" s="2">
        <v>0.13207244436648599</v>
      </c>
      <c r="O37" s="2">
        <v>9.4244785121889899E-2</v>
      </c>
      <c r="P37" s="2">
        <v>1.03040965066599E-2</v>
      </c>
      <c r="Q37" s="2">
        <v>0.18769115535859099</v>
      </c>
      <c r="R37" s="2">
        <v>0.103750466743361</v>
      </c>
    </row>
    <row r="38" spans="2:18" s="2" customFormat="1">
      <c r="B38" s="2">
        <v>0</v>
      </c>
      <c r="C38" s="2">
        <v>2.3471882640586798E-2</v>
      </c>
      <c r="D38" s="2">
        <v>0</v>
      </c>
      <c r="E38" s="2">
        <v>7.6304211187932097E-2</v>
      </c>
      <c r="F38" s="2">
        <v>5.2832328547345299E-2</v>
      </c>
      <c r="G38" s="2">
        <v>0.108174857989627</v>
      </c>
      <c r="H38" s="2">
        <v>1.9017041244751801E-2</v>
      </c>
      <c r="I38" s="2">
        <v>0.19058366246630301</v>
      </c>
      <c r="J38" s="2">
        <v>0.101425845721427</v>
      </c>
      <c r="K38" s="2">
        <v>2.9345372460496601E-2</v>
      </c>
      <c r="L38" s="2">
        <v>3.0097817908201598E-3</v>
      </c>
      <c r="M38" s="2">
        <v>0.15587335290076801</v>
      </c>
      <c r="N38" s="2">
        <v>0.12953776223109101</v>
      </c>
      <c r="O38" s="2">
        <v>0.10336361404370201</v>
      </c>
      <c r="P38" s="2">
        <v>1.10483672968328E-2</v>
      </c>
      <c r="Q38" s="2">
        <v>0.18258303509763199</v>
      </c>
      <c r="R38" s="2">
        <v>9.0267788350763295E-2</v>
      </c>
    </row>
    <row r="39" spans="2:18" s="2" customFormat="1">
      <c r="B39" s="2">
        <v>0</v>
      </c>
      <c r="C39" s="2">
        <v>3.1452581032412899E-2</v>
      </c>
      <c r="D39" s="2">
        <v>2.8811524609843901E-3</v>
      </c>
      <c r="E39" s="2">
        <v>7.1171455636248798E-2</v>
      </c>
      <c r="F39" s="2">
        <v>4.2600027064820203E-2</v>
      </c>
      <c r="G39" s="2">
        <v>9.8967514479979798E-2</v>
      </c>
      <c r="H39" s="2">
        <v>1.78796272979098E-2</v>
      </c>
      <c r="I39" s="2">
        <v>0.185725871857258</v>
      </c>
      <c r="J39" s="2">
        <v>0.10463798467518801</v>
      </c>
      <c r="K39" s="2">
        <v>3.4851182905113201E-2</v>
      </c>
      <c r="L39" s="2">
        <v>3.8158229458153102E-3</v>
      </c>
      <c r="M39" s="2">
        <v>0.163295786918912</v>
      </c>
      <c r="N39" s="2">
        <v>0.13226042695961401</v>
      </c>
      <c r="O39" s="2">
        <v>9.3742391039688303E-2</v>
      </c>
      <c r="P39" s="2">
        <v>1.87484782079376E-2</v>
      </c>
      <c r="Q39" s="2">
        <v>0.19064997168564701</v>
      </c>
      <c r="R39" s="2">
        <v>0.115656058853897</v>
      </c>
    </row>
    <row r="40" spans="2:18" s="2" customFormat="1">
      <c r="B40" s="2">
        <v>0</v>
      </c>
      <c r="C40" s="2">
        <v>2.7661150901457099E-2</v>
      </c>
      <c r="D40" s="2">
        <v>-2.4697456162015301E-4</v>
      </c>
      <c r="E40" s="2">
        <v>7.5731929032662501E-2</v>
      </c>
      <c r="F40" s="2">
        <v>4.7823803569585203E-2</v>
      </c>
      <c r="G40" s="2">
        <v>9.6331420014973801E-2</v>
      </c>
      <c r="H40" s="2">
        <v>1.37259795358123E-2</v>
      </c>
      <c r="I40" s="2">
        <v>0.18658162946289</v>
      </c>
      <c r="J40" s="2">
        <v>0.103976188983728</v>
      </c>
      <c r="K40" s="2">
        <v>3.1151895677372601E-2</v>
      </c>
      <c r="L40" s="2">
        <v>5.0712388312001899E-3</v>
      </c>
      <c r="M40" s="2">
        <v>0.159278643041805</v>
      </c>
      <c r="N40" s="2">
        <v>0.133197986195633</v>
      </c>
      <c r="O40" s="2">
        <v>9.5153061224489799E-2</v>
      </c>
      <c r="P40" s="2">
        <v>1.40306122448979E-2</v>
      </c>
      <c r="Q40" s="2">
        <v>0.19042288557213899</v>
      </c>
      <c r="R40" s="2">
        <v>0.109300436592547</v>
      </c>
    </row>
    <row r="41" spans="2:18" s="2" customFormat="1">
      <c r="B41" s="2">
        <v>0</v>
      </c>
      <c r="C41" s="2">
        <v>2.44517267456516E-2</v>
      </c>
      <c r="D41" s="2">
        <v>5.0415931434333295E-4</v>
      </c>
      <c r="E41" s="2">
        <v>6.8047152747458303E-2</v>
      </c>
      <c r="F41" s="2">
        <v>4.4099585316149999E-2</v>
      </c>
      <c r="G41" s="2">
        <v>9.8731658791345406E-2</v>
      </c>
      <c r="H41" s="2">
        <v>1.14399403133548E-2</v>
      </c>
      <c r="I41" s="2">
        <v>0.19125101695975899</v>
      </c>
      <c r="J41" s="2">
        <v>0.10395929848176901</v>
      </c>
      <c r="K41" s="2">
        <v>2.97754226596013E-2</v>
      </c>
      <c r="L41" s="2">
        <v>2.5233409033560399E-3</v>
      </c>
      <c r="M41" s="2">
        <v>0.16137681611273899</v>
      </c>
      <c r="N41" s="2">
        <v>0.134124734356494</v>
      </c>
      <c r="O41" s="2">
        <v>9.7197677354203399E-2</v>
      </c>
      <c r="P41" s="2">
        <v>1.0350921484473599E-2</v>
      </c>
      <c r="Q41" s="2">
        <v>0.18517363925431701</v>
      </c>
      <c r="R41" s="2">
        <v>9.8326883384587699E-2</v>
      </c>
    </row>
    <row r="42" spans="2:18" s="2" customFormat="1">
      <c r="B42" s="2">
        <v>0</v>
      </c>
      <c r="C42" s="2">
        <v>2.82597917699553E-2</v>
      </c>
      <c r="D42" s="2">
        <v>1.7352503718393599E-3</v>
      </c>
      <c r="E42" s="2">
        <v>7.2904922961292695E-2</v>
      </c>
      <c r="F42" s="2">
        <v>4.6380381563176698E-2</v>
      </c>
      <c r="G42" s="2">
        <v>9.9186164801627605E-2</v>
      </c>
      <c r="H42" s="2">
        <v>1.7293997965411999E-2</v>
      </c>
      <c r="I42" s="2">
        <v>0.184403783918347</v>
      </c>
      <c r="J42" s="2">
        <v>0.102511617082131</v>
      </c>
      <c r="K42" s="2">
        <v>2.98433225565779E-2</v>
      </c>
      <c r="L42" s="2">
        <v>3.23302661029594E-3</v>
      </c>
      <c r="M42" s="2">
        <v>0.155141122723574</v>
      </c>
      <c r="N42" s="2">
        <v>0.128530826777292</v>
      </c>
      <c r="O42" s="2">
        <v>9.9575742450711199E-2</v>
      </c>
      <c r="P42" s="2">
        <v>1.8717244821562201E-2</v>
      </c>
      <c r="Q42" s="2">
        <v>0.18289251547551999</v>
      </c>
      <c r="R42" s="2">
        <v>0.10203401784637101</v>
      </c>
    </row>
    <row r="43" spans="2:18" s="2" customFormat="1">
      <c r="B43" s="2">
        <v>0</v>
      </c>
      <c r="C43" s="2">
        <v>2.6478594407324901E-2</v>
      </c>
      <c r="D43" s="2">
        <v>3.2170254887403998E-3</v>
      </c>
      <c r="E43" s="2">
        <v>7.8826994172567194E-2</v>
      </c>
      <c r="F43" s="2">
        <v>5.5565425253982698E-2</v>
      </c>
      <c r="G43" s="2">
        <v>9.2824887104866999E-2</v>
      </c>
      <c r="H43" s="2">
        <v>7.7772202709483198E-3</v>
      </c>
      <c r="I43" s="2">
        <v>0.18889721493693001</v>
      </c>
      <c r="J43" s="2">
        <v>0.103849548103011</v>
      </c>
      <c r="K43" s="2">
        <v>3.3516758379189597E-2</v>
      </c>
      <c r="L43" s="2">
        <v>3.2516258129064498E-3</v>
      </c>
      <c r="M43" s="2">
        <v>0.15848018997625199</v>
      </c>
      <c r="N43" s="2">
        <v>0.128215057409969</v>
      </c>
      <c r="O43" s="2">
        <v>9.4942984630639493E-2</v>
      </c>
      <c r="P43" s="2">
        <v>8.9241447694595796E-3</v>
      </c>
      <c r="Q43" s="2">
        <v>0.188087185268695</v>
      </c>
      <c r="R43" s="2">
        <v>0.102068345407516</v>
      </c>
    </row>
    <row r="44" spans="2:18" s="2" customFormat="1">
      <c r="B44" s="2">
        <v>0</v>
      </c>
      <c r="C44" s="2">
        <v>3.11122634171636E-2</v>
      </c>
      <c r="D44" s="2">
        <v>1.81488203266787E-3</v>
      </c>
      <c r="E44" s="2">
        <v>6.8760453447314601E-2</v>
      </c>
      <c r="F44" s="2">
        <v>3.9463072062818898E-2</v>
      </c>
      <c r="G44" s="2">
        <v>9.9676858066119797E-2</v>
      </c>
      <c r="H44" s="2">
        <v>2.0879940343027498E-2</v>
      </c>
      <c r="I44" s="2">
        <v>0.184890780496964</v>
      </c>
      <c r="J44" s="2">
        <v>0.10609386277387201</v>
      </c>
      <c r="K44" s="2">
        <v>3.1602708803611698E-2</v>
      </c>
      <c r="L44" s="2">
        <v>5.7687484324053196E-3</v>
      </c>
      <c r="M44" s="2">
        <v>0.15631049772060199</v>
      </c>
      <c r="N44" s="2">
        <v>0.13047653734939499</v>
      </c>
      <c r="O44" s="2">
        <v>0.103043912175648</v>
      </c>
      <c r="P44" s="2">
        <v>1.19760479041916E-2</v>
      </c>
      <c r="Q44" s="2">
        <v>0.18978239119559701</v>
      </c>
      <c r="R44" s="2">
        <v>9.8714526924140705E-2</v>
      </c>
    </row>
    <row r="45" spans="2:18" s="2" customFormat="1">
      <c r="B45" s="2">
        <v>0</v>
      </c>
      <c r="C45" s="2">
        <v>2.7930174563590999E-2</v>
      </c>
      <c r="D45" s="2">
        <v>2.4937655860349101E-3</v>
      </c>
      <c r="E45" s="2">
        <v>6.7542213883677302E-2</v>
      </c>
      <c r="F45" s="2">
        <v>4.2105804906121098E-2</v>
      </c>
      <c r="G45" s="2">
        <v>9.37815975733063E-2</v>
      </c>
      <c r="H45" s="2">
        <v>1.36501516683518E-2</v>
      </c>
      <c r="I45" s="2">
        <v>0.17931937172774801</v>
      </c>
      <c r="J45" s="2">
        <v>9.9187925822794204E-2</v>
      </c>
      <c r="K45" s="2">
        <v>2.8934010152284199E-2</v>
      </c>
      <c r="L45" s="2">
        <v>3.80710659898477E-3</v>
      </c>
      <c r="M45" s="2">
        <v>0.16046077210460699</v>
      </c>
      <c r="N45" s="2">
        <v>0.135333868551308</v>
      </c>
      <c r="O45" s="2">
        <v>9.4105993065874194E-2</v>
      </c>
      <c r="P45" s="2">
        <v>9.1629519564140598E-3</v>
      </c>
      <c r="Q45" s="2">
        <v>0.17923819070291899</v>
      </c>
      <c r="R45" s="2">
        <v>9.4295149593459304E-2</v>
      </c>
    </row>
    <row r="46" spans="2:18" s="2" customFormat="1">
      <c r="B46" s="2">
        <v>0</v>
      </c>
      <c r="C46" s="2">
        <v>2.9007251812953199E-2</v>
      </c>
      <c r="D46" s="2">
        <v>7.5018754688671899E-4</v>
      </c>
      <c r="E46" s="2">
        <v>7.2807949503156E-2</v>
      </c>
      <c r="F46" s="2">
        <v>4.4550885237089499E-2</v>
      </c>
      <c r="G46" s="2">
        <v>9.8963474827245795E-2</v>
      </c>
      <c r="H46" s="2">
        <v>1.7028627838104601E-2</v>
      </c>
      <c r="I46" s="2">
        <v>0.196513669425633</v>
      </c>
      <c r="J46" s="2">
        <v>0.11457882243649201</v>
      </c>
      <c r="K46" s="2">
        <v>3.2980866062436998E-2</v>
      </c>
      <c r="L46" s="2">
        <v>5.2870090634441098E-3</v>
      </c>
      <c r="M46" s="2">
        <v>0.17257299725480399</v>
      </c>
      <c r="N46" s="2">
        <v>0.144879140255811</v>
      </c>
      <c r="O46" s="2">
        <v>9.0494296577946706E-2</v>
      </c>
      <c r="P46" s="2">
        <v>1.1660329531051899E-2</v>
      </c>
      <c r="Q46" s="2">
        <v>0.18947368421052599</v>
      </c>
      <c r="R46" s="2">
        <v>0.110639717163631</v>
      </c>
    </row>
    <row r="47" spans="2:18" s="2" customFormat="1">
      <c r="B47" s="2">
        <v>0</v>
      </c>
      <c r="C47" s="2">
        <v>2.6899128268991199E-2</v>
      </c>
      <c r="D47" s="2">
        <v>4.9813200498131905E-4</v>
      </c>
      <c r="E47" s="2">
        <v>6.8251485767907405E-2</v>
      </c>
      <c r="F47" s="2">
        <v>4.1850489503897401E-2</v>
      </c>
      <c r="G47" s="2">
        <v>0.10103040965066599</v>
      </c>
      <c r="H47" s="2">
        <v>1.4325207338527201E-2</v>
      </c>
      <c r="I47" s="2">
        <v>0.18569377691779501</v>
      </c>
      <c r="J47" s="2">
        <v>9.8988574605656604E-2</v>
      </c>
      <c r="K47" s="2">
        <v>3.1465093411995999E-2</v>
      </c>
      <c r="L47" s="2">
        <v>3.4414945919370699E-3</v>
      </c>
      <c r="M47" s="2">
        <v>0.15710519708762199</v>
      </c>
      <c r="N47" s="2">
        <v>0.12908159826756299</v>
      </c>
      <c r="O47" s="2">
        <v>9.4781951096546496E-2</v>
      </c>
      <c r="P47" s="2">
        <v>1.6637257373329901E-2</v>
      </c>
      <c r="Q47" s="2">
        <v>0.19353832720014899</v>
      </c>
      <c r="R47" s="2">
        <v>0.115393633476933</v>
      </c>
    </row>
    <row r="48" spans="2:18" s="2" customFormat="1">
      <c r="B48" s="2">
        <v>0</v>
      </c>
      <c r="C48" s="2">
        <v>2.4592220828105301E-2</v>
      </c>
      <c r="D48" s="2">
        <v>1.50564617314931E-3</v>
      </c>
      <c r="E48" s="2">
        <v>7.4679987511707693E-2</v>
      </c>
      <c r="F48" s="2">
        <v>5.1593412856751598E-2</v>
      </c>
      <c r="G48" s="2">
        <v>0.105314960629921</v>
      </c>
      <c r="H48" s="2">
        <v>1.2303149606299199E-2</v>
      </c>
      <c r="I48" s="2">
        <v>0.18304467871485899</v>
      </c>
      <c r="J48" s="2">
        <v>9.0032867691237306E-2</v>
      </c>
      <c r="K48" s="2">
        <v>2.7791321306679599E-2</v>
      </c>
      <c r="L48" s="2">
        <v>5.8508044856167701E-3</v>
      </c>
      <c r="M48" s="2">
        <v>0.165052207824883</v>
      </c>
      <c r="N48" s="2">
        <v>0.14311169100382001</v>
      </c>
      <c r="O48" s="2">
        <v>0.10009960159362501</v>
      </c>
      <c r="P48" s="2">
        <v>1.1703187250996E-2</v>
      </c>
      <c r="Q48" s="2">
        <v>0.18593593593593499</v>
      </c>
      <c r="R48" s="2">
        <v>9.7539521593306394E-2</v>
      </c>
    </row>
    <row r="49" spans="2:18" s="2" customFormat="1">
      <c r="B49" s="2">
        <v>0</v>
      </c>
      <c r="C49" s="2">
        <v>2.8641370869033001E-2</v>
      </c>
      <c r="D49" s="2">
        <v>2.2031823745409999E-3</v>
      </c>
      <c r="E49" s="2">
        <v>7.08136977693999E-2</v>
      </c>
      <c r="F49" s="2">
        <v>4.4375509274907798E-2</v>
      </c>
      <c r="G49" s="2">
        <v>9.5095842668658198E-2</v>
      </c>
      <c r="H49" s="2">
        <v>1.3940751804829401E-2</v>
      </c>
      <c r="I49" s="2">
        <v>0.17806419320528</v>
      </c>
      <c r="J49" s="2">
        <v>9.6909102341451794E-2</v>
      </c>
      <c r="K49" s="2">
        <v>3.1457800511508899E-2</v>
      </c>
      <c r="L49" s="2">
        <v>4.0920716112532E-3</v>
      </c>
      <c r="M49" s="2">
        <v>0.159975139838408</v>
      </c>
      <c r="N49" s="2">
        <v>0.13260941093815301</v>
      </c>
      <c r="O49" s="2">
        <v>9.8918083462132905E-2</v>
      </c>
      <c r="P49" s="2">
        <v>1.39103554868624E-2</v>
      </c>
      <c r="Q49" s="2">
        <v>0.18370765603672901</v>
      </c>
      <c r="R49" s="2">
        <v>9.8699928061458594E-2</v>
      </c>
    </row>
    <row r="50" spans="2:18" s="2" customFormat="1">
      <c r="B50" s="2">
        <v>0</v>
      </c>
      <c r="C50" s="2">
        <v>3.3970810266733702E-2</v>
      </c>
      <c r="D50" s="2">
        <v>1.50981378963261E-3</v>
      </c>
      <c r="E50" s="2">
        <v>7.18207912142768E-2</v>
      </c>
      <c r="F50" s="2">
        <v>3.9359794737175602E-2</v>
      </c>
      <c r="G50" s="2">
        <v>9.8587933247753501E-2</v>
      </c>
      <c r="H50" s="2">
        <v>2.1822849807445401E-2</v>
      </c>
      <c r="I50" s="2">
        <v>0.190996584911518</v>
      </c>
      <c r="J50" s="2">
        <v>0.11423150147121</v>
      </c>
      <c r="K50" s="2">
        <v>2.9486527707168201E-2</v>
      </c>
      <c r="L50" s="2">
        <v>4.5754956786985199E-3</v>
      </c>
      <c r="M50" s="2">
        <v>0.166500684675712</v>
      </c>
      <c r="N50" s="2">
        <v>0.14158965264724199</v>
      </c>
      <c r="O50" s="2">
        <v>9.1591591591591595E-2</v>
      </c>
      <c r="P50" s="2">
        <v>1.7267267267267201E-2</v>
      </c>
      <c r="Q50" s="2">
        <v>0.18345413646588299</v>
      </c>
      <c r="R50" s="2">
        <v>0.10912981214155899</v>
      </c>
    </row>
    <row r="51" spans="2:18" s="2" customFormat="1">
      <c r="B51" s="2">
        <v>0</v>
      </c>
      <c r="C51" s="2">
        <v>2.6593075765178099E-2</v>
      </c>
      <c r="D51" s="2">
        <v>1.75614651279478E-3</v>
      </c>
      <c r="E51" s="2">
        <v>6.8315224178843503E-2</v>
      </c>
      <c r="F51" s="2">
        <v>4.3478294926460097E-2</v>
      </c>
      <c r="G51" s="2">
        <v>9.5011281022812699E-2</v>
      </c>
      <c r="H51" s="2">
        <v>1.05289546252193E-2</v>
      </c>
      <c r="I51" s="2">
        <v>0.18911998001374</v>
      </c>
      <c r="J51" s="2">
        <v>0.10463765361614701</v>
      </c>
      <c r="K51" s="2">
        <v>2.71806276254015E-2</v>
      </c>
      <c r="L51" s="2">
        <v>1.2354830738818801E-3</v>
      </c>
      <c r="M51" s="2">
        <v>0.15564470632482899</v>
      </c>
      <c r="N51" s="2">
        <v>0.12969956177330899</v>
      </c>
      <c r="O51" s="2">
        <v>0.102457956015523</v>
      </c>
      <c r="P51" s="2">
        <v>1.34540750323415E-2</v>
      </c>
      <c r="Q51" s="2">
        <v>0.180477223427331</v>
      </c>
      <c r="R51" s="2">
        <v>9.1473342444149397E-2</v>
      </c>
    </row>
    <row r="52" spans="2:18" s="2" customFormat="1">
      <c r="B52" s="2">
        <v>0</v>
      </c>
      <c r="C52" s="2">
        <v>2.89560579121158E-2</v>
      </c>
      <c r="D52" s="2">
        <v>2.5400050800101501E-3</v>
      </c>
      <c r="E52" s="2">
        <v>6.6986241673410898E-2</v>
      </c>
      <c r="F52" s="2">
        <v>4.0570188841305199E-2</v>
      </c>
      <c r="G52" s="2">
        <v>9.2330603127326799E-2</v>
      </c>
      <c r="H52" s="2">
        <v>1.21618267560188E-2</v>
      </c>
      <c r="I52" s="2">
        <v>0.17794752989793999</v>
      </c>
      <c r="J52" s="2">
        <v>9.7778753526631998E-2</v>
      </c>
      <c r="K52" s="2">
        <v>3.1512071156289699E-2</v>
      </c>
      <c r="L52" s="2">
        <v>4.3202033036848697E-3</v>
      </c>
      <c r="M52" s="2">
        <v>0.15835667600373399</v>
      </c>
      <c r="N52" s="2">
        <v>0.13116480815112999</v>
      </c>
      <c r="O52" s="2">
        <v>0.1</v>
      </c>
      <c r="P52" s="2">
        <v>1.2776412776412701E-2</v>
      </c>
      <c r="Q52" s="2">
        <v>0.19152542372881301</v>
      </c>
      <c r="R52" s="2">
        <v>0.10430183650522599</v>
      </c>
    </row>
    <row r="53" spans="2:18" s="2" customFormat="1">
      <c r="B53" s="2">
        <v>0</v>
      </c>
      <c r="C53" s="2">
        <v>2.8974358974358901E-2</v>
      </c>
      <c r="D53" s="2">
        <v>2.3076923076923001E-3</v>
      </c>
      <c r="E53" s="2">
        <v>6.6708074534161402E-2</v>
      </c>
      <c r="F53" s="2">
        <v>4.0041407867494799E-2</v>
      </c>
      <c r="G53" s="2">
        <v>9.69097651421508E-2</v>
      </c>
      <c r="H53" s="2">
        <v>8.65265760197775E-3</v>
      </c>
      <c r="I53" s="2">
        <v>0.17505484174239999</v>
      </c>
      <c r="J53" s="2">
        <v>8.6797734202227403E-2</v>
      </c>
      <c r="K53" s="2">
        <v>3.1384459630473198E-2</v>
      </c>
      <c r="L53" s="2">
        <v>3.2903062515818701E-3</v>
      </c>
      <c r="M53" s="2">
        <v>0.15726836563025701</v>
      </c>
      <c r="N53" s="2">
        <v>0.12917421225136499</v>
      </c>
      <c r="O53" s="2">
        <v>9.7187962506166695E-2</v>
      </c>
      <c r="P53" s="2">
        <v>1.52935372471633E-2</v>
      </c>
      <c r="Q53" s="2">
        <v>0.18242819515865999</v>
      </c>
      <c r="R53" s="2">
        <v>0.100533769899657</v>
      </c>
    </row>
    <row r="54" spans="2:18" s="2" customFormat="1">
      <c r="B54" s="2">
        <v>0</v>
      </c>
      <c r="C54" s="2">
        <v>2.93971101145989E-2</v>
      </c>
      <c r="D54" s="2">
        <v>4.9825610363726704E-4</v>
      </c>
      <c r="E54" s="2">
        <v>7.1187288877767999E-2</v>
      </c>
      <c r="F54" s="2">
        <v>4.2288434866806397E-2</v>
      </c>
      <c r="G54" s="2">
        <v>9.1563275434243099E-2</v>
      </c>
      <c r="H54" s="2">
        <v>1.06699751861042E-2</v>
      </c>
      <c r="I54" s="2">
        <v>0.16837820914214099</v>
      </c>
      <c r="J54" s="2">
        <v>8.7484908894002497E-2</v>
      </c>
      <c r="K54" s="2">
        <v>3.0287984111221401E-2</v>
      </c>
      <c r="L54" s="2">
        <v>3.7239324726911498E-3</v>
      </c>
      <c r="M54" s="2">
        <v>0.15689957425494599</v>
      </c>
      <c r="N54" s="2">
        <v>0.13033552261641501</v>
      </c>
      <c r="O54" s="2">
        <v>0.1055</v>
      </c>
      <c r="P54" s="2">
        <v>1.6500000000000001E-2</v>
      </c>
      <c r="Q54" s="2">
        <v>0.19818749999999999</v>
      </c>
      <c r="R54" s="2">
        <v>0.10918749999999899</v>
      </c>
    </row>
    <row r="55" spans="2:18" s="2" customFormat="1">
      <c r="B55" s="2">
        <v>0</v>
      </c>
      <c r="C55" s="2">
        <v>2.7006172839506098E-2</v>
      </c>
      <c r="D55" s="2">
        <v>1.8004115226337399E-3</v>
      </c>
      <c r="E55" s="2">
        <v>7.4044190665342596E-2</v>
      </c>
      <c r="F55" s="2">
        <v>4.8838429348470103E-2</v>
      </c>
      <c r="G55" s="2">
        <v>0.10328521652563399</v>
      </c>
      <c r="H55" s="2">
        <v>1.4683922349427499E-2</v>
      </c>
      <c r="I55" s="2">
        <v>0.18132899511950901</v>
      </c>
      <c r="J55" s="2">
        <v>9.2727700943302294E-2</v>
      </c>
      <c r="K55" s="2">
        <v>3.2948119006638799E-2</v>
      </c>
      <c r="L55" s="2">
        <v>4.6717482173592303E-3</v>
      </c>
      <c r="M55" s="2">
        <v>0.159229272578924</v>
      </c>
      <c r="N55" s="2">
        <v>0.130952901789644</v>
      </c>
      <c r="O55" s="2">
        <v>9.6373571783407802E-2</v>
      </c>
      <c r="P55" s="2">
        <v>1.16741182314952E-2</v>
      </c>
      <c r="Q55" s="2">
        <v>0.188806811067985</v>
      </c>
      <c r="R55" s="2">
        <v>0.104107357516072</v>
      </c>
    </row>
    <row r="56" spans="2:18" s="2" customFormat="1">
      <c r="B56" s="2">
        <v>0</v>
      </c>
      <c r="C56" s="2">
        <v>3.5159235668789798E-2</v>
      </c>
      <c r="D56" s="2">
        <v>2.29299363057325E-3</v>
      </c>
      <c r="E56" s="2">
        <v>6.9300155520995305E-2</v>
      </c>
      <c r="F56" s="2">
        <v>3.6433913482778697E-2</v>
      </c>
      <c r="G56" s="2">
        <v>9.0862422997946599E-2</v>
      </c>
      <c r="H56" s="2">
        <v>6.1601642710472203E-3</v>
      </c>
      <c r="I56" s="2">
        <v>0.185978638847491</v>
      </c>
      <c r="J56" s="2">
        <v>0.10127638012059099</v>
      </c>
      <c r="K56" s="2">
        <v>3.2153539381854397E-2</v>
      </c>
      <c r="L56" s="2">
        <v>5.2342971086739801E-3</v>
      </c>
      <c r="M56" s="2">
        <v>0.166624968726544</v>
      </c>
      <c r="N56" s="2">
        <v>0.13970572645336399</v>
      </c>
      <c r="O56" s="2">
        <v>9.8694123556002003E-2</v>
      </c>
      <c r="P56" s="2">
        <v>1.2556504269211399E-2</v>
      </c>
      <c r="Q56" s="2">
        <v>0.19890123610937599</v>
      </c>
      <c r="R56" s="2">
        <v>0.112763616822586</v>
      </c>
    </row>
    <row r="57" spans="2:18" s="2" customFormat="1">
      <c r="B57" s="2">
        <v>0</v>
      </c>
      <c r="C57" s="2">
        <v>2.77777777777777E-2</v>
      </c>
      <c r="D57" s="2">
        <v>2.2935779816513702E-3</v>
      </c>
      <c r="E57" s="2">
        <v>7.46454341876088E-2</v>
      </c>
      <c r="F57" s="2">
        <v>4.91612343914824E-2</v>
      </c>
      <c r="G57" s="2">
        <v>0.10434348477284</v>
      </c>
      <c r="H57" s="2">
        <v>1.44782825761357E-2</v>
      </c>
      <c r="I57" s="2">
        <v>0.18444416656245999</v>
      </c>
      <c r="J57" s="2">
        <v>9.4578964365755899E-2</v>
      </c>
      <c r="K57" s="2">
        <v>3.3333333333333298E-2</v>
      </c>
      <c r="L57" s="2">
        <v>4.7979797979797898E-3</v>
      </c>
      <c r="M57" s="2">
        <v>0.16022443890274299</v>
      </c>
      <c r="N57" s="2">
        <v>0.13168908536738899</v>
      </c>
      <c r="O57" s="2">
        <v>9.2085235920852299E-2</v>
      </c>
      <c r="P57" s="2">
        <v>1.24302384576357E-2</v>
      </c>
      <c r="Q57" s="2">
        <v>0.19149333665462601</v>
      </c>
      <c r="R57" s="2">
        <v>0.11183833919140999</v>
      </c>
    </row>
    <row r="58" spans="2:18" s="2" customFormat="1">
      <c r="B58" s="2">
        <v>0</v>
      </c>
      <c r="C58" s="2">
        <v>2.6808295397066199E-2</v>
      </c>
      <c r="D58" s="2">
        <v>2.7819929185634701E-3</v>
      </c>
      <c r="E58" s="2">
        <v>7.0235572728405804E-2</v>
      </c>
      <c r="F58" s="2">
        <v>4.6209270249902998E-2</v>
      </c>
      <c r="G58" s="2">
        <v>0.103482836381859</v>
      </c>
      <c r="H58" s="2">
        <v>1.6036081182660901E-2</v>
      </c>
      <c r="I58" s="2">
        <v>0.18895621213067601</v>
      </c>
      <c r="J58" s="2">
        <v>0.101509456931478</v>
      </c>
      <c r="K58" s="2">
        <v>3.3061929434986398E-2</v>
      </c>
      <c r="L58" s="2">
        <v>4.4411547002220601E-3</v>
      </c>
      <c r="M58" s="2">
        <v>0.17012604251583299</v>
      </c>
      <c r="N58" s="2">
        <v>0.14150526778106901</v>
      </c>
      <c r="O58" s="2">
        <v>9.6310968061401298E-2</v>
      </c>
      <c r="P58" s="2">
        <v>1.26268878435256E-2</v>
      </c>
      <c r="Q58" s="2">
        <v>0.185201428481924</v>
      </c>
      <c r="R58" s="2">
        <v>0.101517348264048</v>
      </c>
    </row>
    <row r="59" spans="2:18" s="2" customFormat="1">
      <c r="B59" s="2">
        <v>0</v>
      </c>
      <c r="C59" s="2">
        <v>2.8011898859692599E-2</v>
      </c>
      <c r="D59" s="2">
        <v>3.96628656420426E-3</v>
      </c>
      <c r="E59" s="2">
        <v>7.1025930101465601E-2</v>
      </c>
      <c r="F59" s="2">
        <v>4.6980317805977202E-2</v>
      </c>
      <c r="G59" s="2">
        <v>0.10223236935565699</v>
      </c>
      <c r="H59" s="2">
        <v>1.9786910197869101E-2</v>
      </c>
      <c r="I59" s="2">
        <v>0.18638684767717001</v>
      </c>
      <c r="J59" s="2">
        <v>0.10394138851938201</v>
      </c>
      <c r="K59" s="2">
        <v>3.1273085446934197E-2</v>
      </c>
      <c r="L59" s="2">
        <v>4.4324058113765002E-3</v>
      </c>
      <c r="M59" s="2">
        <v>0.16142794403663899</v>
      </c>
      <c r="N59" s="2">
        <v>0.13458726440108101</v>
      </c>
      <c r="O59" s="2">
        <v>0.10072992700729901</v>
      </c>
      <c r="P59" s="2">
        <v>1.7274939172749301E-2</v>
      </c>
      <c r="Q59" s="2">
        <v>0.191063561988672</v>
      </c>
      <c r="R59" s="2">
        <v>0.10760857415412201</v>
      </c>
    </row>
    <row r="60" spans="2:18" s="2" customFormat="1">
      <c r="B60" s="2">
        <v>0</v>
      </c>
      <c r="C60" s="2">
        <v>2.97572435395458E-2</v>
      </c>
      <c r="D60" s="2">
        <v>2.6102845210127798E-3</v>
      </c>
      <c r="E60" s="2">
        <v>7.9658605974395405E-2</v>
      </c>
      <c r="F60" s="2">
        <v>5.2511646955862398E-2</v>
      </c>
      <c r="G60" s="2">
        <v>0.100303183425972</v>
      </c>
      <c r="H60" s="2">
        <v>8.5901970692268802E-3</v>
      </c>
      <c r="I60" s="2">
        <v>0.18887919212068299</v>
      </c>
      <c r="J60" s="2">
        <v>9.7166205763937294E-2</v>
      </c>
      <c r="K60" s="2">
        <v>3.0431529059615801E-2</v>
      </c>
      <c r="L60" s="2">
        <v>2.24494886505362E-3</v>
      </c>
      <c r="M60" s="2">
        <v>0.16196610593458799</v>
      </c>
      <c r="N60" s="2">
        <v>0.133779525740025</v>
      </c>
      <c r="O60" s="2">
        <v>0.101025641025641</v>
      </c>
      <c r="P60" s="2">
        <v>1.35897435897435E-2</v>
      </c>
      <c r="Q60" s="2">
        <v>0.18248447204968901</v>
      </c>
      <c r="R60" s="2">
        <v>9.5048574613791903E-2</v>
      </c>
    </row>
    <row r="61" spans="2:18" s="2" customFormat="1">
      <c r="B61" s="2">
        <v>0</v>
      </c>
      <c r="C61" s="2">
        <v>2.5565388397246799E-2</v>
      </c>
      <c r="D61" s="2">
        <v>4.9164208456243695E-4</v>
      </c>
      <c r="E61" s="2">
        <v>7.0612603565151894E-2</v>
      </c>
      <c r="F61" s="2">
        <v>4.55388572524675E-2</v>
      </c>
      <c r="G61" s="2">
        <v>0.101558572146807</v>
      </c>
      <c r="H61" s="2">
        <v>1.60884866767219E-2</v>
      </c>
      <c r="I61" s="2">
        <v>0.18830358257395999</v>
      </c>
      <c r="J61" s="2">
        <v>0.102833497103875</v>
      </c>
      <c r="K61" s="2">
        <v>3.0909551558145398E-2</v>
      </c>
      <c r="L61" s="2">
        <v>5.8272105396503602E-3</v>
      </c>
      <c r="M61" s="2">
        <v>0.15666853547623399</v>
      </c>
      <c r="N61" s="2">
        <v>0.131586194457739</v>
      </c>
      <c r="O61" s="2">
        <v>9.4097307977278305E-2</v>
      </c>
      <c r="P61" s="2">
        <v>1.4571499135589E-2</v>
      </c>
      <c r="Q61" s="2">
        <v>0.18475330700269499</v>
      </c>
      <c r="R61" s="2">
        <v>0.105227498161006</v>
      </c>
    </row>
    <row r="62" spans="2:18" s="2" customFormat="1">
      <c r="B62" s="2">
        <v>0</v>
      </c>
      <c r="C62" s="2">
        <v>2.93003283657489E-2</v>
      </c>
      <c r="D62" s="2">
        <v>5.0517807527153402E-4</v>
      </c>
      <c r="E62" s="2">
        <v>6.9322361448787395E-2</v>
      </c>
      <c r="F62" s="2">
        <v>4.0527211158309998E-2</v>
      </c>
      <c r="G62" s="2">
        <v>0.102238805970149</v>
      </c>
      <c r="H62" s="2">
        <v>1.26865671641791E-2</v>
      </c>
      <c r="I62" s="2">
        <v>0.188360450563204</v>
      </c>
      <c r="J62" s="2">
        <v>9.8808211757233796E-2</v>
      </c>
      <c r="K62" s="2">
        <v>3.06122448979591E-2</v>
      </c>
      <c r="L62" s="2">
        <v>2.9865604778496701E-3</v>
      </c>
      <c r="M62" s="2">
        <v>0.16862720560630701</v>
      </c>
      <c r="N62" s="2">
        <v>0.14100152118619699</v>
      </c>
      <c r="O62" s="2">
        <v>9.0128755364806801E-2</v>
      </c>
      <c r="P62" s="2">
        <v>1.13607674829588E-2</v>
      </c>
      <c r="Q62" s="2">
        <v>0.180310493172891</v>
      </c>
      <c r="R62" s="2">
        <v>0.101542505291043</v>
      </c>
    </row>
    <row r="63" spans="2:18" s="2" customFormat="1">
      <c r="B63" s="2">
        <v>0</v>
      </c>
      <c r="C63" s="2">
        <v>2.6461693548387E-2</v>
      </c>
      <c r="D63" s="2">
        <v>1.7641129032257999E-3</v>
      </c>
      <c r="E63" s="2">
        <v>7.14820359281437E-2</v>
      </c>
      <c r="F63" s="2">
        <v>4.6784455282982397E-2</v>
      </c>
      <c r="G63" s="2">
        <v>9.9072718399219106E-2</v>
      </c>
      <c r="H63" s="2">
        <v>1.41532454856027E-2</v>
      </c>
      <c r="I63" s="2">
        <v>0.18689473022261299</v>
      </c>
      <c r="J63" s="2">
        <v>0.10197525730899699</v>
      </c>
      <c r="K63" s="2">
        <v>3.7612838515546601E-2</v>
      </c>
      <c r="L63" s="2">
        <v>5.26579739217653E-3</v>
      </c>
      <c r="M63" s="2">
        <v>0.16169123157631701</v>
      </c>
      <c r="N63" s="2">
        <v>0.12934419045294701</v>
      </c>
      <c r="O63" s="2">
        <v>9.9950273495773206E-2</v>
      </c>
      <c r="P63" s="2">
        <v>1.6409746394828399E-2</v>
      </c>
      <c r="Q63" s="2">
        <v>0.18243835273501</v>
      </c>
      <c r="R63" s="2">
        <v>9.8897825634065795E-2</v>
      </c>
    </row>
    <row r="64" spans="2:18" s="2" customFormat="1">
      <c r="B64" s="2">
        <v>0</v>
      </c>
      <c r="C64" s="2">
        <v>2.8945381323936498E-2</v>
      </c>
      <c r="D64" s="2">
        <v>7.5509690410269204E-4</v>
      </c>
      <c r="E64" s="2">
        <v>7.6433518437636405E-2</v>
      </c>
      <c r="F64" s="2">
        <v>4.8243234017802603E-2</v>
      </c>
      <c r="G64" s="2">
        <v>0.107380893606516</v>
      </c>
      <c r="H64" s="2">
        <v>1.25894840780054E-2</v>
      </c>
      <c r="I64" s="2">
        <v>0.19135995987209201</v>
      </c>
      <c r="J64" s="2">
        <v>9.6568550343580806E-2</v>
      </c>
      <c r="K64" s="2">
        <v>3.23696565357054E-2</v>
      </c>
      <c r="L64" s="2">
        <v>8.1541882876204601E-3</v>
      </c>
      <c r="M64" s="2">
        <v>0.16467122171378401</v>
      </c>
      <c r="N64" s="2">
        <v>0.140455753465699</v>
      </c>
      <c r="O64" s="2">
        <v>9.7116095637170302E-2</v>
      </c>
      <c r="P64" s="2">
        <v>1.2570865171308799E-2</v>
      </c>
      <c r="Q64" s="2">
        <v>0.18616320642288101</v>
      </c>
      <c r="R64" s="2">
        <v>0.10161797595702</v>
      </c>
    </row>
    <row r="65" spans="2:18" s="2" customFormat="1">
      <c r="B65" s="2">
        <v>0</v>
      </c>
      <c r="C65" s="2">
        <v>2.68010818785345E-2</v>
      </c>
      <c r="D65" s="2">
        <v>0</v>
      </c>
      <c r="E65" s="2">
        <v>6.7783844850310596E-2</v>
      </c>
      <c r="F65" s="2">
        <v>4.0982762971776103E-2</v>
      </c>
      <c r="G65" s="2">
        <v>9.2680489632775406E-2</v>
      </c>
      <c r="H65" s="2">
        <v>1.17411941044216E-2</v>
      </c>
      <c r="I65" s="2">
        <v>0.185597299493655</v>
      </c>
      <c r="J65" s="2">
        <v>0.10465800396530101</v>
      </c>
      <c r="K65" s="2">
        <v>3.0853446130878301E-2</v>
      </c>
      <c r="L65" s="2">
        <v>2.2393630256282598E-3</v>
      </c>
      <c r="M65" s="2">
        <v>0.16219260371691299</v>
      </c>
      <c r="N65" s="2">
        <v>0.133578520611663</v>
      </c>
      <c r="O65" s="2">
        <v>9.8716683119447104E-2</v>
      </c>
      <c r="P65" s="2">
        <v>1.6781836130306E-2</v>
      </c>
      <c r="Q65" s="2">
        <v>0.18873839979934701</v>
      </c>
      <c r="R65" s="2">
        <v>0.106803552810206</v>
      </c>
    </row>
    <row r="66" spans="2:18" s="2" customFormat="1">
      <c r="B66" s="2">
        <v>0</v>
      </c>
      <c r="C66" s="2">
        <v>2.8794533918984799E-2</v>
      </c>
      <c r="D66" s="2">
        <v>9.7608589555880899E-4</v>
      </c>
      <c r="E66" s="2">
        <v>7.4015847063262405E-2</v>
      </c>
      <c r="F66" s="2">
        <v>4.6197399039836398E-2</v>
      </c>
      <c r="G66" s="2">
        <v>9.5914299950174295E-2</v>
      </c>
      <c r="H66" s="2">
        <v>9.2177379172894806E-3</v>
      </c>
      <c r="I66" s="2">
        <v>0.18128362317027399</v>
      </c>
      <c r="J66" s="2">
        <v>9.4587061137389003E-2</v>
      </c>
      <c r="K66" s="2">
        <v>3.3068125310790598E-2</v>
      </c>
      <c r="L66" s="2">
        <v>7.2103431128791601E-3</v>
      </c>
      <c r="M66" s="2">
        <v>0.15990737263737601</v>
      </c>
      <c r="N66" s="2">
        <v>0.13404959043946399</v>
      </c>
      <c r="O66" s="2">
        <v>0.1039778449144</v>
      </c>
      <c r="P66" s="2">
        <v>2.0140986908358499E-2</v>
      </c>
      <c r="Q66" s="2">
        <v>0.1940978287996</v>
      </c>
      <c r="R66" s="2">
        <v>0.110260970793558</v>
      </c>
    </row>
    <row r="67" spans="2:18" s="2" customFormat="1">
      <c r="B67" s="2">
        <v>0</v>
      </c>
      <c r="C67" s="2">
        <v>2.62162843458532E-2</v>
      </c>
      <c r="D67" s="2">
        <v>1.76455760020166E-3</v>
      </c>
      <c r="E67" s="2">
        <v>7.1602320214557397E-2</v>
      </c>
      <c r="F67" s="2">
        <v>4.7150593468905801E-2</v>
      </c>
      <c r="G67" s="2">
        <v>9.6376446904881702E-2</v>
      </c>
      <c r="H67" s="2">
        <v>1.7111222949169599E-2</v>
      </c>
      <c r="I67" s="2">
        <v>0.188194184450268</v>
      </c>
      <c r="J67" s="2">
        <v>0.108928960494556</v>
      </c>
      <c r="K67" s="2">
        <v>3.0226700251889099E-2</v>
      </c>
      <c r="L67" s="2">
        <v>4.53400503778337E-3</v>
      </c>
      <c r="M67" s="2">
        <v>0.16918278228321801</v>
      </c>
      <c r="N67" s="2">
        <v>0.14349008706911301</v>
      </c>
      <c r="O67" s="2">
        <v>9.5973664218789501E-2</v>
      </c>
      <c r="P67" s="2">
        <v>1.7979235249430198E-2</v>
      </c>
      <c r="Q67" s="2">
        <v>0.18746495545448799</v>
      </c>
      <c r="R67" s="2">
        <v>0.109470526485129</v>
      </c>
    </row>
    <row r="68" spans="2:18" s="2" customFormat="1">
      <c r="B68" s="2">
        <v>0</v>
      </c>
      <c r="C68" s="2">
        <v>3.0887076847047099E-2</v>
      </c>
      <c r="D68" s="2">
        <v>9.8838645910551094E-4</v>
      </c>
      <c r="E68" s="2">
        <v>7.8605904845483604E-2</v>
      </c>
      <c r="F68" s="2">
        <v>4.8707214457541899E-2</v>
      </c>
      <c r="G68" s="2">
        <v>0.10169908889436099</v>
      </c>
      <c r="H68" s="2">
        <v>1.32972174341295E-2</v>
      </c>
      <c r="I68" s="2">
        <v>0.18796662274923101</v>
      </c>
      <c r="J68" s="2">
        <v>9.95647512889999E-2</v>
      </c>
      <c r="K68" s="2">
        <v>2.9666254635352201E-2</v>
      </c>
      <c r="L68" s="2">
        <v>4.2027194066749096E-3</v>
      </c>
      <c r="M68" s="2">
        <v>0.16414916953932901</v>
      </c>
      <c r="N68" s="2">
        <v>0.13868563431065201</v>
      </c>
      <c r="O68" s="2">
        <v>9.7511427120365604E-2</v>
      </c>
      <c r="P68" s="2">
        <v>1.29507364144235E-2</v>
      </c>
      <c r="Q68" s="2">
        <v>0.17226995392852601</v>
      </c>
      <c r="R68" s="2">
        <v>8.7709263222584793E-2</v>
      </c>
    </row>
    <row r="69" spans="2:18" s="2" customFormat="1"/>
    <row r="70" spans="2:18" s="2" customFormat="1"/>
    <row r="71" spans="2:18" s="2" customFormat="1"/>
    <row r="72" spans="2:18" s="2" customFormat="1"/>
    <row r="73" spans="2:18" s="2" customFormat="1"/>
    <row r="74" spans="2:18" s="2" customFormat="1"/>
    <row r="75" spans="2:18" s="2" customFormat="1"/>
    <row r="76" spans="2:18" s="2" customFormat="1"/>
    <row r="77" spans="2:18" s="2" customFormat="1"/>
    <row r="78" spans="2:18" s="2" customFormat="1"/>
    <row r="79" spans="2:18" s="2" customFormat="1"/>
    <row r="80" spans="2:18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pans="2:2" s="2" customFormat="1"/>
    <row r="114" spans="2:2" s="2" customFormat="1"/>
    <row r="115" spans="2:2" s="2" customFormat="1"/>
    <row r="116" spans="2:2" s="2" customFormat="1"/>
    <row r="117" spans="2:2" s="2" customFormat="1"/>
    <row r="118" spans="2:2" s="2" customFormat="1"/>
    <row r="119" spans="2:2" s="2" customFormat="1"/>
    <row r="120" spans="2:2" s="2" customFormat="1"/>
    <row r="121" spans="2:2" s="2" customFormat="1"/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</sheetData>
  <mergeCells count="16">
    <mergeCell ref="K4:N4"/>
    <mergeCell ref="O4:R4"/>
    <mergeCell ref="K1:N1"/>
    <mergeCell ref="O1:R1"/>
    <mergeCell ref="K2:N2"/>
    <mergeCell ref="O2:R2"/>
    <mergeCell ref="K3:N3"/>
    <mergeCell ref="O3:R3"/>
    <mergeCell ref="C1:F1"/>
    <mergeCell ref="C2:F2"/>
    <mergeCell ref="C3:F3"/>
    <mergeCell ref="C4:F4"/>
    <mergeCell ref="G1:J1"/>
    <mergeCell ref="G2:J2"/>
    <mergeCell ref="G3:J3"/>
    <mergeCell ref="G4:J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"/>
  <sheetViews>
    <sheetView workbookViewId="0">
      <selection activeCell="AH9" sqref="AH9:AH68"/>
    </sheetView>
  </sheetViews>
  <sheetFormatPr baseColWidth="10" defaultRowHeight="15" x14ac:dyDescent="0"/>
  <cols>
    <col min="3" max="3" width="13" bestFit="1" customWidth="1"/>
    <col min="4" max="4" width="12.33203125" bestFit="1" customWidth="1"/>
    <col min="5" max="5" width="9" bestFit="1" customWidth="1"/>
    <col min="6" max="6" width="12.33203125" bestFit="1" customWidth="1"/>
    <col min="8" max="8" width="12.33203125" bestFit="1" customWidth="1"/>
    <col min="10" max="10" width="12.33203125" bestFit="1" customWidth="1"/>
    <col min="12" max="12" width="12.33203125" bestFit="1" customWidth="1"/>
    <col min="14" max="14" width="12.33203125" bestFit="1" customWidth="1"/>
    <col min="16" max="16" width="12.33203125" bestFit="1" customWidth="1"/>
    <col min="18" max="18" width="12.33203125" bestFit="1" customWidth="1"/>
    <col min="20" max="20" width="12.33203125" bestFit="1" customWidth="1"/>
    <col min="22" max="22" width="12.33203125" bestFit="1" customWidth="1"/>
    <col min="24" max="24" width="12.33203125" bestFit="1" customWidth="1"/>
    <col min="26" max="26" width="12.33203125" bestFit="1" customWidth="1"/>
    <col min="28" max="28" width="12.33203125" bestFit="1" customWidth="1"/>
    <col min="30" max="30" width="12.33203125" bestFit="1" customWidth="1"/>
    <col min="32" max="32" width="12.33203125" bestFit="1" customWidth="1"/>
    <col min="34" max="34" width="12.33203125" bestFit="1" customWidth="1"/>
  </cols>
  <sheetData>
    <row r="1" spans="1:34">
      <c r="B1" t="s">
        <v>16</v>
      </c>
      <c r="C1" s="14" t="s">
        <v>2</v>
      </c>
      <c r="D1" s="14"/>
      <c r="E1" s="14"/>
      <c r="F1" s="14"/>
      <c r="G1" s="14" t="s">
        <v>2</v>
      </c>
      <c r="H1" s="14"/>
      <c r="I1" s="14"/>
      <c r="J1" s="14"/>
      <c r="K1" s="14" t="s">
        <v>2</v>
      </c>
      <c r="L1" s="14"/>
      <c r="M1" s="14"/>
      <c r="N1" s="14"/>
      <c r="O1" s="14" t="s">
        <v>2</v>
      </c>
      <c r="P1" s="14"/>
      <c r="Q1" s="14"/>
      <c r="R1" s="14"/>
      <c r="S1" s="14" t="s">
        <v>2</v>
      </c>
      <c r="T1" s="14"/>
      <c r="U1" s="14"/>
      <c r="V1" s="14"/>
      <c r="W1" s="15" t="s">
        <v>2</v>
      </c>
      <c r="X1" s="15"/>
      <c r="Y1" s="15"/>
      <c r="Z1" s="15"/>
      <c r="AA1" s="14" t="s">
        <v>2</v>
      </c>
      <c r="AB1" s="14"/>
      <c r="AC1" s="14"/>
      <c r="AD1" s="14"/>
      <c r="AE1" s="15" t="s">
        <v>2</v>
      </c>
      <c r="AF1" s="15"/>
      <c r="AG1" s="15"/>
      <c r="AH1" s="15"/>
    </row>
    <row r="2" spans="1:34">
      <c r="C2" s="14" t="s">
        <v>8</v>
      </c>
      <c r="D2" s="14"/>
      <c r="E2" s="14"/>
      <c r="F2" s="14"/>
      <c r="G2" s="14" t="s">
        <v>8</v>
      </c>
      <c r="H2" s="14"/>
      <c r="I2" s="14"/>
      <c r="J2" s="14"/>
      <c r="K2" s="14" t="s">
        <v>15</v>
      </c>
      <c r="L2" s="14"/>
      <c r="M2" s="14"/>
      <c r="N2" s="14"/>
      <c r="O2" s="14" t="s">
        <v>15</v>
      </c>
      <c r="P2" s="14"/>
      <c r="Q2" s="14"/>
      <c r="R2" s="14"/>
      <c r="S2" s="14" t="s">
        <v>8</v>
      </c>
      <c r="T2" s="14"/>
      <c r="U2" s="14"/>
      <c r="V2" s="14"/>
      <c r="W2" s="15" t="s">
        <v>8</v>
      </c>
      <c r="X2" s="15"/>
      <c r="Y2" s="15"/>
      <c r="Z2" s="15"/>
      <c r="AA2" s="14" t="s">
        <v>8</v>
      </c>
      <c r="AB2" s="14"/>
      <c r="AC2" s="14"/>
      <c r="AD2" s="14"/>
      <c r="AE2" s="15" t="s">
        <v>8</v>
      </c>
      <c r="AF2" s="15"/>
      <c r="AG2" s="15"/>
      <c r="AH2" s="15"/>
    </row>
    <row r="3" spans="1:34">
      <c r="C3" s="14" t="s">
        <v>4</v>
      </c>
      <c r="D3" s="14"/>
      <c r="E3" s="14"/>
      <c r="F3" s="14"/>
      <c r="G3" s="14" t="s">
        <v>4</v>
      </c>
      <c r="H3" s="14"/>
      <c r="I3" s="14"/>
      <c r="J3" s="14"/>
      <c r="K3" s="14" t="s">
        <v>4</v>
      </c>
      <c r="L3" s="14"/>
      <c r="M3" s="14"/>
      <c r="N3" s="14"/>
      <c r="O3" s="14" t="s">
        <v>4</v>
      </c>
      <c r="P3" s="14"/>
      <c r="Q3" s="14"/>
      <c r="R3" s="14"/>
      <c r="S3" s="14" t="s">
        <v>4</v>
      </c>
      <c r="T3" s="14"/>
      <c r="U3" s="14"/>
      <c r="V3" s="14"/>
      <c r="W3" s="15" t="s">
        <v>4</v>
      </c>
      <c r="X3" s="15"/>
      <c r="Y3" s="15"/>
      <c r="Z3" s="15"/>
      <c r="AA3" s="14" t="s">
        <v>4</v>
      </c>
      <c r="AB3" s="14"/>
      <c r="AC3" s="14"/>
      <c r="AD3" s="14"/>
      <c r="AE3" s="15" t="s">
        <v>4</v>
      </c>
      <c r="AF3" s="15"/>
      <c r="AG3" s="15"/>
      <c r="AH3" s="15"/>
    </row>
    <row r="4" spans="1:34">
      <c r="C4" s="14" t="s">
        <v>9</v>
      </c>
      <c r="D4" s="14"/>
      <c r="E4" s="14"/>
      <c r="F4" s="14"/>
      <c r="G4" s="14" t="s">
        <v>17</v>
      </c>
      <c r="H4" s="14"/>
      <c r="I4" s="14"/>
      <c r="J4" s="14"/>
      <c r="K4" s="14" t="s">
        <v>9</v>
      </c>
      <c r="L4" s="14"/>
      <c r="M4" s="14"/>
      <c r="N4" s="14"/>
      <c r="O4" s="14" t="s">
        <v>17</v>
      </c>
      <c r="P4" s="14"/>
      <c r="Q4" s="14"/>
      <c r="R4" s="14"/>
      <c r="S4" s="14" t="s">
        <v>33</v>
      </c>
      <c r="T4" s="14"/>
      <c r="U4" s="14"/>
      <c r="V4" s="14"/>
      <c r="W4" s="15" t="s">
        <v>34</v>
      </c>
      <c r="X4" s="15"/>
      <c r="Y4" s="15"/>
      <c r="Z4" s="15"/>
      <c r="AA4" s="14" t="s">
        <v>33</v>
      </c>
      <c r="AB4" s="14"/>
      <c r="AC4" s="14"/>
      <c r="AD4" s="14"/>
      <c r="AE4" s="15" t="s">
        <v>34</v>
      </c>
      <c r="AF4" s="15"/>
      <c r="AG4" s="15"/>
      <c r="AH4" s="15"/>
    </row>
    <row r="5" spans="1:34" s="3" customFormat="1" ht="33" customHeight="1">
      <c r="C5" s="3" t="s">
        <v>11</v>
      </c>
      <c r="D5" s="3" t="s">
        <v>12</v>
      </c>
      <c r="E5" s="3" t="s">
        <v>13</v>
      </c>
      <c r="F5" s="3" t="s">
        <v>14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11</v>
      </c>
      <c r="P5" s="3" t="s">
        <v>12</v>
      </c>
      <c r="Q5" s="3" t="s">
        <v>13</v>
      </c>
      <c r="R5" s="3" t="s">
        <v>14</v>
      </c>
      <c r="S5" s="3" t="s">
        <v>11</v>
      </c>
      <c r="T5" s="3" t="s">
        <v>12</v>
      </c>
      <c r="U5" s="3" t="s">
        <v>13</v>
      </c>
      <c r="V5" s="3" t="s">
        <v>14</v>
      </c>
      <c r="W5" s="7" t="s">
        <v>11</v>
      </c>
      <c r="X5" s="7" t="s">
        <v>12</v>
      </c>
      <c r="Y5" s="7" t="s">
        <v>13</v>
      </c>
      <c r="Z5" s="7" t="s">
        <v>14</v>
      </c>
      <c r="AA5" s="3" t="s">
        <v>11</v>
      </c>
      <c r="AB5" s="3" t="s">
        <v>12</v>
      </c>
      <c r="AC5" s="3" t="s">
        <v>13</v>
      </c>
      <c r="AD5" s="3" t="s">
        <v>14</v>
      </c>
      <c r="AE5" s="7" t="s">
        <v>11</v>
      </c>
      <c r="AF5" s="7" t="s">
        <v>12</v>
      </c>
      <c r="AG5" s="7" t="s">
        <v>13</v>
      </c>
      <c r="AH5" s="7" t="s">
        <v>14</v>
      </c>
    </row>
    <row r="6" spans="1:34" s="1" customFormat="1">
      <c r="A6" s="1" t="s">
        <v>5</v>
      </c>
      <c r="C6" s="1">
        <f t="shared" ref="C6:V6" si="0">AVERAGE(C9:C200)</f>
        <v>2.8727989515794479E-2</v>
      </c>
      <c r="D6" s="1">
        <f t="shared" si="0"/>
        <v>1.6459023702842651E-3</v>
      </c>
      <c r="E6" s="1">
        <f t="shared" si="0"/>
        <v>8.248964597314383E-2</v>
      </c>
      <c r="F6" s="1">
        <f t="shared" si="0"/>
        <v>5.5407558827633555E-2</v>
      </c>
      <c r="G6" s="1">
        <f t="shared" si="0"/>
        <v>0.10589482118696571</v>
      </c>
      <c r="H6" s="1">
        <f t="shared" si="0"/>
        <v>2.1964503636888198E-2</v>
      </c>
      <c r="I6" s="1">
        <f t="shared" si="0"/>
        <v>0.34450292711389158</v>
      </c>
      <c r="J6" s="1">
        <f t="shared" si="0"/>
        <v>0.26057260956381367</v>
      </c>
      <c r="K6" s="1">
        <f t="shared" si="0"/>
        <v>3.1000769494350003E-2</v>
      </c>
      <c r="L6" s="1">
        <f t="shared" si="0"/>
        <v>4.2746162963445749E-3</v>
      </c>
      <c r="M6" s="1">
        <f t="shared" si="0"/>
        <v>0.18691255246400343</v>
      </c>
      <c r="N6" s="1">
        <f t="shared" si="0"/>
        <v>0.16018639926599793</v>
      </c>
      <c r="O6" s="1">
        <f t="shared" si="0"/>
        <v>0.10421355989438671</v>
      </c>
      <c r="P6" s="1">
        <f t="shared" si="0"/>
        <v>2.1090408874156176E-2</v>
      </c>
      <c r="Q6" s="1">
        <f t="shared" si="0"/>
        <v>0.39761355080954874</v>
      </c>
      <c r="R6" s="1">
        <f t="shared" si="0"/>
        <v>0.31449039978931786</v>
      </c>
      <c r="S6" s="1">
        <f t="shared" si="0"/>
        <v>0.65069308367956702</v>
      </c>
      <c r="T6" s="1">
        <f t="shared" si="0"/>
        <v>-3.2080088737988172E-3</v>
      </c>
      <c r="U6" s="1">
        <f t="shared" si="0"/>
        <v>0.79134980900735974</v>
      </c>
      <c r="V6" s="1">
        <f t="shared" si="0"/>
        <v>0.13744871645399348</v>
      </c>
      <c r="W6" s="8">
        <v>0.65068999999999999</v>
      </c>
      <c r="X6" s="8">
        <v>-3.2100000000000002E-3</v>
      </c>
      <c r="Y6" s="8">
        <v>0.79135</v>
      </c>
      <c r="Z6" s="8">
        <v>0.13744999999999999</v>
      </c>
      <c r="AA6" s="1">
        <f>AVERAGE(AA9:AA200)</f>
        <v>0.64123775183357357</v>
      </c>
      <c r="AB6" s="1">
        <f>AVERAGE(AB9:AB200)</f>
        <v>-1.2195472431195857E-2</v>
      </c>
      <c r="AC6" s="1">
        <f>AVERAGE(AC9:AC200)</f>
        <v>0.77874106033220625</v>
      </c>
      <c r="AD6" s="1">
        <f>AVERAGE(AD9:AD200)</f>
        <v>0.12530783606743581</v>
      </c>
      <c r="AE6" s="8">
        <v>0.65068999999999999</v>
      </c>
      <c r="AF6" s="8">
        <v>-3.2100000000000002E-3</v>
      </c>
      <c r="AG6" s="8">
        <v>0.79135</v>
      </c>
      <c r="AH6" s="8">
        <v>0.13744999999999999</v>
      </c>
    </row>
    <row r="7" spans="1:34" s="1" customFormat="1">
      <c r="A7" s="1" t="s">
        <v>7</v>
      </c>
      <c r="C7" s="1">
        <f>STDEV(C9:C200)</f>
        <v>2.4367058612122508E-3</v>
      </c>
      <c r="D7" s="1">
        <f t="shared" ref="D7:R7" si="1">STDEV(D9:D200)</f>
        <v>1.0966909760468104E-3</v>
      </c>
      <c r="E7" s="1">
        <f t="shared" si="1"/>
        <v>3.8970775794583291E-3</v>
      </c>
      <c r="F7" s="1">
        <f t="shared" si="1"/>
        <v>4.6864729220268625E-3</v>
      </c>
      <c r="G7" s="1">
        <f t="shared" si="1"/>
        <v>4.3518784864601716E-3</v>
      </c>
      <c r="H7" s="1">
        <f t="shared" si="1"/>
        <v>4.9168050374711232E-3</v>
      </c>
      <c r="I7" s="1">
        <f t="shared" si="1"/>
        <v>5.1666765872066776E-3</v>
      </c>
      <c r="J7" s="1">
        <f t="shared" si="1"/>
        <v>6.6567540695112977E-3</v>
      </c>
      <c r="K7" s="1">
        <f t="shared" si="1"/>
        <v>2.3515732290086402E-3</v>
      </c>
      <c r="L7" s="1">
        <f t="shared" si="1"/>
        <v>1.7166105011970478E-3</v>
      </c>
      <c r="M7" s="1">
        <f t="shared" si="1"/>
        <v>6.247581511781947E-3</v>
      </c>
      <c r="N7" s="1">
        <f t="shared" si="1"/>
        <v>6.5272165504076662E-3</v>
      </c>
      <c r="O7" s="1">
        <f t="shared" si="1"/>
        <v>5.0538937312658424E-3</v>
      </c>
      <c r="P7" s="1">
        <f t="shared" si="1"/>
        <v>5.3176922708946389E-3</v>
      </c>
      <c r="Q7" s="1">
        <f t="shared" si="1"/>
        <v>4.456229874301069E-3</v>
      </c>
      <c r="R7" s="1">
        <f t="shared" si="1"/>
        <v>6.5194888608829738E-3</v>
      </c>
      <c r="S7" s="1">
        <f t="shared" ref="S7:V7" si="2">STDEV(S9:S200)</f>
        <v>6.7569312791686516E-3</v>
      </c>
      <c r="T7" s="1">
        <f t="shared" si="2"/>
        <v>2.9693415270259857E-3</v>
      </c>
      <c r="U7" s="1">
        <f t="shared" si="2"/>
        <v>2.6493312747631619E-3</v>
      </c>
      <c r="V7" s="1">
        <f t="shared" si="2"/>
        <v>6.6446053109827487E-3</v>
      </c>
      <c r="W7" s="8">
        <v>6.7600000000000004E-3</v>
      </c>
      <c r="X7" s="8">
        <v>2.97E-3</v>
      </c>
      <c r="Y7" s="8">
        <v>2.65E-3</v>
      </c>
      <c r="Z7" s="8">
        <v>6.6400000000000001E-3</v>
      </c>
      <c r="AA7" s="1">
        <f>STDEV(AA9:AA200)</f>
        <v>8.2530919569559508E-3</v>
      </c>
      <c r="AB7" s="1">
        <f>STDEV(AB9:AB200)</f>
        <v>4.4358616318231972E-3</v>
      </c>
      <c r="AC7" s="1">
        <f>STDEV(AC9:AC200)</f>
        <v>2.5979511663667357E-3</v>
      </c>
      <c r="AD7" s="1">
        <f>STDEV(AD9:AD200)</f>
        <v>8.3783041055281327E-3</v>
      </c>
      <c r="AE7" s="8">
        <v>6.7600000000000004E-3</v>
      </c>
      <c r="AF7" s="8">
        <v>2.97E-3</v>
      </c>
      <c r="AG7" s="8">
        <v>2.65E-3</v>
      </c>
      <c r="AH7" s="8">
        <v>6.6400000000000001E-3</v>
      </c>
    </row>
    <row r="8" spans="1:34" s="1" customFormat="1">
      <c r="A8" s="1" t="s">
        <v>10</v>
      </c>
      <c r="C8" s="5"/>
      <c r="D8" s="5">
        <f>TTEST(D9:D100,$B$9:$B$100,2,1)</f>
        <v>6.7745526336639936E-17</v>
      </c>
      <c r="E8" s="5"/>
      <c r="F8" s="5">
        <f>TTEST(F9:F100,$B$9:$B$100,2,1)</f>
        <v>2.6324154006137751E-65</v>
      </c>
      <c r="G8" s="5"/>
      <c r="H8" s="5">
        <f>TTEST(H9:H100,$B$9:$B$100,2,1)</f>
        <v>6.9333563918930156E-41</v>
      </c>
      <c r="I8" s="5"/>
      <c r="J8" s="5">
        <f>TTEST(J9:J100,$B$9:$B$100,2,1)</f>
        <v>6.6673470261718389E-96</v>
      </c>
      <c r="K8" s="5"/>
      <c r="L8" s="5">
        <f>TTEST(L9:L100,$B$9:$B$100,2,1)</f>
        <v>3.6903385224254868E-27</v>
      </c>
      <c r="M8" s="5"/>
      <c r="N8" s="5">
        <f>TTEST(N9:N100,$B$9:$B$100,2,1)</f>
        <v>5.9542764269507287E-84</v>
      </c>
      <c r="O8" s="5"/>
      <c r="P8" s="5">
        <f>TTEST(P9:P100,$B$9:$B$100,2,1)</f>
        <v>5.3932599578054912E-38</v>
      </c>
      <c r="Q8" s="5"/>
      <c r="R8" s="5">
        <f>TTEST(R9:R100,$B$9:$B$100,2,1)</f>
        <v>2.9770448747091023E-101</v>
      </c>
      <c r="S8" s="5"/>
      <c r="T8" s="5">
        <f>TTEST(T9:T100,$B$9:$B$100,2,1)</f>
        <v>1.3062737602545639E-11</v>
      </c>
      <c r="U8" s="5"/>
      <c r="V8" s="5">
        <f>TTEST(V9:V100,$B$9:$B$100,2,1)</f>
        <v>1.3989492822869512E-79</v>
      </c>
      <c r="W8" s="9"/>
      <c r="X8" s="10">
        <v>1.3062699999999999E-11</v>
      </c>
      <c r="Y8" s="9"/>
      <c r="Z8" s="10">
        <v>1.39895E-79</v>
      </c>
      <c r="AA8" s="5"/>
      <c r="AB8" s="5">
        <f>TTEST(AB9:AB100,$B$9:$B$100,2,1)</f>
        <v>2.208397765077708E-29</v>
      </c>
      <c r="AC8" s="5"/>
      <c r="AD8" s="5">
        <f>TTEST(AD9:AD100,$B$9:$B$100,2,1)</f>
        <v>2.6888492070233676E-71</v>
      </c>
      <c r="AE8" s="9"/>
      <c r="AF8" s="10">
        <v>1.3062699999999999E-11</v>
      </c>
      <c r="AG8" s="9"/>
      <c r="AH8" s="10">
        <v>1.39895E-79</v>
      </c>
    </row>
    <row r="9" spans="1:34" s="2" customFormat="1">
      <c r="B9" s="2">
        <v>0</v>
      </c>
      <c r="C9" s="2">
        <v>2.4012006003001501E-2</v>
      </c>
      <c r="D9" s="2">
        <v>-5.0025012506253004E-4</v>
      </c>
      <c r="E9" s="2">
        <v>8.4176977877765194E-2</v>
      </c>
      <c r="F9" s="2">
        <v>5.9664721749701201E-2</v>
      </c>
      <c r="G9" s="2">
        <v>0.110696517412935</v>
      </c>
      <c r="H9" s="2">
        <v>2.56218905472636E-2</v>
      </c>
      <c r="I9" s="2">
        <v>0.34974968710888599</v>
      </c>
      <c r="J9" s="2">
        <v>0.26467506024321402</v>
      </c>
      <c r="K9" s="2">
        <v>3.0143180105501099E-2</v>
      </c>
      <c r="L9" s="2">
        <v>4.0190906807334803E-3</v>
      </c>
      <c r="M9" s="2">
        <v>0.18833884761845299</v>
      </c>
      <c r="N9" s="2">
        <v>0.162214758193685</v>
      </c>
      <c r="O9" s="2">
        <v>0.10718726684904201</v>
      </c>
      <c r="P9" s="2">
        <v>2.58642128823675E-2</v>
      </c>
      <c r="Q9" s="2">
        <v>0.40446836472870601</v>
      </c>
      <c r="R9" s="2">
        <v>0.32314531076203101</v>
      </c>
      <c r="S9" s="2">
        <v>0.64015345268542201</v>
      </c>
      <c r="T9" s="2">
        <v>-7.6726342710997598E-4</v>
      </c>
      <c r="U9" s="2">
        <v>0.78800497203231801</v>
      </c>
      <c r="V9" s="2">
        <v>0.14708425591978599</v>
      </c>
      <c r="W9" s="2">
        <v>0.57241720217498704</v>
      </c>
      <c r="X9" s="2">
        <v>-6.9204152249134898E-3</v>
      </c>
      <c r="Y9" s="2">
        <v>0.820546571392754</v>
      </c>
      <c r="Z9" s="2">
        <v>0.241208953992853</v>
      </c>
      <c r="AA9" s="2">
        <v>0.63690773067331596</v>
      </c>
      <c r="AB9" s="2">
        <v>-1.1471321695760499E-2</v>
      </c>
      <c r="AC9" s="2">
        <v>0.78142589118198802</v>
      </c>
      <c r="AD9" s="2">
        <v>0.13304683881291099</v>
      </c>
      <c r="AE9" s="2">
        <v>0.55095541401273795</v>
      </c>
      <c r="AF9" s="2">
        <v>-1.39637432631063E-2</v>
      </c>
      <c r="AG9" s="2">
        <v>0.77792436235707996</v>
      </c>
      <c r="AH9" s="2">
        <v>0.21300520508123399</v>
      </c>
    </row>
    <row r="10" spans="1:34" s="2" customFormat="1">
      <c r="B10" s="2">
        <v>0</v>
      </c>
      <c r="C10" s="2">
        <v>3.1157270029673501E-2</v>
      </c>
      <c r="D10" s="2">
        <v>2.9673590504451001E-3</v>
      </c>
      <c r="E10" s="2">
        <v>7.8089746803710197E-2</v>
      </c>
      <c r="F10" s="2">
        <v>4.9899835824481702E-2</v>
      </c>
      <c r="G10" s="2">
        <v>0.104410665337652</v>
      </c>
      <c r="H10" s="2">
        <v>2.66633441315723E-2</v>
      </c>
      <c r="I10" s="2">
        <v>0.34102708450616098</v>
      </c>
      <c r="J10" s="2">
        <v>0.26327976330008102</v>
      </c>
      <c r="K10" s="2">
        <v>3.3473840813290301E-2</v>
      </c>
      <c r="L10" s="2">
        <v>4.46317877510538E-3</v>
      </c>
      <c r="M10" s="2">
        <v>0.195841422934803</v>
      </c>
      <c r="N10" s="2">
        <v>0.166830760896618</v>
      </c>
      <c r="O10" s="2">
        <v>9.7812730400589798E-2</v>
      </c>
      <c r="P10" s="2">
        <v>1.6465962152863101E-2</v>
      </c>
      <c r="Q10" s="2">
        <v>0.39401167534994602</v>
      </c>
      <c r="R10" s="2">
        <v>0.312664907102219</v>
      </c>
      <c r="S10" s="2">
        <v>0.65385575243324101</v>
      </c>
      <c r="T10" s="2">
        <v>-3.7434489643124401E-3</v>
      </c>
      <c r="U10" s="2">
        <v>0.79222159694866501</v>
      </c>
      <c r="V10" s="2">
        <v>0.13462239555111</v>
      </c>
      <c r="W10" s="2">
        <v>0.564083270629546</v>
      </c>
      <c r="X10" s="2">
        <v>1.5048908954100599E-3</v>
      </c>
      <c r="Y10" s="2">
        <v>0.82482982576656405</v>
      </c>
      <c r="Z10" s="2">
        <v>0.262251446032428</v>
      </c>
      <c r="AA10" s="2">
        <v>0.65016418287446298</v>
      </c>
      <c r="AB10" s="2">
        <v>-8.5880272796161599E-3</v>
      </c>
      <c r="AC10" s="2">
        <v>0.77869210148993195</v>
      </c>
      <c r="AD10" s="2">
        <v>0.11993989133585201</v>
      </c>
      <c r="AE10" s="2">
        <v>0.56747926614727295</v>
      </c>
      <c r="AF10" s="2">
        <v>-1.30686102035687E-2</v>
      </c>
      <c r="AG10" s="2">
        <v>0.77860308345296803</v>
      </c>
      <c r="AH10" s="2">
        <v>0.19805520710212601</v>
      </c>
    </row>
    <row r="11" spans="1:34" s="2" customFormat="1">
      <c r="B11" s="2">
        <v>0</v>
      </c>
      <c r="C11" s="2">
        <v>2.8113440197287301E-2</v>
      </c>
      <c r="D11" s="2">
        <v>2.2194821208384699E-3</v>
      </c>
      <c r="E11" s="2">
        <v>8.1655691439322595E-2</v>
      </c>
      <c r="F11" s="2">
        <v>5.5761733362873801E-2</v>
      </c>
      <c r="G11" s="2">
        <v>0.103804484756865</v>
      </c>
      <c r="H11" s="2">
        <v>2.4439405391786299E-2</v>
      </c>
      <c r="I11" s="2">
        <v>0.33846921589420498</v>
      </c>
      <c r="J11" s="2">
        <v>0.25910413652912501</v>
      </c>
      <c r="K11" s="2">
        <v>3.4206695778748103E-2</v>
      </c>
      <c r="L11" s="2">
        <v>5.5798156234837396E-3</v>
      </c>
      <c r="M11" s="2">
        <v>0.18661040433303899</v>
      </c>
      <c r="N11" s="2">
        <v>0.157983524177775</v>
      </c>
      <c r="O11" s="2">
        <v>0.110167374469148</v>
      </c>
      <c r="P11" s="2">
        <v>2.89782663002747E-2</v>
      </c>
      <c r="Q11" s="2">
        <v>0.39963743201850299</v>
      </c>
      <c r="R11" s="2">
        <v>0.31844832384963001</v>
      </c>
      <c r="S11" s="2">
        <v>0.64668203945682801</v>
      </c>
      <c r="T11" s="2">
        <v>-2.562131693569E-3</v>
      </c>
      <c r="U11" s="2">
        <v>0.79257004410759702</v>
      </c>
      <c r="V11" s="2">
        <v>0.14332587295720001</v>
      </c>
      <c r="W11" s="2">
        <v>0.56992216921918104</v>
      </c>
      <c r="X11" s="2">
        <v>-2.5106703489832199E-3</v>
      </c>
      <c r="Y11" s="2">
        <v>0.81756883311481499</v>
      </c>
      <c r="Z11" s="2">
        <v>0.24513599354665</v>
      </c>
      <c r="AA11" s="2">
        <v>0.63838733613653198</v>
      </c>
      <c r="AB11" s="2">
        <v>-1.5582488251298401E-2</v>
      </c>
      <c r="AC11" s="2">
        <v>0.77846713041298399</v>
      </c>
      <c r="AD11" s="2">
        <v>0.12449730602515401</v>
      </c>
      <c r="AE11" s="2">
        <v>0.55348837209302304</v>
      </c>
      <c r="AF11" s="2">
        <v>-1.78702570379436E-2</v>
      </c>
      <c r="AG11" s="2">
        <v>0.77700282752120597</v>
      </c>
      <c r="AH11" s="2">
        <v>0.20564419839023901</v>
      </c>
    </row>
    <row r="12" spans="1:34" s="2" customFormat="1">
      <c r="B12" s="2">
        <v>0</v>
      </c>
      <c r="C12" s="2">
        <v>3.2192648922686903E-2</v>
      </c>
      <c r="D12" s="2">
        <v>1.5209125475285101E-3</v>
      </c>
      <c r="E12" s="2">
        <v>7.9601370289629395E-2</v>
      </c>
      <c r="F12" s="2">
        <v>4.8929633914470902E-2</v>
      </c>
      <c r="G12" s="2">
        <v>0.105911330049261</v>
      </c>
      <c r="H12" s="2">
        <v>2.43842364532019E-2</v>
      </c>
      <c r="I12" s="2">
        <v>0.34335006273525698</v>
      </c>
      <c r="J12" s="2">
        <v>0.261822969139198</v>
      </c>
      <c r="K12" s="2">
        <v>2.8959959707882101E-2</v>
      </c>
      <c r="L12" s="2">
        <v>5.2883404683958697E-3</v>
      </c>
      <c r="M12" s="2">
        <v>0.20101066816395199</v>
      </c>
      <c r="N12" s="2">
        <v>0.177339048924466</v>
      </c>
      <c r="O12" s="2">
        <v>9.8004546602677406E-2</v>
      </c>
      <c r="P12" s="2">
        <v>1.69234655215963E-2</v>
      </c>
      <c r="Q12" s="2">
        <v>0.39505018390374602</v>
      </c>
      <c r="R12" s="2">
        <v>0.31396910282266499</v>
      </c>
      <c r="S12" s="2">
        <v>0.65149974580579495</v>
      </c>
      <c r="T12" s="2">
        <v>-7.6258261311642397E-3</v>
      </c>
      <c r="U12" s="2">
        <v>0.79179634009709898</v>
      </c>
      <c r="V12" s="2">
        <v>0.13267076816013901</v>
      </c>
      <c r="W12" s="2">
        <v>0.56801423849478705</v>
      </c>
      <c r="X12" s="2">
        <v>5.8479532163743199E-3</v>
      </c>
      <c r="Y12" s="2">
        <v>0.82081284620650996</v>
      </c>
      <c r="Z12" s="2">
        <v>0.25864656092809601</v>
      </c>
      <c r="AA12" s="2">
        <v>0.64539007092198497</v>
      </c>
      <c r="AB12" s="2">
        <v>-9.87841945288747E-3</v>
      </c>
      <c r="AC12" s="2">
        <v>0.77871916272115604</v>
      </c>
      <c r="AD12" s="2">
        <v>0.123450672346282</v>
      </c>
      <c r="AE12" s="2">
        <v>0.54395191585274205</v>
      </c>
      <c r="AF12" s="2">
        <v>-2.22890057600801E-2</v>
      </c>
      <c r="AG12" s="2">
        <v>0.775348285125257</v>
      </c>
      <c r="AH12" s="2">
        <v>0.209107363512435</v>
      </c>
    </row>
    <row r="13" spans="1:34" s="2" customFormat="1">
      <c r="B13" s="2">
        <v>0</v>
      </c>
      <c r="C13" s="2">
        <v>2.9690618762474998E-2</v>
      </c>
      <c r="D13" s="2">
        <v>2.4950099800399102E-4</v>
      </c>
      <c r="E13" s="2">
        <v>7.9352176088043999E-2</v>
      </c>
      <c r="F13" s="2">
        <v>4.9911058323572899E-2</v>
      </c>
      <c r="G13" s="2">
        <v>0.10760262326937001</v>
      </c>
      <c r="H13" s="2">
        <v>2.4532426524168E-2</v>
      </c>
      <c r="I13" s="2">
        <v>0.33872694075426502</v>
      </c>
      <c r="J13" s="2">
        <v>0.25565674400906202</v>
      </c>
      <c r="K13" s="2">
        <v>2.6428391643594201E-2</v>
      </c>
      <c r="L13" s="2">
        <v>0</v>
      </c>
      <c r="M13" s="2">
        <v>0.18693454795033301</v>
      </c>
      <c r="N13" s="2">
        <v>0.16050615630673901</v>
      </c>
      <c r="O13" s="2">
        <v>0.109359359359359</v>
      </c>
      <c r="P13" s="2">
        <v>2.0770770770770702E-2</v>
      </c>
      <c r="Q13" s="2">
        <v>0.39571357160709802</v>
      </c>
      <c r="R13" s="2">
        <v>0.30712498301850899</v>
      </c>
      <c r="S13" s="2">
        <v>0.64144818976279605</v>
      </c>
      <c r="T13" s="2">
        <v>-7.2409488139825104E-3</v>
      </c>
      <c r="U13" s="2">
        <v>0.78749609252891495</v>
      </c>
      <c r="V13" s="2">
        <v>0.13880695395213599</v>
      </c>
      <c r="W13" s="2">
        <v>0.57281312127236494</v>
      </c>
      <c r="X13" s="2">
        <v>-2.48508946322001E-4</v>
      </c>
      <c r="Y13" s="2">
        <v>0.81854031046569797</v>
      </c>
      <c r="Z13" s="2">
        <v>0.24547868024701</v>
      </c>
      <c r="AA13" s="2">
        <v>0.63934843471621206</v>
      </c>
      <c r="AB13" s="2">
        <v>-1.45075082718247E-2</v>
      </c>
      <c r="AC13" s="2">
        <v>0.77873187729450499</v>
      </c>
      <c r="AD13" s="2">
        <v>0.124875934306468</v>
      </c>
      <c r="AE13" s="2">
        <v>0.54880803011292301</v>
      </c>
      <c r="AF13" s="2">
        <v>-8.2810539523212601E-3</v>
      </c>
      <c r="AG13" s="2">
        <v>0.77758351545426097</v>
      </c>
      <c r="AH13" s="2">
        <v>0.220494431389016</v>
      </c>
    </row>
    <row r="14" spans="1:34" s="2" customFormat="1">
      <c r="B14" s="2">
        <v>0</v>
      </c>
      <c r="C14" s="2">
        <v>2.7620221948211999E-2</v>
      </c>
      <c r="D14" s="2">
        <v>1.2330456226880299E-3</v>
      </c>
      <c r="E14" s="2">
        <v>7.5885857635622403E-2</v>
      </c>
      <c r="F14" s="2">
        <v>4.9498681310098401E-2</v>
      </c>
      <c r="G14" s="2">
        <v>0.102298560242485</v>
      </c>
      <c r="H14" s="2">
        <v>1.7428643596867799E-2</v>
      </c>
      <c r="I14" s="2">
        <v>0.34312075307025702</v>
      </c>
      <c r="J14" s="2">
        <v>0.25825083642463897</v>
      </c>
      <c r="K14" s="2">
        <v>3.0408773678963101E-2</v>
      </c>
      <c r="L14" s="2">
        <v>5.7328015952143501E-3</v>
      </c>
      <c r="M14" s="2">
        <v>0.18882912184138101</v>
      </c>
      <c r="N14" s="2">
        <v>0.16415314975763201</v>
      </c>
      <c r="O14" s="2">
        <v>0.112704402515723</v>
      </c>
      <c r="P14" s="2">
        <v>2.36477987421383E-2</v>
      </c>
      <c r="Q14" s="2">
        <v>0.39438377535101399</v>
      </c>
      <c r="R14" s="2">
        <v>0.305327171577429</v>
      </c>
      <c r="S14" s="2">
        <v>0.658252907696114</v>
      </c>
      <c r="T14" s="2">
        <v>4.4543429844097204E-3</v>
      </c>
      <c r="U14" s="2">
        <v>0.790337740459928</v>
      </c>
      <c r="V14" s="2">
        <v>0.136539175748223</v>
      </c>
      <c r="W14" s="2">
        <v>0.55812770287458602</v>
      </c>
      <c r="X14" s="2">
        <v>3.0526583566522401E-3</v>
      </c>
      <c r="Y14" s="2">
        <v>0.82351110834526098</v>
      </c>
      <c r="Z14" s="2">
        <v>0.26843606382732599</v>
      </c>
      <c r="AA14" s="2">
        <v>0.65032516258129003</v>
      </c>
      <c r="AB14" s="2">
        <v>-7.7538769384691798E-3</v>
      </c>
      <c r="AC14" s="2">
        <v>0.77834020747406496</v>
      </c>
      <c r="AD14" s="2">
        <v>0.120261167954305</v>
      </c>
      <c r="AE14" s="2">
        <v>0.55944584382871498</v>
      </c>
      <c r="AF14" s="2">
        <v>-9.3198992443325104E-3</v>
      </c>
      <c r="AG14" s="2">
        <v>0.77772925764192102</v>
      </c>
      <c r="AH14" s="2">
        <v>0.20896351456887299</v>
      </c>
    </row>
    <row r="15" spans="1:34" s="2" customFormat="1">
      <c r="B15" s="2">
        <v>0</v>
      </c>
      <c r="C15" s="2">
        <v>2.8514257128564199E-2</v>
      </c>
      <c r="D15" s="2">
        <v>5.0025012506253004E-4</v>
      </c>
      <c r="E15" s="2">
        <v>8.1239845019372495E-2</v>
      </c>
      <c r="F15" s="2">
        <v>5.3225838015870802E-2</v>
      </c>
      <c r="G15" s="2">
        <v>0.11042490118577</v>
      </c>
      <c r="H15" s="2">
        <v>2.149209486166E-2</v>
      </c>
      <c r="I15" s="2">
        <v>0.33600802407221603</v>
      </c>
      <c r="J15" s="2">
        <v>0.24707521774810501</v>
      </c>
      <c r="K15" s="2">
        <v>2.93592034720449E-2</v>
      </c>
      <c r="L15" s="2">
        <v>2.8082716364564702E-3</v>
      </c>
      <c r="M15" s="2">
        <v>0.207361810607473</v>
      </c>
      <c r="N15" s="2">
        <v>0.18081087877188501</v>
      </c>
      <c r="O15" s="2">
        <v>0.105210420841683</v>
      </c>
      <c r="P15" s="2">
        <v>2.0541082164328602E-2</v>
      </c>
      <c r="Q15" s="2">
        <v>0.39205397301349298</v>
      </c>
      <c r="R15" s="2">
        <v>0.307384634336138</v>
      </c>
      <c r="S15" s="2">
        <v>0.66018222112780101</v>
      </c>
      <c r="T15" s="2">
        <v>-2.46244767298697E-3</v>
      </c>
      <c r="U15" s="2">
        <v>0.788757136583223</v>
      </c>
      <c r="V15" s="2">
        <v>0.12611246778243501</v>
      </c>
      <c r="W15" s="2">
        <v>0.57981927710843295</v>
      </c>
      <c r="X15" s="2">
        <v>-7.5301204819278001E-4</v>
      </c>
      <c r="Y15" s="2">
        <v>0.81562187812187803</v>
      </c>
      <c r="Z15" s="2">
        <v>0.23504958896525099</v>
      </c>
      <c r="AA15" s="2">
        <v>0.63052208835341295</v>
      </c>
      <c r="AB15" s="2">
        <v>-1.40562248995984E-2</v>
      </c>
      <c r="AC15" s="2">
        <v>0.78309190809190798</v>
      </c>
      <c r="AD15" s="2">
        <v>0.138513594838896</v>
      </c>
      <c r="AE15" s="2">
        <v>0.56343192373502804</v>
      </c>
      <c r="AF15" s="2">
        <v>-1.0999755560987499E-2</v>
      </c>
      <c r="AG15" s="2">
        <v>0.77383870764975804</v>
      </c>
      <c r="AH15" s="2">
        <v>0.19940702835374199</v>
      </c>
    </row>
    <row r="16" spans="1:34" s="2" customFormat="1">
      <c r="B16" s="2">
        <v>0</v>
      </c>
      <c r="C16" s="2">
        <v>2.9050838968194301E-2</v>
      </c>
      <c r="D16" s="2">
        <v>2.5043826696719198E-3</v>
      </c>
      <c r="E16" s="2">
        <v>8.3900793402886198E-2</v>
      </c>
      <c r="F16" s="2">
        <v>5.7354337104363801E-2</v>
      </c>
      <c r="G16" s="2">
        <v>0.112814070351758</v>
      </c>
      <c r="H16" s="2">
        <v>2.1859296482412E-2</v>
      </c>
      <c r="I16" s="2">
        <v>0.34481897627965002</v>
      </c>
      <c r="J16" s="2">
        <v>0.253864202410303</v>
      </c>
      <c r="K16" s="2">
        <v>3.2440403047431801E-2</v>
      </c>
      <c r="L16" s="2">
        <v>2.70336692061931E-3</v>
      </c>
      <c r="M16" s="2">
        <v>0.19383591739375999</v>
      </c>
      <c r="N16" s="2">
        <v>0.16409888126694799</v>
      </c>
      <c r="O16" s="2">
        <v>0.102102862933873</v>
      </c>
      <c r="P16" s="2">
        <v>2.02685583987838E-2</v>
      </c>
      <c r="Q16" s="2">
        <v>0.40322681118793902</v>
      </c>
      <c r="R16" s="2">
        <v>0.32139250665285002</v>
      </c>
      <c r="S16" s="2">
        <v>0.64506405425772395</v>
      </c>
      <c r="T16" s="2">
        <v>-1.2559658377292401E-3</v>
      </c>
      <c r="U16" s="2">
        <v>0.79324552094387901</v>
      </c>
      <c r="V16" s="2">
        <v>0.14692550084842501</v>
      </c>
      <c r="W16" s="2">
        <v>0.56964921199796603</v>
      </c>
      <c r="X16" s="2">
        <v>-2.0335536349771399E-3</v>
      </c>
      <c r="Y16" s="2">
        <v>0.81787626042574302</v>
      </c>
      <c r="Z16" s="2">
        <v>0.24619349479280001</v>
      </c>
      <c r="AA16" s="2">
        <v>0.64637534730992596</v>
      </c>
      <c r="AB16" s="2">
        <v>-1.7681232634503701E-2</v>
      </c>
      <c r="AC16" s="2">
        <v>0.77588679010036699</v>
      </c>
      <c r="AD16" s="2">
        <v>0.111830210155937</v>
      </c>
      <c r="AE16" s="2">
        <v>0.563037974683544</v>
      </c>
      <c r="AF16" s="2">
        <v>-1.2911392405063201E-2</v>
      </c>
      <c r="AG16" s="2">
        <v>0.77127725856697804</v>
      </c>
      <c r="AH16" s="2">
        <v>0.19532789147837001</v>
      </c>
    </row>
    <row r="17" spans="2:34" s="2" customFormat="1">
      <c r="B17" s="2">
        <v>0</v>
      </c>
      <c r="C17" s="2">
        <v>2.8217821782178201E-2</v>
      </c>
      <c r="D17" s="2">
        <v>-2.4752475247524699E-4</v>
      </c>
      <c r="E17" s="2">
        <v>8.5714285714285701E-2</v>
      </c>
      <c r="F17" s="2">
        <v>5.7248939179632197E-2</v>
      </c>
      <c r="G17" s="2">
        <v>0.10860295961876</v>
      </c>
      <c r="H17" s="2">
        <v>2.05668422372711E-2</v>
      </c>
      <c r="I17" s="2">
        <v>0.33391619309311099</v>
      </c>
      <c r="J17" s="2">
        <v>0.24588007571162199</v>
      </c>
      <c r="K17" s="2">
        <v>3.3522307123490198E-2</v>
      </c>
      <c r="L17" s="2">
        <v>6.9016514666009297E-3</v>
      </c>
      <c r="M17" s="2">
        <v>0.184720567020008</v>
      </c>
      <c r="N17" s="2">
        <v>0.15809991136311899</v>
      </c>
      <c r="O17" s="2">
        <v>9.8828323993886899E-2</v>
      </c>
      <c r="P17" s="2">
        <v>2.0886398369842001E-2</v>
      </c>
      <c r="Q17" s="2">
        <v>0.40058479532163699</v>
      </c>
      <c r="R17" s="2">
        <v>0.32264286969759198</v>
      </c>
      <c r="S17" s="2">
        <v>0.64808362369337902</v>
      </c>
      <c r="T17" s="2">
        <v>-4.9776007964160698E-3</v>
      </c>
      <c r="U17" s="2">
        <v>0.78726066825178298</v>
      </c>
      <c r="V17" s="2">
        <v>0.134199443761987</v>
      </c>
      <c r="W17" s="2">
        <v>0.56718251043969503</v>
      </c>
      <c r="X17" s="2">
        <v>-7.3691967575539798E-4</v>
      </c>
      <c r="Y17" s="2">
        <v>0.82013936844748503</v>
      </c>
      <c r="Z17" s="2">
        <v>0.25221993833203399</v>
      </c>
      <c r="AA17" s="2">
        <v>0.64913598797896299</v>
      </c>
      <c r="AB17" s="2">
        <v>-1.0768845479589201E-2</v>
      </c>
      <c r="AC17" s="2">
        <v>0.77822202786281003</v>
      </c>
      <c r="AD17" s="2">
        <v>0.118317194404257</v>
      </c>
      <c r="AE17" s="2">
        <v>0.54629861982434103</v>
      </c>
      <c r="AF17" s="2">
        <v>-1.88205771643663E-2</v>
      </c>
      <c r="AG17" s="2">
        <v>0.77645956915391801</v>
      </c>
      <c r="AH17" s="2">
        <v>0.21134037216521001</v>
      </c>
    </row>
    <row r="18" spans="2:34" s="2" customFormat="1">
      <c r="B18" s="2">
        <v>0</v>
      </c>
      <c r="C18" s="2">
        <v>2.5430259440020499E-2</v>
      </c>
      <c r="D18" s="2">
        <v>1.79809915232468E-3</v>
      </c>
      <c r="E18" s="2">
        <v>8.0648165393928106E-2</v>
      </c>
      <c r="F18" s="2">
        <v>5.7016005106232198E-2</v>
      </c>
      <c r="G18" s="2">
        <v>0.10462826193993099</v>
      </c>
      <c r="H18" s="2">
        <v>1.6494337764647898E-2</v>
      </c>
      <c r="I18" s="2">
        <v>0.35757309574601498</v>
      </c>
      <c r="J18" s="2">
        <v>0.26943917157073199</v>
      </c>
      <c r="K18" s="2">
        <v>3.06656694091249E-2</v>
      </c>
      <c r="L18" s="2">
        <v>4.9862877088007896E-3</v>
      </c>
      <c r="M18" s="2">
        <v>0.18218775408092999</v>
      </c>
      <c r="N18" s="2">
        <v>0.156508372380606</v>
      </c>
      <c r="O18" s="2">
        <v>0.110750810675979</v>
      </c>
      <c r="P18" s="2">
        <v>3.2925916687453198E-2</v>
      </c>
      <c r="Q18" s="2">
        <v>0.40366456131574002</v>
      </c>
      <c r="R18" s="2">
        <v>0.32583966732721398</v>
      </c>
      <c r="S18" s="2">
        <v>0.64358401588483405</v>
      </c>
      <c r="T18" s="2">
        <v>-4.7158103747828497E-3</v>
      </c>
      <c r="U18" s="2">
        <v>0.79318765262037405</v>
      </c>
      <c r="V18" s="2">
        <v>0.14488782636075601</v>
      </c>
      <c r="W18" s="2">
        <v>0.57252285643686596</v>
      </c>
      <c r="X18" s="2">
        <v>-2.2238695329873598E-3</v>
      </c>
      <c r="Y18" s="2">
        <v>0.81865479847050704</v>
      </c>
      <c r="Z18" s="2">
        <v>0.243908072500652</v>
      </c>
      <c r="AA18" s="2">
        <v>0.62592047128129602</v>
      </c>
      <c r="AB18" s="2">
        <v>-1.25184094256258E-2</v>
      </c>
      <c r="AC18" s="2">
        <v>0.77910335300765998</v>
      </c>
      <c r="AD18" s="2">
        <v>0.140664472300738</v>
      </c>
      <c r="AE18" s="2">
        <v>0.55290535397107299</v>
      </c>
      <c r="AF18" s="2">
        <v>-1.62395331134229E-2</v>
      </c>
      <c r="AG18" s="2">
        <v>0.77831745438694799</v>
      </c>
      <c r="AH18" s="2">
        <v>0.20917256730245101</v>
      </c>
    </row>
    <row r="19" spans="2:34" s="2" customFormat="1">
      <c r="B19" s="2">
        <v>0</v>
      </c>
      <c r="C19" s="2">
        <v>3.2731648616125097E-2</v>
      </c>
      <c r="D19" s="2">
        <v>1.92539109506618E-3</v>
      </c>
      <c r="E19" s="2">
        <v>7.9899021773430098E-2</v>
      </c>
      <c r="F19" s="2">
        <v>4.90927642523711E-2</v>
      </c>
      <c r="G19" s="2">
        <v>0.105236270753512</v>
      </c>
      <c r="H19" s="2">
        <v>2.7841634738186401E-2</v>
      </c>
      <c r="I19" s="2">
        <v>0.33783027665526799</v>
      </c>
      <c r="J19" s="2">
        <v>0.26043564063994301</v>
      </c>
      <c r="K19" s="2">
        <v>3.6022699235134403E-2</v>
      </c>
      <c r="L19" s="2">
        <v>7.1551936836910896E-3</v>
      </c>
      <c r="M19" s="2">
        <v>0.18473694111745101</v>
      </c>
      <c r="N19" s="2">
        <v>0.15586943556600799</v>
      </c>
      <c r="O19" s="2">
        <v>0.102691924227318</v>
      </c>
      <c r="P19" s="2">
        <v>1.6949152542372801E-2</v>
      </c>
      <c r="Q19" s="2">
        <v>0.397985989492119</v>
      </c>
      <c r="R19" s="2">
        <v>0.31224321780717301</v>
      </c>
      <c r="S19" s="2">
        <v>0.642123716503881</v>
      </c>
      <c r="T19" s="2">
        <v>-3.5061357375406601E-3</v>
      </c>
      <c r="U19" s="2">
        <v>0.79359030424189403</v>
      </c>
      <c r="V19" s="2">
        <v>0.147960452000471</v>
      </c>
      <c r="W19" s="2">
        <v>0.57107044372022997</v>
      </c>
      <c r="X19" s="2">
        <v>-6.7686136876410298E-3</v>
      </c>
      <c r="Y19" s="2">
        <v>0.81369058772094105</v>
      </c>
      <c r="Z19" s="2">
        <v>0.23585153031306999</v>
      </c>
      <c r="AA19" s="2">
        <v>0.64139650872817899</v>
      </c>
      <c r="AB19" s="2">
        <v>-9.4763092269326502E-3</v>
      </c>
      <c r="AC19" s="2">
        <v>0.77836147592245097</v>
      </c>
      <c r="AD19" s="2">
        <v>0.12748865796733899</v>
      </c>
      <c r="AE19" s="2">
        <v>0.554950495049505</v>
      </c>
      <c r="AF19" s="2">
        <v>-1.58415841584157E-2</v>
      </c>
      <c r="AG19" s="2">
        <v>0.78201754385964894</v>
      </c>
      <c r="AH19" s="2">
        <v>0.21122546465172801</v>
      </c>
    </row>
    <row r="20" spans="2:34" s="2" customFormat="1">
      <c r="B20" s="2">
        <v>0</v>
      </c>
      <c r="C20" s="2">
        <v>2.8189910979228398E-2</v>
      </c>
      <c r="D20" s="2">
        <v>9.89119683481698E-4</v>
      </c>
      <c r="E20" s="2">
        <v>8.7803960892454194E-2</v>
      </c>
      <c r="F20" s="2">
        <v>6.0603169596707397E-2</v>
      </c>
      <c r="G20" s="2">
        <v>0.104358974358974</v>
      </c>
      <c r="H20" s="2">
        <v>2.0512820512820499E-2</v>
      </c>
      <c r="I20" s="2">
        <v>0.34099378881987502</v>
      </c>
      <c r="J20" s="2">
        <v>0.25714763497372101</v>
      </c>
      <c r="K20" s="2">
        <v>2.9968066814050599E-2</v>
      </c>
      <c r="L20" s="2">
        <v>2.70203881110292E-3</v>
      </c>
      <c r="M20" s="2">
        <v>0.18871241132525499</v>
      </c>
      <c r="N20" s="2">
        <v>0.16144638332230801</v>
      </c>
      <c r="O20" s="2">
        <v>0.105561277033985</v>
      </c>
      <c r="P20" s="2">
        <v>3.1153450051493298E-2</v>
      </c>
      <c r="Q20" s="2">
        <v>0.400595681310498</v>
      </c>
      <c r="R20" s="2">
        <v>0.32618785432800601</v>
      </c>
      <c r="S20" s="2">
        <v>0.64995034756702996</v>
      </c>
      <c r="T20" s="2">
        <v>-1.7378351539225601E-3</v>
      </c>
      <c r="U20" s="2">
        <v>0.79388930628599996</v>
      </c>
      <c r="V20" s="2">
        <v>0.14220112356504699</v>
      </c>
      <c r="W20" s="2">
        <v>0.56382441977800202</v>
      </c>
      <c r="X20" s="2">
        <v>-2.0181634712411701E-3</v>
      </c>
      <c r="Y20" s="2">
        <v>0.82027937141431695</v>
      </c>
      <c r="Z20" s="2">
        <v>0.25443678816507398</v>
      </c>
      <c r="AA20" s="2">
        <v>0.64967677772252597</v>
      </c>
      <c r="AB20" s="2">
        <v>-1.4420686225758299E-2</v>
      </c>
      <c r="AC20" s="2">
        <v>0.77919639504318405</v>
      </c>
      <c r="AD20" s="2">
        <v>0.11509893109489901</v>
      </c>
      <c r="AE20" s="2">
        <v>0.55498027613412204</v>
      </c>
      <c r="AF20" s="2">
        <v>-1.50394477317554E-2</v>
      </c>
      <c r="AG20" s="2">
        <v>0.77264174611138903</v>
      </c>
      <c r="AH20" s="2">
        <v>0.20262202224551201</v>
      </c>
    </row>
    <row r="21" spans="2:34" s="2" customFormat="1">
      <c r="B21" s="2">
        <v>0</v>
      </c>
      <c r="C21" s="2">
        <v>2.92117854444724E-2</v>
      </c>
      <c r="D21" s="2">
        <v>7.5547720977083704E-4</v>
      </c>
      <c r="E21" s="2">
        <v>7.7172624617880006E-2</v>
      </c>
      <c r="F21" s="2">
        <v>4.8716316383178498E-2</v>
      </c>
      <c r="G21" s="2">
        <v>0.101262626262626</v>
      </c>
      <c r="H21" s="2">
        <v>1.94444444444444E-2</v>
      </c>
      <c r="I21" s="2">
        <v>0.34906483790523601</v>
      </c>
      <c r="J21" s="2">
        <v>0.267246656087055</v>
      </c>
      <c r="K21" s="2">
        <v>3.1840796019900398E-2</v>
      </c>
      <c r="L21" s="2">
        <v>4.7263681592039702E-3</v>
      </c>
      <c r="M21" s="2">
        <v>0.18554443053817199</v>
      </c>
      <c r="N21" s="2">
        <v>0.15843000267747601</v>
      </c>
      <c r="O21" s="2">
        <v>9.9825305714998702E-2</v>
      </c>
      <c r="P21" s="2">
        <v>2.0214624407287201E-2</v>
      </c>
      <c r="Q21" s="2">
        <v>0.39561057962858698</v>
      </c>
      <c r="R21" s="2">
        <v>0.31599989832087599</v>
      </c>
      <c r="S21" s="2">
        <v>0.65007503751875895</v>
      </c>
      <c r="T21" s="2">
        <v>-8.2541270635317892E-3</v>
      </c>
      <c r="U21" s="2">
        <v>0.79540057492813399</v>
      </c>
      <c r="V21" s="2">
        <v>0.137071410345842</v>
      </c>
      <c r="W21" s="2">
        <v>0.57171414292853495</v>
      </c>
      <c r="X21" s="2">
        <v>4.7476261869064899E-3</v>
      </c>
      <c r="Y21" s="2">
        <v>0.81922740342542799</v>
      </c>
      <c r="Z21" s="2">
        <v>0.25226088668379898</v>
      </c>
      <c r="AA21" s="2">
        <v>0.639989901540015</v>
      </c>
      <c r="AB21" s="2">
        <v>-1.8682150971976699E-2</v>
      </c>
      <c r="AC21" s="2">
        <v>0.77685641249454396</v>
      </c>
      <c r="AD21" s="2">
        <v>0.118184359982552</v>
      </c>
      <c r="AE21" s="2">
        <v>0.57121661721068195</v>
      </c>
      <c r="AF21" s="2">
        <v>-3.2146389713154601E-3</v>
      </c>
      <c r="AG21" s="2">
        <v>0.77995738280270699</v>
      </c>
      <c r="AH21" s="2">
        <v>0.20552612662070899</v>
      </c>
    </row>
    <row r="22" spans="2:34" s="2" customFormat="1">
      <c r="B22" s="2">
        <v>0</v>
      </c>
      <c r="C22" s="2">
        <v>2.9992309664188602E-2</v>
      </c>
      <c r="D22" s="2">
        <v>1.5380671622660801E-3</v>
      </c>
      <c r="E22" s="2">
        <v>8.2303248648984403E-2</v>
      </c>
      <c r="F22" s="2">
        <v>5.3849006147061798E-2</v>
      </c>
      <c r="G22" s="2">
        <v>0.107187894073139</v>
      </c>
      <c r="H22" s="2">
        <v>2.42118537200504E-2</v>
      </c>
      <c r="I22" s="2">
        <v>0.34724041159962499</v>
      </c>
      <c r="J22" s="2">
        <v>0.26426437124653601</v>
      </c>
      <c r="K22" s="2">
        <v>2.9693004529441298E-2</v>
      </c>
      <c r="L22" s="2">
        <v>4.7810770005032597E-3</v>
      </c>
      <c r="M22" s="2">
        <v>0.19162610757519</v>
      </c>
      <c r="N22" s="2">
        <v>0.16671418004625199</v>
      </c>
      <c r="O22" s="2">
        <v>0.108430675469781</v>
      </c>
      <c r="P22" s="2">
        <v>2.4377856780091401E-2</v>
      </c>
      <c r="Q22" s="2">
        <v>0.390424604656954</v>
      </c>
      <c r="R22" s="2">
        <v>0.306371785967264</v>
      </c>
      <c r="S22" s="2">
        <v>0.66039579770339596</v>
      </c>
      <c r="T22" s="2">
        <v>-1.9545565599804401E-3</v>
      </c>
      <c r="U22" s="2">
        <v>0.789778085119758</v>
      </c>
      <c r="V22" s="2">
        <v>0.12742773085638201</v>
      </c>
      <c r="W22" s="2">
        <v>0.56799007444168703</v>
      </c>
      <c r="X22" s="2">
        <v>-6.6997518610422101E-3</v>
      </c>
      <c r="Y22" s="2">
        <v>0.81747025673137097</v>
      </c>
      <c r="Z22" s="2">
        <v>0.242780430428641</v>
      </c>
      <c r="AA22" s="2">
        <v>0.64326754933799601</v>
      </c>
      <c r="AB22" s="2">
        <v>-1.1241568823382401E-2</v>
      </c>
      <c r="AC22" s="2">
        <v>0.78308432831155805</v>
      </c>
      <c r="AD22" s="2">
        <v>0.128575210150179</v>
      </c>
      <c r="AE22" s="2">
        <v>0.55681271064034599</v>
      </c>
      <c r="AF22" s="2">
        <v>-1.0832932113625401E-2</v>
      </c>
      <c r="AG22" s="2">
        <v>0.77571626908999103</v>
      </c>
      <c r="AH22" s="2">
        <v>0.208070626336019</v>
      </c>
    </row>
    <row r="23" spans="2:34" s="2" customFormat="1">
      <c r="B23" s="2">
        <v>0</v>
      </c>
      <c r="C23" s="2">
        <v>2.9813036887316801E-2</v>
      </c>
      <c r="D23" s="2">
        <v>1.2632642748863E-3</v>
      </c>
      <c r="E23" s="2">
        <v>7.9915222540830305E-2</v>
      </c>
      <c r="F23" s="2">
        <v>5.1365449928399698E-2</v>
      </c>
      <c r="G23" s="2">
        <v>0.10589711417816799</v>
      </c>
      <c r="H23" s="2">
        <v>2.23337515683814E-2</v>
      </c>
      <c r="I23" s="2">
        <v>0.34461442397752101</v>
      </c>
      <c r="J23" s="2">
        <v>0.26105106136773398</v>
      </c>
      <c r="K23" s="2">
        <v>3.1124497991967801E-2</v>
      </c>
      <c r="L23" s="2">
        <v>1.5060240963855401E-3</v>
      </c>
      <c r="M23" s="2">
        <v>0.19012237762237699</v>
      </c>
      <c r="N23" s="2">
        <v>0.16050390372679499</v>
      </c>
      <c r="O23" s="2">
        <v>0.100100857286938</v>
      </c>
      <c r="P23" s="2">
        <v>1.68935955622793E-2</v>
      </c>
      <c r="Q23" s="2">
        <v>0.39790445303729499</v>
      </c>
      <c r="R23" s="2">
        <v>0.31469719131263602</v>
      </c>
      <c r="S23" s="2">
        <v>0.66068759342301897</v>
      </c>
      <c r="T23" s="2">
        <v>-2.7404085700050099E-3</v>
      </c>
      <c r="U23" s="2">
        <v>0.79325659952458405</v>
      </c>
      <c r="V23" s="2">
        <v>0.12982859753155901</v>
      </c>
      <c r="W23" s="2">
        <v>0.55668272888663395</v>
      </c>
      <c r="X23" s="2">
        <v>-6.8475779863048604E-3</v>
      </c>
      <c r="Y23" s="2">
        <v>0.81858379522949398</v>
      </c>
      <c r="Z23" s="2">
        <v>0.255053488356555</v>
      </c>
      <c r="AA23" s="2">
        <v>0.64931506849315002</v>
      </c>
      <c r="AB23" s="2">
        <v>-1.5442092154420901E-2</v>
      </c>
      <c r="AC23" s="2">
        <v>0.77629027213012203</v>
      </c>
      <c r="AD23" s="2">
        <v>0.11153311148255</v>
      </c>
      <c r="AE23" s="2">
        <v>0.56189531133713699</v>
      </c>
      <c r="AF23" s="2">
        <v>-1.01711734061026E-2</v>
      </c>
      <c r="AG23" s="2">
        <v>0.78182729037510101</v>
      </c>
      <c r="AH23" s="2">
        <v>0.209760805631861</v>
      </c>
    </row>
    <row r="24" spans="2:34" s="2" customFormat="1">
      <c r="B24" s="2">
        <v>0</v>
      </c>
      <c r="C24" s="2">
        <v>3.3408127648965301E-2</v>
      </c>
      <c r="D24" s="2">
        <v>2.49314385440039E-3</v>
      </c>
      <c r="E24" s="2">
        <v>8.5934079679779798E-2</v>
      </c>
      <c r="F24" s="2">
        <v>5.5019095885214898E-2</v>
      </c>
      <c r="G24" s="2">
        <v>0.10618582519408901</v>
      </c>
      <c r="H24" s="2">
        <v>2.9301277235161498E-2</v>
      </c>
      <c r="I24" s="2">
        <v>0.34516149184731598</v>
      </c>
      <c r="J24" s="2">
        <v>0.26827694388838802</v>
      </c>
      <c r="K24" s="2">
        <v>3.05324249306081E-2</v>
      </c>
      <c r="L24" s="2">
        <v>2.27100681302043E-3</v>
      </c>
      <c r="M24" s="2">
        <v>0.193988900667207</v>
      </c>
      <c r="N24" s="2">
        <v>0.165727482549619</v>
      </c>
      <c r="O24" s="2">
        <v>0.11319340329835</v>
      </c>
      <c r="P24" s="2">
        <v>2.8985507246376802E-2</v>
      </c>
      <c r="Q24" s="2">
        <v>0.39192399049881199</v>
      </c>
      <c r="R24" s="2">
        <v>0.30771609444683801</v>
      </c>
      <c r="S24" s="2">
        <v>0.64965900479919103</v>
      </c>
      <c r="T24" s="2">
        <v>-4.5466026774437698E-3</v>
      </c>
      <c r="U24" s="2">
        <v>0.79402780375288295</v>
      </c>
      <c r="V24" s="2">
        <v>0.13982219627624701</v>
      </c>
      <c r="W24" s="2">
        <v>0.560800790904597</v>
      </c>
      <c r="X24" s="2">
        <v>1.48294611962429E-3</v>
      </c>
      <c r="Y24" s="2">
        <v>0.81923028707534096</v>
      </c>
      <c r="Z24" s="2">
        <v>0.25991244229036797</v>
      </c>
      <c r="AA24" s="2">
        <v>0.63751906456532703</v>
      </c>
      <c r="AB24" s="2">
        <v>-1.6014234875444799E-2</v>
      </c>
      <c r="AC24" s="2">
        <v>0.78034358272127402</v>
      </c>
      <c r="AD24" s="2">
        <v>0.12681028328050101</v>
      </c>
      <c r="AE24" s="2">
        <v>0.562154001006542</v>
      </c>
      <c r="AF24" s="2">
        <v>-1.2581781580271701E-2</v>
      </c>
      <c r="AG24" s="2">
        <v>0.77673780107325596</v>
      </c>
      <c r="AH24" s="2">
        <v>0.202002018486441</v>
      </c>
    </row>
    <row r="25" spans="2:34" s="2" customFormat="1">
      <c r="B25" s="2">
        <v>0</v>
      </c>
      <c r="C25" s="2">
        <v>3.2113517550410697E-2</v>
      </c>
      <c r="D25" s="2">
        <v>1.7425939756036801E-3</v>
      </c>
      <c r="E25" s="2">
        <v>8.5528373897265794E-2</v>
      </c>
      <c r="F25" s="2">
        <v>5.5157450322458702E-2</v>
      </c>
      <c r="G25" s="2">
        <v>0.107486090035407</v>
      </c>
      <c r="H25" s="2">
        <v>2.4026302478502699E-2</v>
      </c>
      <c r="I25" s="2">
        <v>0.34008475632556401</v>
      </c>
      <c r="J25" s="2">
        <v>0.25662496876865898</v>
      </c>
      <c r="K25" s="2">
        <v>2.9797979797979799E-2</v>
      </c>
      <c r="L25" s="2">
        <v>4.0404040404040404E-3</v>
      </c>
      <c r="M25" s="2">
        <v>0.18827930174563501</v>
      </c>
      <c r="N25" s="2">
        <v>0.16252172598806</v>
      </c>
      <c r="O25" s="2">
        <v>0.100269673939691</v>
      </c>
      <c r="P25" s="2">
        <v>9.8063250796763899E-3</v>
      </c>
      <c r="Q25" s="2">
        <v>0.39608064820048899</v>
      </c>
      <c r="R25" s="2">
        <v>0.30561729934047499</v>
      </c>
      <c r="S25" s="2">
        <v>0.660577635151814</v>
      </c>
      <c r="T25" s="2">
        <v>-3.9496420636879704E-3</v>
      </c>
      <c r="U25" s="2">
        <v>0.79635086839300195</v>
      </c>
      <c r="V25" s="2">
        <v>0.1318235911775</v>
      </c>
      <c r="W25" s="2">
        <v>0.57442606763762005</v>
      </c>
      <c r="X25" s="2">
        <v>-1.0861515675141899E-2</v>
      </c>
      <c r="Y25" s="2">
        <v>0.82130541099755405</v>
      </c>
      <c r="Z25" s="2">
        <v>0.23601782768479199</v>
      </c>
      <c r="AA25" s="2">
        <v>0.65398863917016503</v>
      </c>
      <c r="AB25" s="2">
        <v>-3.4576438626821001E-3</v>
      </c>
      <c r="AC25" s="2">
        <v>0.78201993605416498</v>
      </c>
      <c r="AD25" s="2">
        <v>0.124573653021318</v>
      </c>
      <c r="AE25" s="2">
        <v>0.55163240628778698</v>
      </c>
      <c r="AF25" s="2">
        <v>-1.8379685610640802E-2</v>
      </c>
      <c r="AG25" s="2">
        <v>0.77699338165773701</v>
      </c>
      <c r="AH25" s="2">
        <v>0.20698128975930899</v>
      </c>
    </row>
    <row r="26" spans="2:34" s="2" customFormat="1">
      <c r="B26" s="2">
        <v>0</v>
      </c>
      <c r="C26" s="2">
        <v>2.7539161192521401E-2</v>
      </c>
      <c r="D26" s="2">
        <v>1.76856998484082E-3</v>
      </c>
      <c r="E26" s="2">
        <v>8.2907368158583697E-2</v>
      </c>
      <c r="F26" s="2">
        <v>5.7136776950903002E-2</v>
      </c>
      <c r="G26" s="2">
        <v>0.10190452634182499</v>
      </c>
      <c r="H26" s="2">
        <v>2.0281968835023499E-2</v>
      </c>
      <c r="I26" s="2">
        <v>0.35012847026383398</v>
      </c>
      <c r="J26" s="2">
        <v>0.26850591275703201</v>
      </c>
      <c r="K26" s="2">
        <v>2.9816513761467801E-2</v>
      </c>
      <c r="L26" s="2">
        <v>3.31294597349643E-3</v>
      </c>
      <c r="M26" s="2">
        <v>0.179708882806668</v>
      </c>
      <c r="N26" s="2">
        <v>0.153205315018696</v>
      </c>
      <c r="O26" s="2">
        <v>0.10057687484324</v>
      </c>
      <c r="P26" s="2">
        <v>2.35766240280912E-2</v>
      </c>
      <c r="Q26" s="2">
        <v>0.391057265971398</v>
      </c>
      <c r="R26" s="2">
        <v>0.31405701515624901</v>
      </c>
      <c r="S26" s="2">
        <v>0.64894153225806395</v>
      </c>
      <c r="T26" s="2">
        <v>-1.76411290322586E-3</v>
      </c>
      <c r="U26" s="2">
        <v>0.794348802395209</v>
      </c>
      <c r="V26" s="2">
        <v>0.14364315723391899</v>
      </c>
      <c r="W26" s="2">
        <v>0.56938877755510997</v>
      </c>
      <c r="X26" s="2">
        <v>2.5050100200396598E-4</v>
      </c>
      <c r="Y26" s="2">
        <v>0.82477511244377799</v>
      </c>
      <c r="Z26" s="2">
        <v>0.25563683589067099</v>
      </c>
      <c r="AA26" s="2">
        <v>0.63083765752409104</v>
      </c>
      <c r="AB26" s="2">
        <v>-1.38374104274771E-2</v>
      </c>
      <c r="AC26" s="2">
        <v>0.78010405566351104</v>
      </c>
      <c r="AD26" s="2">
        <v>0.13542898771194201</v>
      </c>
      <c r="AE26" s="2">
        <v>0.56614404703576604</v>
      </c>
      <c r="AF26" s="2">
        <v>-7.5943165115138697E-3</v>
      </c>
      <c r="AG26" s="2">
        <v>0.77867822590777702</v>
      </c>
      <c r="AH26" s="2">
        <v>0.20493986236049599</v>
      </c>
    </row>
    <row r="27" spans="2:34" s="2" customFormat="1">
      <c r="B27" s="2">
        <v>0</v>
      </c>
      <c r="C27" s="2">
        <v>2.57400257400257E-2</v>
      </c>
      <c r="D27" s="2">
        <v>2.57400257400257E-3</v>
      </c>
      <c r="E27" s="2">
        <v>8.48278001861619E-2</v>
      </c>
      <c r="F27" s="2">
        <v>6.1661777020138697E-2</v>
      </c>
      <c r="G27" s="2">
        <v>0.105196770938446</v>
      </c>
      <c r="H27" s="2">
        <v>2.3208879919273399E-2</v>
      </c>
      <c r="I27" s="2">
        <v>0.34703167872287299</v>
      </c>
      <c r="J27" s="2">
        <v>0.26504378770370002</v>
      </c>
      <c r="K27" s="2">
        <v>3.35181451612903E-2</v>
      </c>
      <c r="L27" s="2">
        <v>5.2923387096774103E-3</v>
      </c>
      <c r="M27" s="2">
        <v>0.19785429141716501</v>
      </c>
      <c r="N27" s="2">
        <v>0.169628484965552</v>
      </c>
      <c r="O27" s="2">
        <v>0.10915049155533101</v>
      </c>
      <c r="P27" s="2">
        <v>2.5712125031509901E-2</v>
      </c>
      <c r="Q27" s="2">
        <v>0.40722260338052702</v>
      </c>
      <c r="R27" s="2">
        <v>0.32378423685670599</v>
      </c>
      <c r="S27" s="2">
        <v>0.63565107458912695</v>
      </c>
      <c r="T27" s="2">
        <v>-3.0341340075853399E-3</v>
      </c>
      <c r="U27" s="2">
        <v>0.79227173574322196</v>
      </c>
      <c r="V27" s="2">
        <v>0.153586527146509</v>
      </c>
      <c r="W27" s="2">
        <v>0.56006979062811502</v>
      </c>
      <c r="X27" s="2">
        <v>-1.09670987038883E-2</v>
      </c>
      <c r="Y27" s="2">
        <v>0.82324243182386703</v>
      </c>
      <c r="Z27" s="2">
        <v>0.252205542491863</v>
      </c>
      <c r="AA27" s="2">
        <v>0.63889585947302296</v>
      </c>
      <c r="AB27" s="2">
        <v>-8.5319949811793992E-3</v>
      </c>
      <c r="AC27" s="2">
        <v>0.77739619107087099</v>
      </c>
      <c r="AD27" s="2">
        <v>0.12996833661666701</v>
      </c>
      <c r="AE27" s="2">
        <v>0.55178481649069799</v>
      </c>
      <c r="AF27" s="2">
        <v>-8.5470085470085097E-3</v>
      </c>
      <c r="AG27" s="2">
        <v>0.77362376731993499</v>
      </c>
      <c r="AH27" s="2">
        <v>0.213291942282227</v>
      </c>
    </row>
    <row r="28" spans="2:34" s="2" customFormat="1">
      <c r="B28" s="2">
        <v>0</v>
      </c>
      <c r="C28" s="2">
        <v>2.9000000000000001E-2</v>
      </c>
      <c r="D28" s="2">
        <v>3.2499999999999999E-3</v>
      </c>
      <c r="E28" s="2">
        <v>7.8437499999999993E-2</v>
      </c>
      <c r="F28" s="2">
        <v>5.2687499999999998E-2</v>
      </c>
      <c r="G28" s="2">
        <v>0.109706774519716</v>
      </c>
      <c r="H28" s="2">
        <v>2.9322548028311399E-2</v>
      </c>
      <c r="I28" s="2">
        <v>0.33726003490401302</v>
      </c>
      <c r="J28" s="2">
        <v>0.25687580841260799</v>
      </c>
      <c r="K28" s="2">
        <v>3.2512065024130003E-2</v>
      </c>
      <c r="L28" s="2">
        <v>6.3500127000253896E-3</v>
      </c>
      <c r="M28" s="2">
        <v>0.18408765485899201</v>
      </c>
      <c r="N28" s="2">
        <v>0.15792560253488799</v>
      </c>
      <c r="O28" s="2">
        <v>0.105538922155688</v>
      </c>
      <c r="P28" s="2">
        <v>1.8463073852295401E-2</v>
      </c>
      <c r="Q28" s="2">
        <v>0.401450725362681</v>
      </c>
      <c r="R28" s="2">
        <v>0.31437487705928802</v>
      </c>
      <c r="S28" s="2">
        <v>0.65664477008590105</v>
      </c>
      <c r="T28" s="2">
        <v>0</v>
      </c>
      <c r="U28" s="2">
        <v>0.79298092507168605</v>
      </c>
      <c r="V28" s="2">
        <v>0.136336154985784</v>
      </c>
      <c r="W28" s="2">
        <v>0.57498153164245203</v>
      </c>
      <c r="X28" s="2">
        <v>-1.72371337109089E-3</v>
      </c>
      <c r="Y28" s="2">
        <v>0.82081686429512501</v>
      </c>
      <c r="Z28" s="2">
        <v>0.24411161928158101</v>
      </c>
      <c r="AA28" s="2">
        <v>0.633248081841432</v>
      </c>
      <c r="AB28" s="2">
        <v>-1.8158567774936001E-2</v>
      </c>
      <c r="AC28" s="2">
        <v>0.77576134244872597</v>
      </c>
      <c r="AD28" s="2">
        <v>0.12435469283235701</v>
      </c>
      <c r="AE28" s="2">
        <v>0.56695300656897396</v>
      </c>
      <c r="AF28" s="2">
        <v>-2.5265285497726398E-3</v>
      </c>
      <c r="AG28" s="2">
        <v>0.77502805136516595</v>
      </c>
      <c r="AH28" s="2">
        <v>0.20554851624641901</v>
      </c>
    </row>
    <row r="29" spans="2:34" s="2" customFormat="1">
      <c r="B29" s="2">
        <v>0</v>
      </c>
      <c r="C29" s="2">
        <v>3.0040733197555999E-2</v>
      </c>
      <c r="D29" s="2">
        <v>2.5458248472505101E-3</v>
      </c>
      <c r="E29" s="2">
        <v>8.7543554006968602E-2</v>
      </c>
      <c r="F29" s="2">
        <v>6.0048645656663097E-2</v>
      </c>
      <c r="G29" s="2">
        <v>9.5273447166542902E-2</v>
      </c>
      <c r="H29" s="2">
        <v>1.38579559514971E-2</v>
      </c>
      <c r="I29" s="2">
        <v>0.35227771163606703</v>
      </c>
      <c r="J29" s="2">
        <v>0.27086222042102098</v>
      </c>
      <c r="K29" s="2">
        <v>2.8485001260398199E-2</v>
      </c>
      <c r="L29" s="2">
        <v>4.5374338290899898E-3</v>
      </c>
      <c r="M29" s="2">
        <v>0.183309424312355</v>
      </c>
      <c r="N29" s="2">
        <v>0.15936185688104701</v>
      </c>
      <c r="O29" s="2">
        <v>0.10628742514969999</v>
      </c>
      <c r="P29" s="2">
        <v>2.51996007984031E-2</v>
      </c>
      <c r="Q29" s="2">
        <v>0.39632316158079001</v>
      </c>
      <c r="R29" s="2">
        <v>0.31523533722949298</v>
      </c>
      <c r="S29" s="2">
        <v>0.65259740259740195</v>
      </c>
      <c r="T29" s="2">
        <v>-5.9940059940060096E-3</v>
      </c>
      <c r="U29" s="2">
        <v>0.78907226806701602</v>
      </c>
      <c r="V29" s="2">
        <v>0.130480859475608</v>
      </c>
      <c r="W29" s="2">
        <v>0.56246864024084298</v>
      </c>
      <c r="X29" s="2">
        <v>-7.0245860511790603E-3</v>
      </c>
      <c r="Y29" s="2">
        <v>0.81691020357187405</v>
      </c>
      <c r="Z29" s="2">
        <v>0.24741697727985201</v>
      </c>
      <c r="AA29" s="2">
        <v>0.63656884875846498</v>
      </c>
      <c r="AB29" s="2">
        <v>-1.8811136192626001E-2</v>
      </c>
      <c r="AC29" s="2">
        <v>0.77974146006369804</v>
      </c>
      <c r="AD29" s="2">
        <v>0.12436147511260701</v>
      </c>
      <c r="AE29" s="2">
        <v>0.56627993088126305</v>
      </c>
      <c r="AF29" s="2">
        <v>-8.8866946432979398E-3</v>
      </c>
      <c r="AG29" s="2">
        <v>0.77747821180011201</v>
      </c>
      <c r="AH29" s="2">
        <v>0.20231158627555099</v>
      </c>
    </row>
    <row r="30" spans="2:34" s="2" customFormat="1">
      <c r="B30" s="2">
        <v>0</v>
      </c>
      <c r="C30" s="2">
        <v>3.06656694091249E-2</v>
      </c>
      <c r="D30" s="2">
        <v>2.2438294689603499E-3</v>
      </c>
      <c r="E30" s="2">
        <v>7.5239226968540796E-2</v>
      </c>
      <c r="F30" s="2">
        <v>4.6817387028376303E-2</v>
      </c>
      <c r="G30" s="2">
        <v>0.100966429298067</v>
      </c>
      <c r="H30" s="2">
        <v>1.9328585961342799E-2</v>
      </c>
      <c r="I30" s="2">
        <v>0.34266865820263798</v>
      </c>
      <c r="J30" s="2">
        <v>0.26103081486591401</v>
      </c>
      <c r="K30" s="2">
        <v>2.6756689172292999E-2</v>
      </c>
      <c r="L30" s="2">
        <v>3.2508127031757898E-3</v>
      </c>
      <c r="M30" s="2">
        <v>0.19280044997187601</v>
      </c>
      <c r="N30" s="2">
        <v>0.169294573502759</v>
      </c>
      <c r="O30" s="2">
        <v>0.105143146693691</v>
      </c>
      <c r="P30" s="2">
        <v>2.3815556118570998E-2</v>
      </c>
      <c r="Q30" s="2">
        <v>0.39649909674204198</v>
      </c>
      <c r="R30" s="2">
        <v>0.31517150616692102</v>
      </c>
      <c r="S30" s="2">
        <v>0.64913151364764199</v>
      </c>
      <c r="T30" s="2">
        <v>-4.9627791563278101E-4</v>
      </c>
      <c r="U30" s="2">
        <v>0.79167188478396999</v>
      </c>
      <c r="V30" s="2">
        <v>0.142044093220694</v>
      </c>
      <c r="W30" s="2">
        <v>0.56853306308588802</v>
      </c>
      <c r="X30" s="2">
        <v>-4.3070686597416197E-3</v>
      </c>
      <c r="Y30" s="2">
        <v>0.82121721796548897</v>
      </c>
      <c r="Z30" s="2">
        <v>0.24837708621985899</v>
      </c>
      <c r="AA30" s="2">
        <v>0.64565327910523596</v>
      </c>
      <c r="AB30" s="2">
        <v>-7.6258261311642397E-3</v>
      </c>
      <c r="AC30" s="2">
        <v>0.77716917714427902</v>
      </c>
      <c r="AD30" s="2">
        <v>0.123890071907879</v>
      </c>
      <c r="AE30" s="2">
        <v>0.54460784313725397</v>
      </c>
      <c r="AF30" s="2">
        <v>-2.0833333333333301E-2</v>
      </c>
      <c r="AG30" s="2">
        <v>0.77870603015075301</v>
      </c>
      <c r="AH30" s="2">
        <v>0.21326485368016501</v>
      </c>
    </row>
    <row r="31" spans="2:34" s="2" customFormat="1">
      <c r="B31" s="2">
        <v>0</v>
      </c>
      <c r="C31" s="2">
        <v>2.5056376847907701E-2</v>
      </c>
      <c r="D31" s="2">
        <v>-1.00225507391631E-3</v>
      </c>
      <c r="E31" s="2">
        <v>7.8643263164469901E-2</v>
      </c>
      <c r="F31" s="2">
        <v>5.2584631242645799E-2</v>
      </c>
      <c r="G31" s="2">
        <v>0.109836465706614</v>
      </c>
      <c r="H31" s="2">
        <v>2.73370759092018E-2</v>
      </c>
      <c r="I31" s="2">
        <v>0.35282651072124699</v>
      </c>
      <c r="J31" s="2">
        <v>0.27032712092383399</v>
      </c>
      <c r="K31" s="2">
        <v>3.04467182430746E-2</v>
      </c>
      <c r="L31" s="2">
        <v>5.24082855003743E-3</v>
      </c>
      <c r="M31" s="2">
        <v>0.17520165072218999</v>
      </c>
      <c r="N31" s="2">
        <v>0.14999576102915299</v>
      </c>
      <c r="O31" s="2">
        <v>0.104047678172336</v>
      </c>
      <c r="P31" s="2">
        <v>1.8872609883287799E-2</v>
      </c>
      <c r="Q31" s="2">
        <v>0.40017529581168199</v>
      </c>
      <c r="R31" s="2">
        <v>0.31500022752263301</v>
      </c>
      <c r="S31" s="2">
        <v>0.66161998485995399</v>
      </c>
      <c r="T31" s="2">
        <v>-2.7756749936916898E-3</v>
      </c>
      <c r="U31" s="2">
        <v>0.78905032113238105</v>
      </c>
      <c r="V31" s="2">
        <v>0.12465466127873499</v>
      </c>
      <c r="W31" s="2">
        <v>0.57150114300228605</v>
      </c>
      <c r="X31" s="2">
        <v>-5.0800101600201298E-4</v>
      </c>
      <c r="Y31" s="2">
        <v>0.82363194920002403</v>
      </c>
      <c r="Z31" s="2">
        <v>0.25162280518173602</v>
      </c>
      <c r="AA31" s="2">
        <v>0.64973056197074597</v>
      </c>
      <c r="AB31" s="2">
        <v>-7.6982294072363002E-3</v>
      </c>
      <c r="AC31" s="2">
        <v>0.77817797925852294</v>
      </c>
      <c r="AD31" s="2">
        <v>0.12074918788054</v>
      </c>
      <c r="AE31" s="2">
        <v>0.56527186168879895</v>
      </c>
      <c r="AF31" s="2">
        <v>-3.0067652217489098E-3</v>
      </c>
      <c r="AG31" s="2">
        <v>0.77737522643513002</v>
      </c>
      <c r="AH31" s="2">
        <v>0.20909659952458101</v>
      </c>
    </row>
    <row r="32" spans="2:34" s="2" customFormat="1">
      <c r="B32" s="2">
        <v>0</v>
      </c>
      <c r="C32" s="2">
        <v>2.7176648213387E-2</v>
      </c>
      <c r="D32" s="2">
        <v>1.50981378963261E-3</v>
      </c>
      <c r="E32" s="2">
        <v>8.1554973168600997E-2</v>
      </c>
      <c r="F32" s="2">
        <v>5.5888138744846598E-2</v>
      </c>
      <c r="G32" s="2">
        <v>0.10148148148148101</v>
      </c>
      <c r="H32" s="2">
        <v>1.3827160493827101E-2</v>
      </c>
      <c r="I32" s="2">
        <v>0.34388714733542303</v>
      </c>
      <c r="J32" s="2">
        <v>0.25623282634776801</v>
      </c>
      <c r="K32" s="2">
        <v>2.8836754643206199E-2</v>
      </c>
      <c r="L32" s="2">
        <v>2.4437927663733998E-3</v>
      </c>
      <c r="M32" s="2">
        <v>0.18770429972340899</v>
      </c>
      <c r="N32" s="2">
        <v>0.161311337846576</v>
      </c>
      <c r="O32" s="2">
        <v>0.100827689992475</v>
      </c>
      <c r="P32" s="2">
        <v>1.1035866566340599E-2</v>
      </c>
      <c r="Q32" s="2">
        <v>0.40379691500655701</v>
      </c>
      <c r="R32" s="2">
        <v>0.314005091580422</v>
      </c>
      <c r="S32" s="2">
        <v>0.65326633165829096</v>
      </c>
      <c r="T32" s="2">
        <v>-3.0150753768843899E-3</v>
      </c>
      <c r="U32" s="2">
        <v>0.79182272159800204</v>
      </c>
      <c r="V32" s="2">
        <v>0.135541314562826</v>
      </c>
      <c r="W32" s="2">
        <v>0.56190962471279005</v>
      </c>
      <c r="X32" s="2">
        <v>-9.9565994383457E-3</v>
      </c>
      <c r="Y32" s="2">
        <v>0.81545731517751596</v>
      </c>
      <c r="Z32" s="2">
        <v>0.24359109102637999</v>
      </c>
      <c r="AA32" s="2">
        <v>0.62912764908822005</v>
      </c>
      <c r="AB32" s="2">
        <v>-2.2178413011335598E-3</v>
      </c>
      <c r="AC32" s="2">
        <v>0.78246142265713203</v>
      </c>
      <c r="AD32" s="2">
        <v>0.151115932267777</v>
      </c>
      <c r="AE32" s="2">
        <v>0.56061756517337302</v>
      </c>
      <c r="AF32" s="2">
        <v>-1.39205264490003E-2</v>
      </c>
      <c r="AG32" s="2">
        <v>0.77450308430431802</v>
      </c>
      <c r="AH32" s="2">
        <v>0.19996499268194301</v>
      </c>
    </row>
    <row r="33" spans="2:34" s="2" customFormat="1">
      <c r="B33" s="2">
        <v>0</v>
      </c>
      <c r="C33" s="2">
        <v>3.01971549787871E-2</v>
      </c>
      <c r="D33" s="2">
        <v>2.2460693785874698E-3</v>
      </c>
      <c r="E33" s="2">
        <v>8.6850497092477899E-2</v>
      </c>
      <c r="F33" s="2">
        <v>5.88994114922783E-2</v>
      </c>
      <c r="G33" s="2">
        <v>0.101196410767696</v>
      </c>
      <c r="H33" s="2">
        <v>2.2432701894317002E-2</v>
      </c>
      <c r="I33" s="2">
        <v>0.33994245684263102</v>
      </c>
      <c r="J33" s="2">
        <v>0.261178747969252</v>
      </c>
      <c r="K33" s="2">
        <v>2.9499999999999998E-2</v>
      </c>
      <c r="L33" s="2">
        <v>4.2499999999999899E-3</v>
      </c>
      <c r="M33" s="2">
        <v>0.1910625</v>
      </c>
      <c r="N33" s="2">
        <v>0.1658125</v>
      </c>
      <c r="O33" s="2">
        <v>0.1105</v>
      </c>
      <c r="P33" s="2">
        <v>2.1250000000000002E-2</v>
      </c>
      <c r="Q33" s="2">
        <v>0.39824999999999999</v>
      </c>
      <c r="R33" s="2">
        <v>0.309</v>
      </c>
      <c r="S33" s="2">
        <v>0.65297379032257996</v>
      </c>
      <c r="T33" s="2">
        <v>1.76411290322575E-3</v>
      </c>
      <c r="U33" s="2">
        <v>0.79085578842315296</v>
      </c>
      <c r="V33" s="2">
        <v>0.13964611100379801</v>
      </c>
      <c r="W33" s="2">
        <v>0.58079683246721103</v>
      </c>
      <c r="X33" s="2">
        <v>-3.71195248700817E-3</v>
      </c>
      <c r="Y33" s="2">
        <v>0.81778306911460596</v>
      </c>
      <c r="Z33" s="2">
        <v>0.23327428416038601</v>
      </c>
      <c r="AA33" s="2">
        <v>0.64618064195073399</v>
      </c>
      <c r="AB33" s="2">
        <v>-8.4598158745956501E-3</v>
      </c>
      <c r="AC33" s="2">
        <v>0.78080220261560596</v>
      </c>
      <c r="AD33" s="2">
        <v>0.126161744790276</v>
      </c>
      <c r="AE33" s="2">
        <v>0.55939260347783404</v>
      </c>
      <c r="AF33" s="2">
        <v>-1.2490815576781699E-2</v>
      </c>
      <c r="AG33" s="2">
        <v>0.77533454796758094</v>
      </c>
      <c r="AH33" s="2">
        <v>0.20345112891296499</v>
      </c>
    </row>
    <row r="34" spans="2:34" s="2" customFormat="1">
      <c r="B34" s="2">
        <v>0</v>
      </c>
      <c r="C34" s="2">
        <v>2.98774259448416E-2</v>
      </c>
      <c r="D34" s="2">
        <v>1.53217568947906E-3</v>
      </c>
      <c r="E34" s="2">
        <v>8.0825665257398593E-2</v>
      </c>
      <c r="F34" s="2">
        <v>5.2480415002035999E-2</v>
      </c>
      <c r="G34" s="2">
        <v>0.10754332313965299</v>
      </c>
      <c r="H34" s="2">
        <v>2.5229357798165101E-2</v>
      </c>
      <c r="I34" s="2">
        <v>0.34075640706643401</v>
      </c>
      <c r="J34" s="2">
        <v>0.25844244172494601</v>
      </c>
      <c r="K34" s="2">
        <v>2.7167201778216798E-2</v>
      </c>
      <c r="L34" s="2">
        <v>1.2348728081007601E-3</v>
      </c>
      <c r="M34" s="2">
        <v>0.182433703216099</v>
      </c>
      <c r="N34" s="2">
        <v>0.15650137424598301</v>
      </c>
      <c r="O34" s="2">
        <v>0.106377678126557</v>
      </c>
      <c r="P34" s="2">
        <v>2.46636771300448E-2</v>
      </c>
      <c r="Q34" s="2">
        <v>0.40354059802327003</v>
      </c>
      <c r="R34" s="2">
        <v>0.32182659702675798</v>
      </c>
      <c r="S34" s="2">
        <v>0.64618535586277503</v>
      </c>
      <c r="T34" s="2">
        <v>-4.35227854582687E-3</v>
      </c>
      <c r="U34" s="2">
        <v>0.78650428731204103</v>
      </c>
      <c r="V34" s="2">
        <v>0.13596665290343901</v>
      </c>
      <c r="W34" s="2">
        <v>0.56657506869847596</v>
      </c>
      <c r="X34" s="2">
        <v>-3.4973769672744701E-3</v>
      </c>
      <c r="Y34" s="2">
        <v>0.82115396636869398</v>
      </c>
      <c r="Z34" s="2">
        <v>0.25108152070294298</v>
      </c>
      <c r="AA34" s="2">
        <v>0.64232856438085795</v>
      </c>
      <c r="AB34" s="2">
        <v>-8.3867784903799408E-3</v>
      </c>
      <c r="AC34" s="2">
        <v>0.77718550106609796</v>
      </c>
      <c r="AD34" s="2">
        <v>0.12647015819485899</v>
      </c>
      <c r="AE34" s="2">
        <v>0.55261832829808599</v>
      </c>
      <c r="AF34" s="2">
        <v>-2.1651560926485298E-2</v>
      </c>
      <c r="AG34" s="2">
        <v>0.78181931619665501</v>
      </c>
      <c r="AH34" s="2">
        <v>0.20754942697208301</v>
      </c>
    </row>
    <row r="35" spans="2:34" s="2" customFormat="1">
      <c r="B35" s="2">
        <v>0</v>
      </c>
      <c r="C35" s="2">
        <v>2.6400197384653299E-2</v>
      </c>
      <c r="D35" s="2">
        <v>1.48038490007402E-3</v>
      </c>
      <c r="E35" s="2">
        <v>8.9985577224556301E-2</v>
      </c>
      <c r="F35" s="2">
        <v>6.5065764739976995E-2</v>
      </c>
      <c r="G35" s="2">
        <v>0.103567888999008</v>
      </c>
      <c r="H35" s="2">
        <v>1.5857284440039601E-2</v>
      </c>
      <c r="I35" s="2">
        <v>0.34784515159107898</v>
      </c>
      <c r="J35" s="2">
        <v>0.26013454703210998</v>
      </c>
      <c r="K35" s="2">
        <v>3.1557687452663401E-2</v>
      </c>
      <c r="L35" s="2">
        <v>4.7967684928048402E-3</v>
      </c>
      <c r="M35" s="2">
        <v>0.19421410312363599</v>
      </c>
      <c r="N35" s="2">
        <v>0.167453184163777</v>
      </c>
      <c r="O35" s="2">
        <v>9.2257415786827501E-2</v>
      </c>
      <c r="P35" s="2">
        <v>1.4328808446455499E-2</v>
      </c>
      <c r="Q35" s="2">
        <v>0.40019972537760501</v>
      </c>
      <c r="R35" s="2">
        <v>0.32227111803723302</v>
      </c>
      <c r="S35" s="2">
        <v>0.64507253626813399</v>
      </c>
      <c r="T35" s="2">
        <v>-5.2526263131565899E-3</v>
      </c>
      <c r="U35" s="2">
        <v>0.78527684039495005</v>
      </c>
      <c r="V35" s="2">
        <v>0.13495167781365899</v>
      </c>
      <c r="W35" s="2">
        <v>0.56115641215715295</v>
      </c>
      <c r="X35" s="2">
        <v>7.1658018285148898E-3</v>
      </c>
      <c r="Y35" s="2">
        <v>0.81689964270043203</v>
      </c>
      <c r="Z35" s="2">
        <v>0.26290903237179297</v>
      </c>
      <c r="AA35" s="2">
        <v>0.62840992872941703</v>
      </c>
      <c r="AB35" s="2">
        <v>-1.84320471860407E-2</v>
      </c>
      <c r="AC35" s="2">
        <v>0.77735233193145403</v>
      </c>
      <c r="AD35" s="2">
        <v>0.130510356015996</v>
      </c>
      <c r="AE35" s="2">
        <v>0.56813104988830898</v>
      </c>
      <c r="AF35" s="2">
        <v>-1.19136262099777E-2</v>
      </c>
      <c r="AG35" s="2">
        <v>0.774340993049903</v>
      </c>
      <c r="AH35" s="2">
        <v>0.19429631695161501</v>
      </c>
    </row>
    <row r="36" spans="2:34" s="2" customFormat="1">
      <c r="B36" s="2">
        <v>0</v>
      </c>
      <c r="C36" s="2">
        <v>3.1359759157049603E-2</v>
      </c>
      <c r="D36" s="2">
        <v>2.5087807325639699E-3</v>
      </c>
      <c r="E36" s="2">
        <v>8.7361059073310807E-2</v>
      </c>
      <c r="F36" s="2">
        <v>5.8510080648825097E-2</v>
      </c>
      <c r="G36" s="2">
        <v>0.10279415534478301</v>
      </c>
      <c r="H36" s="2">
        <v>2.7941553447833799E-2</v>
      </c>
      <c r="I36" s="2">
        <v>0.344120752841791</v>
      </c>
      <c r="J36" s="2">
        <v>0.26926815094484102</v>
      </c>
      <c r="K36" s="2">
        <v>2.6544281815926499E-2</v>
      </c>
      <c r="L36" s="2">
        <v>5.7057802034234601E-3</v>
      </c>
      <c r="M36" s="2">
        <v>0.18304214415429801</v>
      </c>
      <c r="N36" s="2">
        <v>0.16220364254179501</v>
      </c>
      <c r="O36" s="2">
        <v>9.7872340425531903E-2</v>
      </c>
      <c r="P36" s="2">
        <v>2.4530663329161401E-2</v>
      </c>
      <c r="Q36" s="2">
        <v>0.40306154326772797</v>
      </c>
      <c r="R36" s="2">
        <v>0.32971986617135801</v>
      </c>
      <c r="S36" s="2">
        <v>0.66583541147132097</v>
      </c>
      <c r="T36" s="2">
        <v>1.24688279301754E-3</v>
      </c>
      <c r="U36" s="2">
        <v>0.790994371482176</v>
      </c>
      <c r="V36" s="2">
        <v>0.12640584280387199</v>
      </c>
      <c r="W36" s="2">
        <v>0.56899530980004898</v>
      </c>
      <c r="X36" s="2">
        <v>-6.6650209824734496E-3</v>
      </c>
      <c r="Y36" s="2">
        <v>0.81860931719857</v>
      </c>
      <c r="Z36" s="2">
        <v>0.24294898641604701</v>
      </c>
      <c r="AA36" s="2">
        <v>0.64579738723194402</v>
      </c>
      <c r="AB36" s="2">
        <v>-8.6270643332511093E-3</v>
      </c>
      <c r="AC36" s="2">
        <v>0.77588910493633501</v>
      </c>
      <c r="AD36" s="2">
        <v>0.121464653371139</v>
      </c>
      <c r="AE36" s="2">
        <v>0.55398009950248694</v>
      </c>
      <c r="AF36" s="2">
        <v>-1.5920398009950099E-2</v>
      </c>
      <c r="AG36" s="2">
        <v>0.77834793491864795</v>
      </c>
      <c r="AH36" s="2">
        <v>0.20844743740621</v>
      </c>
    </row>
    <row r="37" spans="2:34" s="2" customFormat="1">
      <c r="B37" s="2">
        <v>0</v>
      </c>
      <c r="C37" s="2">
        <v>3.06351183063511E-2</v>
      </c>
      <c r="D37" s="2">
        <v>9.96264009962642E-4</v>
      </c>
      <c r="E37" s="2">
        <v>8.6643728495464395E-2</v>
      </c>
      <c r="F37" s="2">
        <v>5.7004874199075899E-2</v>
      </c>
      <c r="G37" s="2">
        <v>0.112815437902028</v>
      </c>
      <c r="H37" s="2">
        <v>2.9688273132112801E-2</v>
      </c>
      <c r="I37" s="2">
        <v>0.33970422358691499</v>
      </c>
      <c r="J37" s="2">
        <v>0.25657705881699899</v>
      </c>
      <c r="K37" s="2">
        <v>3.3400301356102398E-2</v>
      </c>
      <c r="L37" s="2">
        <v>6.0271220492214899E-3</v>
      </c>
      <c r="M37" s="2">
        <v>0.17898614059183399</v>
      </c>
      <c r="N37" s="2">
        <v>0.151612961284953</v>
      </c>
      <c r="O37" s="2">
        <v>0.100779090223674</v>
      </c>
      <c r="P37" s="2">
        <v>1.6838401608444301E-2</v>
      </c>
      <c r="Q37" s="2">
        <v>0.39922601585419099</v>
      </c>
      <c r="R37" s="2">
        <v>0.31528532723896102</v>
      </c>
      <c r="S37" s="2">
        <v>0.65763301839880595</v>
      </c>
      <c r="T37" s="2">
        <v>-6.9617105917453197E-3</v>
      </c>
      <c r="U37" s="2">
        <v>0.79503066716735504</v>
      </c>
      <c r="V37" s="2">
        <v>0.13043593817680299</v>
      </c>
      <c r="W37" s="2">
        <v>0.56885162601626005</v>
      </c>
      <c r="X37" s="2">
        <v>-3.0487804878048799E-3</v>
      </c>
      <c r="Y37" s="2">
        <v>0.82202440239043795</v>
      </c>
      <c r="Z37" s="2">
        <v>0.25012399588637302</v>
      </c>
      <c r="AA37" s="2">
        <v>0.63357266650160904</v>
      </c>
      <c r="AB37" s="2">
        <v>-1.88165387472146E-2</v>
      </c>
      <c r="AC37" s="2">
        <v>0.77896121796879803</v>
      </c>
      <c r="AD37" s="2">
        <v>0.12657201271997401</v>
      </c>
      <c r="AE37" s="2">
        <v>0.56672530786629804</v>
      </c>
      <c r="AF37" s="2">
        <v>-6.0316662478009297E-3</v>
      </c>
      <c r="AG37" s="2">
        <v>0.77367205542725104</v>
      </c>
      <c r="AH37" s="2">
        <v>0.200915081313152</v>
      </c>
    </row>
    <row r="38" spans="2:34" s="2" customFormat="1">
      <c r="B38" s="2">
        <v>0</v>
      </c>
      <c r="C38" s="2">
        <v>2.3960880195598999E-2</v>
      </c>
      <c r="D38" s="2">
        <v>4.88997555012225E-4</v>
      </c>
      <c r="E38" s="2">
        <v>8.5857950974230005E-2</v>
      </c>
      <c r="F38" s="2">
        <v>6.2386068333643199E-2</v>
      </c>
      <c r="G38" s="2">
        <v>0.11187947641392899</v>
      </c>
      <c r="H38" s="2">
        <v>2.2721659669054001E-2</v>
      </c>
      <c r="I38" s="2">
        <v>0.34386558836436498</v>
      </c>
      <c r="J38" s="2">
        <v>0.25470777161948999</v>
      </c>
      <c r="K38" s="2">
        <v>3.00978179082016E-2</v>
      </c>
      <c r="L38" s="2">
        <v>3.7622272385252E-3</v>
      </c>
      <c r="M38" s="2">
        <v>0.17835508649222501</v>
      </c>
      <c r="N38" s="2">
        <v>0.15201949582254801</v>
      </c>
      <c r="O38" s="2">
        <v>0.109501595875276</v>
      </c>
      <c r="P38" s="2">
        <v>1.7186349128406501E-2</v>
      </c>
      <c r="Q38" s="2">
        <v>0.395805864255666</v>
      </c>
      <c r="R38" s="2">
        <v>0.30349061750879602</v>
      </c>
      <c r="S38" s="2">
        <v>0.648507462686567</v>
      </c>
      <c r="T38" s="2">
        <v>2.4875621890541001E-4</v>
      </c>
      <c r="U38" s="2">
        <v>0.79042553191489295</v>
      </c>
      <c r="V38" s="2">
        <v>0.142166825447231</v>
      </c>
      <c r="W38" s="2">
        <v>0.584466979965372</v>
      </c>
      <c r="X38" s="2">
        <v>1.4840465001236701E-2</v>
      </c>
      <c r="Y38" s="2">
        <v>0.82415240960080205</v>
      </c>
      <c r="Z38" s="2">
        <v>0.25452589463666597</v>
      </c>
      <c r="AA38" s="2">
        <v>0.65415070242656403</v>
      </c>
      <c r="AB38" s="2">
        <v>-6.8965517241379396E-3</v>
      </c>
      <c r="AC38" s="2">
        <v>0.78308983525023301</v>
      </c>
      <c r="AD38" s="2">
        <v>0.12204258109953001</v>
      </c>
      <c r="AE38" s="2">
        <v>0.55599702011422802</v>
      </c>
      <c r="AF38" s="2">
        <v>-2.21008194685871E-2</v>
      </c>
      <c r="AG38" s="2">
        <v>0.77781255869279398</v>
      </c>
      <c r="AH38" s="2">
        <v>0.19971471910997801</v>
      </c>
    </row>
    <row r="39" spans="2:34" s="2" customFormat="1">
      <c r="B39" s="2">
        <v>0</v>
      </c>
      <c r="C39" s="2">
        <v>3.1692677070828297E-2</v>
      </c>
      <c r="D39" s="2">
        <v>3.1212484993997599E-3</v>
      </c>
      <c r="E39" s="2">
        <v>8.0328386485632994E-2</v>
      </c>
      <c r="F39" s="2">
        <v>5.1756957914204503E-2</v>
      </c>
      <c r="G39" s="2">
        <v>0.107277763787459</v>
      </c>
      <c r="H39" s="2">
        <v>2.6189876605389E-2</v>
      </c>
      <c r="I39" s="2">
        <v>0.35797616819514599</v>
      </c>
      <c r="J39" s="2">
        <v>0.276888281013076</v>
      </c>
      <c r="K39" s="2">
        <v>3.4088018315950097E-2</v>
      </c>
      <c r="L39" s="2">
        <v>3.0526583566522401E-3</v>
      </c>
      <c r="M39" s="2">
        <v>0.189433069886116</v>
      </c>
      <c r="N39" s="2">
        <v>0.15839770992681801</v>
      </c>
      <c r="O39" s="2">
        <v>0.10469929388848299</v>
      </c>
      <c r="P39" s="2">
        <v>2.9705381056732399E-2</v>
      </c>
      <c r="Q39" s="2">
        <v>0.40218964323916101</v>
      </c>
      <c r="R39" s="2">
        <v>0.32719573040741101</v>
      </c>
      <c r="S39" s="2">
        <v>0.64442205993452495</v>
      </c>
      <c r="T39" s="2">
        <v>-5.0365147318056601E-3</v>
      </c>
      <c r="U39" s="2">
        <v>0.78950651943352601</v>
      </c>
      <c r="V39" s="2">
        <v>0.14004794476719501</v>
      </c>
      <c r="W39" s="2">
        <v>0.57164988381099902</v>
      </c>
      <c r="X39" s="2">
        <v>5.9385489284792198E-3</v>
      </c>
      <c r="Y39" s="2">
        <v>0.82346375643331005</v>
      </c>
      <c r="Z39" s="2">
        <v>0.25775242155078998</v>
      </c>
      <c r="AA39" s="2">
        <v>0.64401212733703805</v>
      </c>
      <c r="AB39" s="2">
        <v>-1.11167256189994E-2</v>
      </c>
      <c r="AC39" s="2">
        <v>0.78574990649544896</v>
      </c>
      <c r="AD39" s="2">
        <v>0.130621053539411</v>
      </c>
      <c r="AE39" s="2">
        <v>0.55110565110565102</v>
      </c>
      <c r="AF39" s="2">
        <v>-1.4742014742014699E-2</v>
      </c>
      <c r="AG39" s="2">
        <v>0.77859384808537302</v>
      </c>
      <c r="AH39" s="2">
        <v>0.212746182237707</v>
      </c>
    </row>
    <row r="40" spans="2:34" s="2" customFormat="1">
      <c r="B40" s="2">
        <v>0</v>
      </c>
      <c r="C40" s="2">
        <v>2.9389972832798199E-2</v>
      </c>
      <c r="D40" s="2">
        <v>1.48184736972091E-3</v>
      </c>
      <c r="E40" s="2">
        <v>8.8771863832988504E-2</v>
      </c>
      <c r="F40" s="2">
        <v>6.0863738369911199E-2</v>
      </c>
      <c r="G40" s="2">
        <v>0.109059146493636</v>
      </c>
      <c r="H40" s="2">
        <v>2.6453706014474599E-2</v>
      </c>
      <c r="I40" s="2">
        <v>0.34621396861126702</v>
      </c>
      <c r="J40" s="2">
        <v>0.263608528132105</v>
      </c>
      <c r="K40" s="2">
        <v>3.1151895677372601E-2</v>
      </c>
      <c r="L40" s="2">
        <v>5.0712388312001899E-3</v>
      </c>
      <c r="M40" s="2">
        <v>0.18229396557159899</v>
      </c>
      <c r="N40" s="2">
        <v>0.15621330872542699</v>
      </c>
      <c r="O40" s="2">
        <v>9.7193877551020394E-2</v>
      </c>
      <c r="P40" s="2">
        <v>1.60714285714285E-2</v>
      </c>
      <c r="Q40" s="2">
        <v>0.39222636815920398</v>
      </c>
      <c r="R40" s="2">
        <v>0.311103919179612</v>
      </c>
      <c r="S40" s="2">
        <v>0.64974371491335103</v>
      </c>
      <c r="T40" s="2">
        <v>-1.4644862094215199E-3</v>
      </c>
      <c r="U40" s="2">
        <v>0.79016537760171002</v>
      </c>
      <c r="V40" s="2">
        <v>0.13895717647893699</v>
      </c>
      <c r="W40" s="2">
        <v>0.57999502363772004</v>
      </c>
      <c r="X40" s="2">
        <v>1.14456332421E-2</v>
      </c>
      <c r="Y40" s="2">
        <v>0.818909955572242</v>
      </c>
      <c r="Z40" s="2">
        <v>0.25036056517662097</v>
      </c>
      <c r="AA40" s="2">
        <v>0.63138874548270496</v>
      </c>
      <c r="AB40" s="2">
        <v>-9.5508518327310707E-3</v>
      </c>
      <c r="AC40" s="2">
        <v>0.78171896316507505</v>
      </c>
      <c r="AD40" s="2">
        <v>0.14077936584963799</v>
      </c>
      <c r="AE40" s="2">
        <v>0.54775779072713404</v>
      </c>
      <c r="AF40" s="2">
        <v>-1.49480618191031E-2</v>
      </c>
      <c r="AG40" s="2">
        <v>0.77636578832616898</v>
      </c>
      <c r="AH40" s="2">
        <v>0.213659935779931</v>
      </c>
    </row>
    <row r="41" spans="2:34" s="2" customFormat="1">
      <c r="B41" s="2">
        <v>0</v>
      </c>
      <c r="C41" s="2">
        <v>2.3443408116964898E-2</v>
      </c>
      <c r="D41" s="2">
        <v>-5.0415931434333295E-4</v>
      </c>
      <c r="E41" s="2">
        <v>7.8775026507827597E-2</v>
      </c>
      <c r="F41" s="2">
        <v>5.48274590765193E-2</v>
      </c>
      <c r="G41" s="2">
        <v>0.102213379756279</v>
      </c>
      <c r="H41" s="2">
        <v>1.49216612782889E-2</v>
      </c>
      <c r="I41" s="2">
        <v>0.34883284310657697</v>
      </c>
      <c r="J41" s="2">
        <v>0.26154112462858597</v>
      </c>
      <c r="K41" s="2">
        <v>2.8513752207923199E-2</v>
      </c>
      <c r="L41" s="2">
        <v>1.26167045167802E-3</v>
      </c>
      <c r="M41" s="2">
        <v>0.18563322317141601</v>
      </c>
      <c r="N41" s="2">
        <v>0.15838114141517001</v>
      </c>
      <c r="O41" s="2">
        <v>0.104771522342842</v>
      </c>
      <c r="P41" s="2">
        <v>1.7924766473112801E-2</v>
      </c>
      <c r="Q41" s="2">
        <v>0.402331816198017</v>
      </c>
      <c r="R41" s="2">
        <v>0.31548506032828699</v>
      </c>
      <c r="S41" s="2">
        <v>0.64615384615384597</v>
      </c>
      <c r="T41" s="2">
        <v>-6.9711538461537598E-3</v>
      </c>
      <c r="U41" s="2">
        <v>0.79198232323232298</v>
      </c>
      <c r="V41" s="2">
        <v>0.138857323232323</v>
      </c>
      <c r="W41" s="2">
        <v>0.55395136778115495</v>
      </c>
      <c r="X41" s="2">
        <v>-6.5856129685916099E-3</v>
      </c>
      <c r="Y41" s="2">
        <v>0.81784201345626695</v>
      </c>
      <c r="Z41" s="2">
        <v>0.25730503270652</v>
      </c>
      <c r="AA41" s="2">
        <v>0.64878892733563998</v>
      </c>
      <c r="AB41" s="2">
        <v>-1.2357884330202599E-2</v>
      </c>
      <c r="AC41" s="2">
        <v>0.77917763570264498</v>
      </c>
      <c r="AD41" s="2">
        <v>0.118030824036802</v>
      </c>
      <c r="AE41" s="2">
        <v>0.54522738630684597</v>
      </c>
      <c r="AF41" s="2">
        <v>-2.5987006496751602E-2</v>
      </c>
      <c r="AG41" s="2">
        <v>0.77503437929741203</v>
      </c>
      <c r="AH41" s="2">
        <v>0.203819986493813</v>
      </c>
    </row>
    <row r="42" spans="2:34" s="2" customFormat="1">
      <c r="B42" s="2">
        <v>0</v>
      </c>
      <c r="C42" s="2">
        <v>2.8011898859692599E-2</v>
      </c>
      <c r="D42" s="2">
        <v>1.48735746157659E-3</v>
      </c>
      <c r="E42" s="2">
        <v>8.3928347738945197E-2</v>
      </c>
      <c r="F42" s="2">
        <v>5.74038063408292E-2</v>
      </c>
      <c r="G42" s="2">
        <v>0.10528992878942001</v>
      </c>
      <c r="H42" s="2">
        <v>2.33977619532044E-2</v>
      </c>
      <c r="I42" s="2">
        <v>0.34714961413990503</v>
      </c>
      <c r="J42" s="2">
        <v>0.265257447303689</v>
      </c>
      <c r="K42" s="2">
        <v>3.0340711265854199E-2</v>
      </c>
      <c r="L42" s="2">
        <v>3.7304153195722401E-3</v>
      </c>
      <c r="M42" s="2">
        <v>0.18217660679642</v>
      </c>
      <c r="N42" s="2">
        <v>0.155566310850138</v>
      </c>
      <c r="O42" s="2">
        <v>0.105066134265036</v>
      </c>
      <c r="P42" s="2">
        <v>2.4207636635887202E-2</v>
      </c>
      <c r="Q42" s="2">
        <v>0.39754892765584898</v>
      </c>
      <c r="R42" s="2">
        <v>0.3166904300267</v>
      </c>
      <c r="S42" s="2">
        <v>0.65136263196660904</v>
      </c>
      <c r="T42" s="2">
        <v>-7.8566167444144002E-3</v>
      </c>
      <c r="U42" s="2">
        <v>0.791109436805424</v>
      </c>
      <c r="V42" s="2">
        <v>0.13189018809440101</v>
      </c>
      <c r="W42" s="2">
        <v>0.56627704551106695</v>
      </c>
      <c r="X42" s="2">
        <v>-5.4712758020392096E-3</v>
      </c>
      <c r="Y42" s="2">
        <v>0.82295512860629505</v>
      </c>
      <c r="Z42" s="2">
        <v>0.25120680729318901</v>
      </c>
      <c r="AA42" s="2">
        <v>0.65381689069236604</v>
      </c>
      <c r="AB42" s="2">
        <v>-1.31879279736241E-2</v>
      </c>
      <c r="AC42" s="2">
        <v>0.78140374914367505</v>
      </c>
      <c r="AD42" s="2">
        <v>0.114398930477685</v>
      </c>
      <c r="AE42" s="2">
        <v>0.56643700787401496</v>
      </c>
      <c r="AF42" s="2">
        <v>-3.1988188976378399E-3</v>
      </c>
      <c r="AG42" s="2">
        <v>0.77566516064256996</v>
      </c>
      <c r="AH42" s="2">
        <v>0.20602933387091599</v>
      </c>
    </row>
    <row r="43" spans="2:34" s="2" customFormat="1">
      <c r="B43" s="2">
        <v>0</v>
      </c>
      <c r="C43" s="2">
        <v>2.5736203909923198E-2</v>
      </c>
      <c r="D43" s="2">
        <v>2.47463499133877E-3</v>
      </c>
      <c r="E43" s="2">
        <v>8.7035528541888493E-2</v>
      </c>
      <c r="F43" s="2">
        <v>6.3773959623303997E-2</v>
      </c>
      <c r="G43" s="2">
        <v>9.8845960863020499E-2</v>
      </c>
      <c r="H43" s="2">
        <v>1.37982940291018E-2</v>
      </c>
      <c r="I43" s="2">
        <v>0.35331584863244597</v>
      </c>
      <c r="J43" s="2">
        <v>0.26826818179852702</v>
      </c>
      <c r="K43" s="2">
        <v>3.3266633316658301E-2</v>
      </c>
      <c r="L43" s="2">
        <v>3.0015007503751798E-3</v>
      </c>
      <c r="M43" s="2">
        <v>0.182539682539682</v>
      </c>
      <c r="N43" s="2">
        <v>0.15227454997339901</v>
      </c>
      <c r="O43" s="2">
        <v>9.5190877540902302E-2</v>
      </c>
      <c r="P43" s="2">
        <v>9.1720376797223505E-3</v>
      </c>
      <c r="Q43" s="2">
        <v>0.40360766629086797</v>
      </c>
      <c r="R43" s="2">
        <v>0.317588826429688</v>
      </c>
      <c r="S43" s="2">
        <v>0.65730616302186795</v>
      </c>
      <c r="T43" s="2">
        <v>9.9403578528833793E-4</v>
      </c>
      <c r="U43" s="2">
        <v>0.78993490235353003</v>
      </c>
      <c r="V43" s="2">
        <v>0.13362277511694901</v>
      </c>
      <c r="W43" s="2">
        <v>0.56356968215158898</v>
      </c>
      <c r="X43" s="2">
        <v>-9.29095354523235E-3</v>
      </c>
      <c r="Y43" s="2">
        <v>0.82721558768070302</v>
      </c>
      <c r="Z43" s="2">
        <v>0.25435495198388203</v>
      </c>
      <c r="AA43" s="2">
        <v>0.63852178169358698</v>
      </c>
      <c r="AB43" s="2">
        <v>-1.7621145374449299E-2</v>
      </c>
      <c r="AC43" s="2">
        <v>0.77623476184491602</v>
      </c>
      <c r="AD43" s="2">
        <v>0.120091834776879</v>
      </c>
      <c r="AE43" s="2">
        <v>0.56367746797287099</v>
      </c>
      <c r="AF43" s="2">
        <v>-5.7774428535544101E-3</v>
      </c>
      <c r="AG43" s="2">
        <v>0.77876271927086504</v>
      </c>
      <c r="AH43" s="2">
        <v>0.20930780844444</v>
      </c>
    </row>
    <row r="44" spans="2:34" s="2" customFormat="1">
      <c r="B44" s="2">
        <v>0</v>
      </c>
      <c r="C44" s="2">
        <v>3.00751879699248E-2</v>
      </c>
      <c r="D44" s="2">
        <v>7.7780658542908902E-4</v>
      </c>
      <c r="E44" s="2">
        <v>7.7990460261413597E-2</v>
      </c>
      <c r="F44" s="2">
        <v>4.8693078876917803E-2</v>
      </c>
      <c r="G44" s="2">
        <v>0.109122545364156</v>
      </c>
      <c r="H44" s="2">
        <v>3.03256276410638E-2</v>
      </c>
      <c r="I44" s="2">
        <v>0.342742692620642</v>
      </c>
      <c r="J44" s="2">
        <v>0.263945774897549</v>
      </c>
      <c r="K44" s="2">
        <v>3.2355154251316701E-2</v>
      </c>
      <c r="L44" s="2">
        <v>6.5211938801103498E-3</v>
      </c>
      <c r="M44" s="2">
        <v>0.17766814463248601</v>
      </c>
      <c r="N44" s="2">
        <v>0.15183418426127901</v>
      </c>
      <c r="O44" s="2">
        <v>0.103293413173652</v>
      </c>
      <c r="P44" s="2">
        <v>1.22255489021955E-2</v>
      </c>
      <c r="Q44" s="2">
        <v>0.38906953476738299</v>
      </c>
      <c r="R44" s="2">
        <v>0.29800167049592602</v>
      </c>
      <c r="S44" s="2">
        <v>0.64726368159203895</v>
      </c>
      <c r="T44" s="2">
        <v>-4.4776119402984904E-3</v>
      </c>
      <c r="U44" s="2">
        <v>0.789173967459324</v>
      </c>
      <c r="V44" s="2">
        <v>0.13743267392698499</v>
      </c>
      <c r="W44" s="2">
        <v>0.56779233870967705</v>
      </c>
      <c r="X44" s="2">
        <v>-1.76411290322586E-3</v>
      </c>
      <c r="Y44" s="2">
        <v>0.81961077844311303</v>
      </c>
      <c r="Z44" s="2">
        <v>0.25005432683021001</v>
      </c>
      <c r="AA44" s="2">
        <v>0.63296812749003895</v>
      </c>
      <c r="AB44" s="2">
        <v>-1.39442231075697E-2</v>
      </c>
      <c r="AC44" s="2">
        <v>0.77902902902902904</v>
      </c>
      <c r="AD44" s="2">
        <v>0.132116678431419</v>
      </c>
      <c r="AE44" s="2">
        <v>0.54916604431167504</v>
      </c>
      <c r="AF44" s="2">
        <v>-9.2108538710480303E-3</v>
      </c>
      <c r="AG44" s="2">
        <v>0.78201839454420297</v>
      </c>
      <c r="AH44" s="2">
        <v>0.22364149636147901</v>
      </c>
    </row>
    <row r="45" spans="2:34" s="2" customFormat="1">
      <c r="B45" s="2">
        <v>0</v>
      </c>
      <c r="C45" s="2">
        <v>2.86783042394014E-2</v>
      </c>
      <c r="D45" s="2">
        <v>3.2418952618453799E-3</v>
      </c>
      <c r="E45" s="2">
        <v>7.71732332707942E-2</v>
      </c>
      <c r="F45" s="2">
        <v>5.1736824293238101E-2</v>
      </c>
      <c r="G45" s="2">
        <v>0.10187057633973701</v>
      </c>
      <c r="H45" s="2">
        <v>2.1739130434782601E-2</v>
      </c>
      <c r="I45" s="2">
        <v>0.34068810770381402</v>
      </c>
      <c r="J45" s="2">
        <v>0.26055666179886</v>
      </c>
      <c r="K45" s="2">
        <v>2.9187817258883201E-2</v>
      </c>
      <c r="L45" s="2">
        <v>4.0609137055837496E-3</v>
      </c>
      <c r="M45" s="2">
        <v>0.183748443337484</v>
      </c>
      <c r="N45" s="2">
        <v>0.158621539784184</v>
      </c>
      <c r="O45" s="2">
        <v>9.7325408618127704E-2</v>
      </c>
      <c r="P45" s="2">
        <v>1.2382367508667599E-2</v>
      </c>
      <c r="Q45" s="2">
        <v>0.39381029946121998</v>
      </c>
      <c r="R45" s="2">
        <v>0.30886725835175999</v>
      </c>
      <c r="S45" s="2">
        <v>0.65166583789159604</v>
      </c>
      <c r="T45" s="2">
        <v>-6.4644455494777802E-3</v>
      </c>
      <c r="U45" s="2">
        <v>0.79496808111152795</v>
      </c>
      <c r="V45" s="2">
        <v>0.13683779767045401</v>
      </c>
      <c r="W45" s="2">
        <v>0.55934718100890202</v>
      </c>
      <c r="X45" s="2">
        <v>-1.9782393669633899E-3</v>
      </c>
      <c r="Y45" s="2">
        <v>0.81699674103785402</v>
      </c>
      <c r="Z45" s="2">
        <v>0.255671320661988</v>
      </c>
      <c r="AA45" s="2">
        <v>0.63995917325848395</v>
      </c>
      <c r="AB45" s="2">
        <v>-4.8481755549885097E-3</v>
      </c>
      <c r="AC45" s="2">
        <v>0.77974006591629796</v>
      </c>
      <c r="AD45" s="2">
        <v>0.13493271710282501</v>
      </c>
      <c r="AE45" s="2">
        <v>0.55583250249252203</v>
      </c>
      <c r="AF45" s="2">
        <v>-1.5453639082751601E-2</v>
      </c>
      <c r="AG45" s="2">
        <v>0.776644983737803</v>
      </c>
      <c r="AH45" s="2">
        <v>0.205358842162529</v>
      </c>
    </row>
    <row r="46" spans="2:34" s="2" customFormat="1">
      <c r="B46" s="2">
        <v>0</v>
      </c>
      <c r="C46" s="2">
        <v>2.8257064266066501E-2</v>
      </c>
      <c r="D46" s="2">
        <v>0</v>
      </c>
      <c r="E46" s="2">
        <v>8.2244859696268893E-2</v>
      </c>
      <c r="F46" s="2">
        <v>5.39877954302024E-2</v>
      </c>
      <c r="G46" s="2">
        <v>0.106860809476801</v>
      </c>
      <c r="H46" s="2">
        <v>2.4925962487660401E-2</v>
      </c>
      <c r="I46" s="2">
        <v>0.34769250062703699</v>
      </c>
      <c r="J46" s="2">
        <v>0.265757653637896</v>
      </c>
      <c r="K46" s="2">
        <v>3.3736153071500498E-2</v>
      </c>
      <c r="L46" s="2">
        <v>6.0422960725075503E-3</v>
      </c>
      <c r="M46" s="2">
        <v>0.196780633890691</v>
      </c>
      <c r="N46" s="2">
        <v>0.16908677689169799</v>
      </c>
      <c r="O46" s="2">
        <v>9.4803548795944201E-2</v>
      </c>
      <c r="P46" s="2">
        <v>1.5969581749049399E-2</v>
      </c>
      <c r="Q46" s="2">
        <v>0.39152911865462398</v>
      </c>
      <c r="R46" s="2">
        <v>0.31269515160772998</v>
      </c>
      <c r="S46" s="2">
        <v>0.65760470242468705</v>
      </c>
      <c r="T46" s="2">
        <v>-9.7967180994373805E-4</v>
      </c>
      <c r="U46" s="2">
        <v>0.79399384306087795</v>
      </c>
      <c r="V46" s="2">
        <v>0.13540946882624599</v>
      </c>
      <c r="W46" s="2">
        <v>0.56580900544284995</v>
      </c>
      <c r="X46" s="2">
        <v>-6.43245917862445E-3</v>
      </c>
      <c r="Y46" s="2">
        <v>0.82171951372352403</v>
      </c>
      <c r="Z46" s="2">
        <v>0.24947804910204899</v>
      </c>
      <c r="AA46" s="2">
        <v>0.62064707335144398</v>
      </c>
      <c r="AB46" s="2">
        <v>-1.2842677204248001E-2</v>
      </c>
      <c r="AC46" s="2">
        <v>0.78095417215221596</v>
      </c>
      <c r="AD46" s="2">
        <v>0.14746442159652301</v>
      </c>
      <c r="AE46" s="2">
        <v>0.56356356356356296</v>
      </c>
      <c r="AF46" s="2">
        <v>-9.0090090090090193E-3</v>
      </c>
      <c r="AG46" s="2">
        <v>0.777868032991752</v>
      </c>
      <c r="AH46" s="2">
        <v>0.20529546041917901</v>
      </c>
    </row>
    <row r="47" spans="2:34" s="2" customFormat="1">
      <c r="B47" s="2">
        <v>0</v>
      </c>
      <c r="C47" s="2">
        <v>2.71481942714819E-2</v>
      </c>
      <c r="D47" s="2">
        <v>7.4719800747197803E-4</v>
      </c>
      <c r="E47" s="2">
        <v>7.8448545511416903E-2</v>
      </c>
      <c r="F47" s="2">
        <v>5.2047549247406899E-2</v>
      </c>
      <c r="G47" s="2">
        <v>0.110329228449359</v>
      </c>
      <c r="H47" s="2">
        <v>2.3624026137220401E-2</v>
      </c>
      <c r="I47" s="2">
        <v>0.346295487173085</v>
      </c>
      <c r="J47" s="2">
        <v>0.25959028486094599</v>
      </c>
      <c r="K47" s="2">
        <v>2.9744346116027501E-2</v>
      </c>
      <c r="L47" s="2">
        <v>1.72074729596853E-3</v>
      </c>
      <c r="M47" s="2">
        <v>0.18390660306301701</v>
      </c>
      <c r="N47" s="2">
        <v>0.15588300424295801</v>
      </c>
      <c r="O47" s="2">
        <v>0.10234434081169599</v>
      </c>
      <c r="P47" s="2">
        <v>2.4199647088479902E-2</v>
      </c>
      <c r="Q47" s="2">
        <v>0.40716023202145502</v>
      </c>
      <c r="R47" s="2">
        <v>0.32901553829823899</v>
      </c>
      <c r="S47" s="2">
        <v>0.64359686789593296</v>
      </c>
      <c r="T47" s="2">
        <v>-1.5155342258146201E-3</v>
      </c>
      <c r="U47" s="2">
        <v>0.79502524780250605</v>
      </c>
      <c r="V47" s="2">
        <v>0.14991284568075799</v>
      </c>
      <c r="W47" s="2">
        <v>0.559605911330049</v>
      </c>
      <c r="X47" s="2">
        <v>-1.6256157635468001E-2</v>
      </c>
      <c r="Y47" s="2">
        <v>0.82277289836888301</v>
      </c>
      <c r="Z47" s="2">
        <v>0.24691082940336601</v>
      </c>
      <c r="AA47" s="2">
        <v>0.63850110213078604</v>
      </c>
      <c r="AB47" s="2">
        <v>-1.1021307861866199E-2</v>
      </c>
      <c r="AC47" s="2">
        <v>0.77640258842746701</v>
      </c>
      <c r="AD47" s="2">
        <v>0.126880178434815</v>
      </c>
      <c r="AE47" s="2">
        <v>0.55954160438465295</v>
      </c>
      <c r="AF47" s="2">
        <v>-6.4773293472845097E-3</v>
      </c>
      <c r="AG47" s="2">
        <v>0.77380207681721502</v>
      </c>
      <c r="AH47" s="2">
        <v>0.20778314308527601</v>
      </c>
    </row>
    <row r="48" spans="2:34" s="2" customFormat="1">
      <c r="B48" s="2">
        <v>0</v>
      </c>
      <c r="C48" s="2">
        <v>2.48431618569636E-2</v>
      </c>
      <c r="D48" s="2">
        <v>1.7565872020075201E-3</v>
      </c>
      <c r="E48" s="2">
        <v>8.5857009054011807E-2</v>
      </c>
      <c r="F48" s="2">
        <v>6.2770434399055705E-2</v>
      </c>
      <c r="G48" s="2">
        <v>0.107283464566929</v>
      </c>
      <c r="H48" s="2">
        <v>1.4271653543307001E-2</v>
      </c>
      <c r="I48" s="2">
        <v>0.34023594377510002</v>
      </c>
      <c r="J48" s="2">
        <v>0.247224132751478</v>
      </c>
      <c r="K48" s="2">
        <v>2.5353486104339299E-2</v>
      </c>
      <c r="L48" s="2">
        <v>3.4129692832764501E-3</v>
      </c>
      <c r="M48" s="2">
        <v>0.19052711032834299</v>
      </c>
      <c r="N48" s="2">
        <v>0.16858659350728</v>
      </c>
      <c r="O48" s="2">
        <v>0.10682270916334601</v>
      </c>
      <c r="P48" s="2">
        <v>1.8426294820717101E-2</v>
      </c>
      <c r="Q48" s="2">
        <v>0.39908658658658602</v>
      </c>
      <c r="R48" s="2">
        <v>0.31069017224395701</v>
      </c>
      <c r="S48" s="2">
        <v>0.64209215442092105</v>
      </c>
      <c r="T48" s="2">
        <v>0</v>
      </c>
      <c r="U48" s="2">
        <v>0.79105411323115404</v>
      </c>
      <c r="V48" s="2">
        <v>0.148961958810232</v>
      </c>
      <c r="W48" s="2">
        <v>0.55984848484848404</v>
      </c>
      <c r="X48" s="2">
        <v>-1.2121212121212199E-2</v>
      </c>
      <c r="Y48" s="2">
        <v>0.81976309226932598</v>
      </c>
      <c r="Z48" s="2">
        <v>0.24779339529962899</v>
      </c>
      <c r="AA48" s="2">
        <v>0.64168971586623003</v>
      </c>
      <c r="AB48" s="2">
        <v>-7.5433744028162702E-3</v>
      </c>
      <c r="AC48" s="2">
        <v>0.77869312862759699</v>
      </c>
      <c r="AD48" s="2">
        <v>0.12946003835854999</v>
      </c>
      <c r="AE48" s="2">
        <v>0.54190358467243505</v>
      </c>
      <c r="AF48" s="2">
        <v>-2.5463535228677201E-2</v>
      </c>
      <c r="AG48" s="2">
        <v>0.77793795048574099</v>
      </c>
      <c r="AH48" s="2">
        <v>0.210570830584628</v>
      </c>
    </row>
    <row r="49" spans="2:34" s="2" customFormat="1">
      <c r="B49" s="2">
        <v>0</v>
      </c>
      <c r="C49" s="2">
        <v>2.8641370869033001E-2</v>
      </c>
      <c r="D49" s="2">
        <v>2.2031823745409999E-3</v>
      </c>
      <c r="E49" s="2">
        <v>8.2877788250078493E-2</v>
      </c>
      <c r="F49" s="2">
        <v>5.6439599755586503E-2</v>
      </c>
      <c r="G49" s="2">
        <v>9.8083146626835899E-2</v>
      </c>
      <c r="H49" s="2">
        <v>1.69280557630072E-2</v>
      </c>
      <c r="I49" s="2">
        <v>0.34624288306325401</v>
      </c>
      <c r="J49" s="2">
        <v>0.26508779219942502</v>
      </c>
      <c r="K49" s="2">
        <v>3.1202046035805599E-2</v>
      </c>
      <c r="L49" s="2">
        <v>3.8363171355498701E-3</v>
      </c>
      <c r="M49" s="2">
        <v>0.18166563082660001</v>
      </c>
      <c r="N49" s="2">
        <v>0.15429990192634399</v>
      </c>
      <c r="O49" s="2">
        <v>0.10638845955692899</v>
      </c>
      <c r="P49" s="2">
        <v>2.1380731581658902E-2</v>
      </c>
      <c r="Q49" s="2">
        <v>0.396947512098275</v>
      </c>
      <c r="R49" s="2">
        <v>0.31193978412300399</v>
      </c>
      <c r="S49" s="2">
        <v>0.65730055193176096</v>
      </c>
      <c r="T49" s="2">
        <v>-1.0035122930255301E-3</v>
      </c>
      <c r="U49" s="2">
        <v>0.78912201823404504</v>
      </c>
      <c r="V49" s="2">
        <v>0.130817954009258</v>
      </c>
      <c r="W49" s="2">
        <v>0.56827970610590295</v>
      </c>
      <c r="X49" s="2">
        <v>-5.8272105396504001E-3</v>
      </c>
      <c r="Y49" s="2">
        <v>0.82595153553852796</v>
      </c>
      <c r="Z49" s="2">
        <v>0.25184461889297499</v>
      </c>
      <c r="AA49" s="2">
        <v>0.65169660678642705</v>
      </c>
      <c r="AB49" s="2">
        <v>-9.4810379241516696E-3</v>
      </c>
      <c r="AC49" s="2">
        <v>0.776013006503251</v>
      </c>
      <c r="AD49" s="2">
        <v>0.11483536179267199</v>
      </c>
      <c r="AE49" s="2">
        <v>0.57851031706089495</v>
      </c>
      <c r="AF49" s="2">
        <v>-1.5098137896325499E-3</v>
      </c>
      <c r="AG49" s="2">
        <v>0.77442905278921703</v>
      </c>
      <c r="AH49" s="2">
        <v>0.194408921938689</v>
      </c>
    </row>
    <row r="50" spans="2:34" s="2" customFormat="1">
      <c r="B50" s="2">
        <v>0</v>
      </c>
      <c r="C50" s="2">
        <v>3.3970810266733702E-2</v>
      </c>
      <c r="D50" s="2">
        <v>1.50981378963261E-3</v>
      </c>
      <c r="E50" s="2">
        <v>8.2865343816298495E-2</v>
      </c>
      <c r="F50" s="2">
        <v>5.0404347339197297E-2</v>
      </c>
      <c r="G50" s="2">
        <v>0.10757381258023101</v>
      </c>
      <c r="H50" s="2">
        <v>3.08087291399229E-2</v>
      </c>
      <c r="I50" s="2">
        <v>0.34349580875504498</v>
      </c>
      <c r="J50" s="2">
        <v>0.26673072531473602</v>
      </c>
      <c r="K50" s="2">
        <v>2.8723945094051798E-2</v>
      </c>
      <c r="L50" s="2">
        <v>3.8129130655820999E-3</v>
      </c>
      <c r="M50" s="2">
        <v>0.191397983318809</v>
      </c>
      <c r="N50" s="2">
        <v>0.16648695129034</v>
      </c>
      <c r="O50" s="2">
        <v>9.5595595595595495E-2</v>
      </c>
      <c r="P50" s="2">
        <v>2.1271271271271201E-2</v>
      </c>
      <c r="Q50" s="2">
        <v>0.39090227443139203</v>
      </c>
      <c r="R50" s="2">
        <v>0.31657795010706702</v>
      </c>
      <c r="S50" s="2">
        <v>0.65459610027855097</v>
      </c>
      <c r="T50" s="2">
        <v>2.2790579893643402E-3</v>
      </c>
      <c r="U50" s="2">
        <v>0.79222478350258496</v>
      </c>
      <c r="V50" s="2">
        <v>0.139907741213398</v>
      </c>
      <c r="W50" s="2">
        <v>0.55894206549118297</v>
      </c>
      <c r="X50" s="2">
        <v>-2.7707808564232301E-3</v>
      </c>
      <c r="Y50" s="2">
        <v>0.81578290704928202</v>
      </c>
      <c r="Z50" s="2">
        <v>0.25407006070167498</v>
      </c>
      <c r="AA50" s="2">
        <v>0.63795255930087302</v>
      </c>
      <c r="AB50" s="2">
        <v>-1.2983770287141001E-2</v>
      </c>
      <c r="AC50" s="2">
        <v>0.77492966552047504</v>
      </c>
      <c r="AD50" s="2">
        <v>0.12399333593245999</v>
      </c>
      <c r="AE50" s="2">
        <v>0.55898734177215104</v>
      </c>
      <c r="AF50" s="2">
        <v>-6.0759493670885503E-3</v>
      </c>
      <c r="AG50" s="2">
        <v>0.77451713395638599</v>
      </c>
      <c r="AH50" s="2">
        <v>0.20945384281714499</v>
      </c>
    </row>
    <row r="51" spans="2:34" s="2" customFormat="1">
      <c r="B51" s="2">
        <v>0</v>
      </c>
      <c r="C51" s="2">
        <v>2.8098344204716501E-2</v>
      </c>
      <c r="D51" s="2">
        <v>3.2614149523331601E-3</v>
      </c>
      <c r="E51" s="2">
        <v>8.0117397277382194E-2</v>
      </c>
      <c r="F51" s="2">
        <v>5.5280468024998898E-2</v>
      </c>
      <c r="G51" s="2">
        <v>0.101278515918776</v>
      </c>
      <c r="H51" s="2">
        <v>1.67961895211832E-2</v>
      </c>
      <c r="I51" s="2">
        <v>0.340640809443507</v>
      </c>
      <c r="J51" s="2">
        <v>0.25615848304591399</v>
      </c>
      <c r="K51" s="2">
        <v>2.7427724240177899E-2</v>
      </c>
      <c r="L51" s="2">
        <v>1.4825796886582599E-3</v>
      </c>
      <c r="M51" s="2">
        <v>0.176706575565724</v>
      </c>
      <c r="N51" s="2">
        <v>0.150761431014204</v>
      </c>
      <c r="O51" s="2">
        <v>0.108408796895213</v>
      </c>
      <c r="P51" s="2">
        <v>1.9404915912031001E-2</v>
      </c>
      <c r="Q51" s="2">
        <v>0.39907034397273</v>
      </c>
      <c r="R51" s="2">
        <v>0.31006646298954699</v>
      </c>
      <c r="S51" s="2">
        <v>0.653721682847896</v>
      </c>
      <c r="T51" s="2">
        <v>-2.2404779686332399E-3</v>
      </c>
      <c r="U51" s="2">
        <v>0.79190389789150895</v>
      </c>
      <c r="V51" s="2">
        <v>0.13594173707498</v>
      </c>
      <c r="W51" s="2">
        <v>0.55217060167555199</v>
      </c>
      <c r="X51" s="2">
        <v>-5.8390454430058397E-3</v>
      </c>
      <c r="Y51" s="2">
        <v>0.82597596662723305</v>
      </c>
      <c r="Z51" s="2">
        <v>0.267966319508675</v>
      </c>
      <c r="AA51" s="2">
        <v>0.65730616302186795</v>
      </c>
      <c r="AB51" s="2">
        <v>-1.04373757455268E-2</v>
      </c>
      <c r="AC51" s="2">
        <v>0.77822984476714996</v>
      </c>
      <c r="AD51" s="2">
        <v>0.11048630599975499</v>
      </c>
      <c r="AE51" s="2">
        <v>0.55830651151275001</v>
      </c>
      <c r="AF51" s="2">
        <v>-7.9227531567219699E-3</v>
      </c>
      <c r="AG51" s="2">
        <v>0.77852264895683199</v>
      </c>
      <c r="AH51" s="2">
        <v>0.212293384287359</v>
      </c>
    </row>
    <row r="52" spans="2:34" s="2" customFormat="1">
      <c r="B52" s="2">
        <v>0</v>
      </c>
      <c r="C52" s="2">
        <v>2.89560579121158E-2</v>
      </c>
      <c r="D52" s="2">
        <v>2.5400050800101501E-3</v>
      </c>
      <c r="E52" s="2">
        <v>7.7196040590176096E-2</v>
      </c>
      <c r="F52" s="2">
        <v>5.0779987758070501E-2</v>
      </c>
      <c r="G52" s="2">
        <v>0.105733432613551</v>
      </c>
      <c r="H52" s="2">
        <v>2.5564656242243699E-2</v>
      </c>
      <c r="I52" s="2">
        <v>0.34856928182330399</v>
      </c>
      <c r="J52" s="2">
        <v>0.26840050545199601</v>
      </c>
      <c r="K52" s="2">
        <v>3.25285895806861E-2</v>
      </c>
      <c r="L52" s="2">
        <v>5.3367217280813201E-3</v>
      </c>
      <c r="M52" s="2">
        <v>0.18611889200124401</v>
      </c>
      <c r="N52" s="2">
        <v>0.15892702414863999</v>
      </c>
      <c r="O52" s="2">
        <v>0.111302211302211</v>
      </c>
      <c r="P52" s="2">
        <v>2.4078624078624E-2</v>
      </c>
      <c r="Q52" s="2">
        <v>0.396610169491525</v>
      </c>
      <c r="R52" s="2">
        <v>0.30938658226793803</v>
      </c>
      <c r="S52" s="2">
        <v>0.650189155107187</v>
      </c>
      <c r="T52" s="2">
        <v>-4.7919293820932697E-3</v>
      </c>
      <c r="U52" s="2">
        <v>0.79862800124727096</v>
      </c>
      <c r="V52" s="2">
        <v>0.14364691675798999</v>
      </c>
      <c r="W52" s="2">
        <v>0.56507858546168899</v>
      </c>
      <c r="X52" s="2">
        <v>-4.17485265225936E-3</v>
      </c>
      <c r="Y52" s="2">
        <v>0.82088146659969796</v>
      </c>
      <c r="Z52" s="2">
        <v>0.251628028485749</v>
      </c>
      <c r="AA52" s="2">
        <v>0.64468503937007804</v>
      </c>
      <c r="AB52" s="2">
        <v>-1.1564960629921199E-2</v>
      </c>
      <c r="AC52" s="2">
        <v>0.781626506024096</v>
      </c>
      <c r="AD52" s="2">
        <v>0.125376506024096</v>
      </c>
      <c r="AE52" s="2">
        <v>0.54738365083192597</v>
      </c>
      <c r="AF52" s="2">
        <v>-4.1475765613696501E-2</v>
      </c>
      <c r="AG52" s="2">
        <v>0.77341828045164895</v>
      </c>
      <c r="AH52" s="2">
        <v>0.184558864006026</v>
      </c>
    </row>
    <row r="53" spans="2:34" s="2" customFormat="1">
      <c r="B53" s="2">
        <v>0</v>
      </c>
      <c r="C53" s="2">
        <v>2.94871794871794E-2</v>
      </c>
      <c r="D53" s="2">
        <v>2.8205128205128099E-3</v>
      </c>
      <c r="E53" s="2">
        <v>7.6894409937888195E-2</v>
      </c>
      <c r="F53" s="2">
        <v>5.0227743271221502E-2</v>
      </c>
      <c r="G53" s="2">
        <v>0.101854140914709</v>
      </c>
      <c r="H53" s="2">
        <v>1.35970333745364E-2</v>
      </c>
      <c r="I53" s="2">
        <v>0.340520213099341</v>
      </c>
      <c r="J53" s="2">
        <v>0.25226310555916798</v>
      </c>
      <c r="K53" s="2">
        <v>3.06251581878005E-2</v>
      </c>
      <c r="L53" s="2">
        <v>2.5310048089091301E-3</v>
      </c>
      <c r="M53" s="2">
        <v>0.17913888715807799</v>
      </c>
      <c r="N53" s="2">
        <v>0.15104473377918601</v>
      </c>
      <c r="O53" s="2">
        <v>0.10631475086334401</v>
      </c>
      <c r="P53" s="2">
        <v>2.4420325604341299E-2</v>
      </c>
      <c r="Q53" s="2">
        <v>0.39997491533926999</v>
      </c>
      <c r="R53" s="2">
        <v>0.31808049008026601</v>
      </c>
      <c r="S53" s="2">
        <v>0.65746835443037899</v>
      </c>
      <c r="T53" s="2">
        <v>-4.3037974683544002E-3</v>
      </c>
      <c r="U53" s="2">
        <v>0.79009345794392505</v>
      </c>
      <c r="V53" s="2">
        <v>0.12832130604519101</v>
      </c>
      <c r="W53" s="2">
        <v>0.56611883691529696</v>
      </c>
      <c r="X53" s="2">
        <v>1.7699115044247299E-3</v>
      </c>
      <c r="Y53" s="2">
        <v>0.82106575257089398</v>
      </c>
      <c r="Z53" s="2">
        <v>0.25671682716002198</v>
      </c>
      <c r="AA53" s="2">
        <v>0.62759310172456795</v>
      </c>
      <c r="AB53" s="2">
        <v>-1.49962509372657E-2</v>
      </c>
      <c r="AC53" s="2">
        <v>0.77142321395087099</v>
      </c>
      <c r="AD53" s="2">
        <v>0.12883386128903701</v>
      </c>
      <c r="AE53" s="2">
        <v>0.55808205635195196</v>
      </c>
      <c r="AF53" s="2">
        <v>-2.3727137913989099E-2</v>
      </c>
      <c r="AG53" s="2">
        <v>0.77717186912373004</v>
      </c>
      <c r="AH53" s="2">
        <v>0.19536267485778899</v>
      </c>
    </row>
    <row r="54" spans="2:34" s="2" customFormat="1">
      <c r="B54" s="2">
        <v>0</v>
      </c>
      <c r="C54" s="2">
        <v>2.8400597907324299E-2</v>
      </c>
      <c r="D54" s="2">
        <v>-4.9825610363727095E-4</v>
      </c>
      <c r="E54" s="2">
        <v>8.1946703365444698E-2</v>
      </c>
      <c r="F54" s="2">
        <v>5.3047849354483097E-2</v>
      </c>
      <c r="G54" s="2">
        <v>0.10397022332506201</v>
      </c>
      <c r="H54" s="2">
        <v>2.3076923076922998E-2</v>
      </c>
      <c r="I54" s="2">
        <v>0.341891045710707</v>
      </c>
      <c r="J54" s="2">
        <v>0.26099774546256799</v>
      </c>
      <c r="K54" s="2">
        <v>2.9046673286990999E-2</v>
      </c>
      <c r="L54" s="2">
        <v>2.4826216484607698E-3</v>
      </c>
      <c r="M54" s="2">
        <v>0.18319559228650101</v>
      </c>
      <c r="N54" s="2">
        <v>0.156631540647971</v>
      </c>
      <c r="O54" s="2">
        <v>0.10775</v>
      </c>
      <c r="P54" s="2">
        <v>1.8749999999999999E-2</v>
      </c>
      <c r="Q54" s="2">
        <v>0.3999375</v>
      </c>
      <c r="R54" s="2">
        <v>0.31093749999999998</v>
      </c>
      <c r="S54" s="2">
        <v>0.65201005025125602</v>
      </c>
      <c r="T54" s="2">
        <v>-7.0351758793970598E-3</v>
      </c>
      <c r="U54" s="2">
        <v>0.78982521847690301</v>
      </c>
      <c r="V54" s="2">
        <v>0.13077999234625001</v>
      </c>
      <c r="W54" s="2">
        <v>0.56213909113733296</v>
      </c>
      <c r="X54" s="2">
        <v>-1.0042681395932699E-2</v>
      </c>
      <c r="Y54" s="2">
        <v>0.82150215396141602</v>
      </c>
      <c r="Z54" s="2">
        <v>0.249320381428149</v>
      </c>
      <c r="AA54" s="2">
        <v>0.64133433659393002</v>
      </c>
      <c r="AB54" s="2">
        <v>-7.5244544770504103E-3</v>
      </c>
      <c r="AC54" s="2">
        <v>0.77730593892462296</v>
      </c>
      <c r="AD54" s="2">
        <v>0.128447147853643</v>
      </c>
      <c r="AE54" s="2">
        <v>0.55190976672647996</v>
      </c>
      <c r="AF54" s="2">
        <v>-1.87131504742373E-2</v>
      </c>
      <c r="AG54" s="2">
        <v>0.777625939499347</v>
      </c>
      <c r="AH54" s="2">
        <v>0.20700302229862999</v>
      </c>
    </row>
    <row r="55" spans="2:34" s="2" customFormat="1">
      <c r="B55" s="2">
        <v>0</v>
      </c>
      <c r="C55" s="2">
        <v>2.8292181069958799E-2</v>
      </c>
      <c r="D55" s="2">
        <v>3.08641975308641E-3</v>
      </c>
      <c r="E55" s="2">
        <v>8.5340119165839098E-2</v>
      </c>
      <c r="F55" s="2">
        <v>6.0134357848966702E-2</v>
      </c>
      <c r="G55" s="2">
        <v>0.113738178198108</v>
      </c>
      <c r="H55" s="2">
        <v>2.5136884021901399E-2</v>
      </c>
      <c r="I55" s="2">
        <v>0.33775497434613899</v>
      </c>
      <c r="J55" s="2">
        <v>0.249153680169932</v>
      </c>
      <c r="K55" s="2">
        <v>3.2210474551266202E-2</v>
      </c>
      <c r="L55" s="2">
        <v>3.9341037619867198E-3</v>
      </c>
      <c r="M55" s="2">
        <v>0.181761124709721</v>
      </c>
      <c r="N55" s="2">
        <v>0.153484753920442</v>
      </c>
      <c r="O55" s="2">
        <v>0.105315449577744</v>
      </c>
      <c r="P55" s="2">
        <v>2.0615996025832001E-2</v>
      </c>
      <c r="Q55" s="2">
        <v>0.39182421434831599</v>
      </c>
      <c r="R55" s="2">
        <v>0.307124760796403</v>
      </c>
      <c r="S55" s="2">
        <v>0.644466700050075</v>
      </c>
      <c r="T55" s="2">
        <v>-6.7601402103154504E-3</v>
      </c>
      <c r="U55" s="2">
        <v>0.79276521304510805</v>
      </c>
      <c r="V55" s="2">
        <v>0.14153837278471701</v>
      </c>
      <c r="W55" s="2">
        <v>0.55938600905888203</v>
      </c>
      <c r="X55" s="2">
        <v>1.5098137896325499E-3</v>
      </c>
      <c r="Y55" s="2">
        <v>0.82316236116310904</v>
      </c>
      <c r="Z55" s="2">
        <v>0.26528616589385901</v>
      </c>
      <c r="AA55" s="2">
        <v>0.637922339889057</v>
      </c>
      <c r="AB55" s="2">
        <v>-1.5632879475542E-2</v>
      </c>
      <c r="AC55" s="2">
        <v>0.77878258700261904</v>
      </c>
      <c r="AD55" s="2">
        <v>0.12522736763802</v>
      </c>
      <c r="AE55" s="2">
        <v>0.55928411633109598</v>
      </c>
      <c r="AF55" s="2">
        <v>-1.49142431021626E-2</v>
      </c>
      <c r="AG55" s="2">
        <v>0.769418539150028</v>
      </c>
      <c r="AH55" s="2">
        <v>0.195220179716769</v>
      </c>
    </row>
    <row r="56" spans="2:34" s="2" customFormat="1">
      <c r="B56" s="2">
        <v>0</v>
      </c>
      <c r="C56" s="2">
        <v>3.5159235668789798E-2</v>
      </c>
      <c r="D56" s="2">
        <v>2.29299363057325E-3</v>
      </c>
      <c r="E56" s="2">
        <v>7.7449455676516302E-2</v>
      </c>
      <c r="F56" s="2">
        <v>4.4583213638299701E-2</v>
      </c>
      <c r="G56" s="2">
        <v>0.100872689938398</v>
      </c>
      <c r="H56" s="2">
        <v>1.6170431211498901E-2</v>
      </c>
      <c r="I56" s="2">
        <v>0.34239940387481299</v>
      </c>
      <c r="J56" s="2">
        <v>0.25769714514791398</v>
      </c>
      <c r="K56" s="2">
        <v>3.2153539381854397E-2</v>
      </c>
      <c r="L56" s="2">
        <v>5.2342971086739801E-3</v>
      </c>
      <c r="M56" s="2">
        <v>0.19039279459594599</v>
      </c>
      <c r="N56" s="2">
        <v>0.163473552322766</v>
      </c>
      <c r="O56" s="2">
        <v>0.103716725263686</v>
      </c>
      <c r="P56" s="2">
        <v>1.7579105976895999E-2</v>
      </c>
      <c r="Q56" s="2">
        <v>0.402359845174179</v>
      </c>
      <c r="R56" s="2">
        <v>0.31622222588738802</v>
      </c>
      <c r="S56" s="2">
        <v>0.65059030394373196</v>
      </c>
      <c r="T56" s="2">
        <v>-5.7774428535544101E-3</v>
      </c>
      <c r="U56" s="2">
        <v>0.79268368812035706</v>
      </c>
      <c r="V56" s="2">
        <v>0.13631594132306901</v>
      </c>
      <c r="W56" s="2">
        <v>0.565056678166584</v>
      </c>
      <c r="X56" s="2">
        <v>3.9428289797930303E-3</v>
      </c>
      <c r="Y56" s="2">
        <v>0.81602057458286203</v>
      </c>
      <c r="Z56" s="2">
        <v>0.25490672539607101</v>
      </c>
      <c r="AA56" s="2">
        <v>0.637995512341062</v>
      </c>
      <c r="AB56" s="2">
        <v>-1.27150336574419E-2</v>
      </c>
      <c r="AC56" s="2">
        <v>0.77778472699981205</v>
      </c>
      <c r="AD56" s="2">
        <v>0.12707418100130799</v>
      </c>
      <c r="AE56" s="2">
        <v>0.56432246998284696</v>
      </c>
      <c r="AF56" s="2">
        <v>-2.45037980887041E-4</v>
      </c>
      <c r="AG56" s="2">
        <v>0.77950876311326001</v>
      </c>
      <c r="AH56" s="2">
        <v>0.214941255149526</v>
      </c>
    </row>
    <row r="57" spans="2:34" s="2" customFormat="1">
      <c r="B57" s="2">
        <v>0</v>
      </c>
      <c r="C57" s="2">
        <v>2.7268093781855199E-2</v>
      </c>
      <c r="D57" s="2">
        <v>1.78389398572885E-3</v>
      </c>
      <c r="E57" s="2">
        <v>8.6588703657626206E-2</v>
      </c>
      <c r="F57" s="2">
        <v>6.11045038614998E-2</v>
      </c>
      <c r="G57" s="2">
        <v>0.116575137294058</v>
      </c>
      <c r="H57" s="2">
        <v>2.67099350973539E-2</v>
      </c>
      <c r="I57" s="2">
        <v>0.34856821307990499</v>
      </c>
      <c r="J57" s="2">
        <v>0.25870301088320002</v>
      </c>
      <c r="K57" s="2">
        <v>3.4343434343434301E-2</v>
      </c>
      <c r="L57" s="2">
        <v>5.8080808080808004E-3</v>
      </c>
      <c r="M57" s="2">
        <v>0.18534912718204399</v>
      </c>
      <c r="N57" s="2">
        <v>0.156813773646691</v>
      </c>
      <c r="O57" s="2">
        <v>9.5129375951293699E-2</v>
      </c>
      <c r="P57" s="2">
        <v>1.54743784880771E-2</v>
      </c>
      <c r="Q57" s="2">
        <v>0.40017436791630301</v>
      </c>
      <c r="R57" s="2">
        <v>0.32051937045308598</v>
      </c>
      <c r="S57" s="2">
        <v>0.646095717884131</v>
      </c>
      <c r="T57" s="2">
        <v>-6.0453400503778197E-3</v>
      </c>
      <c r="U57" s="2">
        <v>0.78858390517779098</v>
      </c>
      <c r="V57" s="2">
        <v>0.13644284724328201</v>
      </c>
      <c r="W57" s="2">
        <v>0.55928853754940699</v>
      </c>
      <c r="X57" s="2">
        <v>-9.1403162055335701E-3</v>
      </c>
      <c r="Y57" s="2">
        <v>0.81701354062186504</v>
      </c>
      <c r="Z57" s="2">
        <v>0.248584686866924</v>
      </c>
      <c r="AA57" s="2">
        <v>0.63762626262626199</v>
      </c>
      <c r="AB57" s="2">
        <v>-1.43939393939394E-2</v>
      </c>
      <c r="AC57" s="2">
        <v>0.77930174563591004</v>
      </c>
      <c r="AD57" s="2">
        <v>0.12728154361570801</v>
      </c>
      <c r="AE57" s="2">
        <v>0.55348380765456295</v>
      </c>
      <c r="AF57" s="2">
        <v>-1.1285574092247201E-2</v>
      </c>
      <c r="AG57" s="2">
        <v>0.77876161768399899</v>
      </c>
      <c r="AH57" s="2">
        <v>0.213992235937188</v>
      </c>
    </row>
    <row r="58" spans="2:34" s="2" customFormat="1">
      <c r="B58" s="2">
        <v>0</v>
      </c>
      <c r="C58" s="2">
        <v>2.6808295397066199E-2</v>
      </c>
      <c r="D58" s="2">
        <v>2.7819929185634701E-3</v>
      </c>
      <c r="E58" s="2">
        <v>8.2388134114421002E-2</v>
      </c>
      <c r="F58" s="2">
        <v>5.8361831635918203E-2</v>
      </c>
      <c r="G58" s="2">
        <v>0.107742420446003</v>
      </c>
      <c r="H58" s="2">
        <v>2.0295665246805299E-2</v>
      </c>
      <c r="I58" s="2">
        <v>0.34586794927852998</v>
      </c>
      <c r="J58" s="2">
        <v>0.25842119407933201</v>
      </c>
      <c r="K58" s="2">
        <v>3.4048852701702402E-2</v>
      </c>
      <c r="L58" s="2">
        <v>5.4280779669380703E-3</v>
      </c>
      <c r="M58" s="2">
        <v>0.19395497585752799</v>
      </c>
      <c r="N58" s="2">
        <v>0.16533420112276301</v>
      </c>
      <c r="O58" s="2">
        <v>0.105471651398861</v>
      </c>
      <c r="P58" s="2">
        <v>2.1787571180985399E-2</v>
      </c>
      <c r="Q58" s="2">
        <v>0.39195539126621098</v>
      </c>
      <c r="R58" s="2">
        <v>0.30827131104833499</v>
      </c>
      <c r="S58" s="2">
        <v>0.64737654320987603</v>
      </c>
      <c r="T58" s="2">
        <v>-4.6296296296295296E-3</v>
      </c>
      <c r="U58" s="2">
        <v>0.79313555114200596</v>
      </c>
      <c r="V58" s="2">
        <v>0.141129378302499</v>
      </c>
      <c r="W58" s="2">
        <v>0.57209075384240005</v>
      </c>
      <c r="X58" s="2">
        <v>-5.6111246645522599E-3</v>
      </c>
      <c r="Y58" s="2">
        <v>0.81586063769574202</v>
      </c>
      <c r="Z58" s="2">
        <v>0.23815875918878901</v>
      </c>
      <c r="AA58" s="2">
        <v>0.65278130556261105</v>
      </c>
      <c r="AB58" s="2">
        <v>-5.0800101600202404E-3</v>
      </c>
      <c r="AC58" s="2">
        <v>0.780987362261096</v>
      </c>
      <c r="AD58" s="2">
        <v>0.123126046538465</v>
      </c>
      <c r="AE58" s="2">
        <v>0.53567913385826704</v>
      </c>
      <c r="AF58" s="2">
        <v>-1.7962598425196801E-2</v>
      </c>
      <c r="AG58" s="2">
        <v>0.77905371485943697</v>
      </c>
      <c r="AH58" s="2">
        <v>0.225411982575973</v>
      </c>
    </row>
    <row r="59" spans="2:34" s="2" customFormat="1">
      <c r="B59" s="2">
        <v>0</v>
      </c>
      <c r="C59" s="2">
        <v>2.8507684680218099E-2</v>
      </c>
      <c r="D59" s="2">
        <v>4.4620723847297898E-3</v>
      </c>
      <c r="E59" s="2">
        <v>8.0232995114618497E-2</v>
      </c>
      <c r="F59" s="2">
        <v>5.6187382819130202E-2</v>
      </c>
      <c r="G59" s="2">
        <v>0.113394216133942</v>
      </c>
      <c r="H59" s="2">
        <v>3.09487569761542E-2</v>
      </c>
      <c r="I59" s="2">
        <v>0.34120064765225999</v>
      </c>
      <c r="J59" s="2">
        <v>0.25875518849447199</v>
      </c>
      <c r="K59" s="2">
        <v>3.0780595912336801E-2</v>
      </c>
      <c r="L59" s="2">
        <v>3.93991627677911E-3</v>
      </c>
      <c r="M59" s="2">
        <v>0.18363761842022699</v>
      </c>
      <c r="N59" s="2">
        <v>0.15679693878466899</v>
      </c>
      <c r="O59" s="2">
        <v>0.110948905109489</v>
      </c>
      <c r="P59" s="2">
        <v>2.7493917274939099E-2</v>
      </c>
      <c r="Q59" s="2">
        <v>0.395783511642542</v>
      </c>
      <c r="R59" s="2">
        <v>0.31232852380799198</v>
      </c>
      <c r="S59" s="2">
        <v>0.64766449020592598</v>
      </c>
      <c r="T59" s="2">
        <v>-5.0226017076846399E-3</v>
      </c>
      <c r="U59" s="2">
        <v>0.79048570358346804</v>
      </c>
      <c r="V59" s="2">
        <v>0.13779861166985699</v>
      </c>
      <c r="W59" s="2">
        <v>0.56626506024096301</v>
      </c>
      <c r="X59" s="2">
        <v>-2.05075621635475E-3</v>
      </c>
      <c r="Y59" s="2">
        <v>0.81694515187278705</v>
      </c>
      <c r="Z59" s="2">
        <v>0.248629335415468</v>
      </c>
      <c r="AA59" s="2">
        <v>0.63945578231292499</v>
      </c>
      <c r="AB59" s="2">
        <v>-1.53691106072058E-2</v>
      </c>
      <c r="AC59" s="2">
        <v>0.77643316075104396</v>
      </c>
      <c r="AD59" s="2">
        <v>0.121608267830913</v>
      </c>
      <c r="AE59" s="2">
        <v>0.56230187759083095</v>
      </c>
      <c r="AF59" s="2">
        <v>-7.0714459887831699E-3</v>
      </c>
      <c r="AG59" s="2">
        <v>0.77143216554500205</v>
      </c>
      <c r="AH59" s="2">
        <v>0.20205884196538801</v>
      </c>
    </row>
    <row r="60" spans="2:34" s="2" customFormat="1">
      <c r="B60" s="2">
        <v>0</v>
      </c>
      <c r="C60" s="2">
        <v>3.0018271991647E-2</v>
      </c>
      <c r="D60" s="2">
        <v>2.8713129731140598E-3</v>
      </c>
      <c r="E60" s="2">
        <v>9.1038406827880503E-2</v>
      </c>
      <c r="F60" s="2">
        <v>6.3891447809347496E-2</v>
      </c>
      <c r="G60" s="2">
        <v>0.10535624052551699</v>
      </c>
      <c r="H60" s="2">
        <v>1.3643254168772099E-2</v>
      </c>
      <c r="I60" s="2">
        <v>0.35257449195860802</v>
      </c>
      <c r="J60" s="2">
        <v>0.260861505601862</v>
      </c>
      <c r="K60" s="2">
        <v>3.1678722873534501E-2</v>
      </c>
      <c r="L60" s="2">
        <v>3.49214267897231E-3</v>
      </c>
      <c r="M60" s="2">
        <v>0.181789756738165</v>
      </c>
      <c r="N60" s="2">
        <v>0.153603176543602</v>
      </c>
      <c r="O60" s="2">
        <v>0.104615384615384</v>
      </c>
      <c r="P60" s="2">
        <v>1.7179487179487099E-2</v>
      </c>
      <c r="Q60" s="2">
        <v>0.39888198757763899</v>
      </c>
      <c r="R60" s="2">
        <v>0.31144609014174202</v>
      </c>
      <c r="S60" s="2">
        <v>0.65611655362974097</v>
      </c>
      <c r="T60" s="2">
        <v>1.00477267018339E-3</v>
      </c>
      <c r="U60" s="2">
        <v>0.79368250202884005</v>
      </c>
      <c r="V60" s="2">
        <v>0.138570721069282</v>
      </c>
      <c r="W60" s="2">
        <v>0.55248209434428197</v>
      </c>
      <c r="X60" s="2">
        <v>-4.4455421091628101E-3</v>
      </c>
      <c r="Y60" s="2">
        <v>0.81907090464547605</v>
      </c>
      <c r="Z60" s="2">
        <v>0.26214326819203099</v>
      </c>
      <c r="AA60" s="2">
        <v>0.64128553770086505</v>
      </c>
      <c r="AB60" s="2">
        <v>-6.6749072929542796E-3</v>
      </c>
      <c r="AC60" s="2">
        <v>0.78301472892510104</v>
      </c>
      <c r="AD60" s="2">
        <v>0.13505428393128199</v>
      </c>
      <c r="AE60" s="2">
        <v>0.56445115810674695</v>
      </c>
      <c r="AF60" s="2">
        <v>-1.05740181268881E-2</v>
      </c>
      <c r="AG60" s="2">
        <v>0.77913651110556503</v>
      </c>
      <c r="AH60" s="2">
        <v>0.20411133487192901</v>
      </c>
    </row>
    <row r="61" spans="2:34" s="2" customFormat="1">
      <c r="B61" s="2">
        <v>0</v>
      </c>
      <c r="C61" s="2">
        <v>2.6302851524090402E-2</v>
      </c>
      <c r="D61" s="2">
        <v>1.22910521140609E-3</v>
      </c>
      <c r="E61" s="2">
        <v>8.1973386894300698E-2</v>
      </c>
      <c r="F61" s="2">
        <v>5.6899640581616402E-2</v>
      </c>
      <c r="G61" s="2">
        <v>0.105329311211664</v>
      </c>
      <c r="H61" s="2">
        <v>1.9859225741578598E-2</v>
      </c>
      <c r="I61" s="2">
        <v>0.34034452627637002</v>
      </c>
      <c r="J61" s="2">
        <v>0.25487444080628402</v>
      </c>
      <c r="K61" s="2">
        <v>3.1416265518115001E-2</v>
      </c>
      <c r="L61" s="2">
        <v>6.3339244996199603E-3</v>
      </c>
      <c r="M61" s="2">
        <v>0.17903195664361801</v>
      </c>
      <c r="N61" s="2">
        <v>0.15394961562512199</v>
      </c>
      <c r="O61" s="2">
        <v>0.10274141763398301</v>
      </c>
      <c r="P61" s="2">
        <v>2.3215608792294298E-2</v>
      </c>
      <c r="Q61" s="2">
        <v>0.39376841577330501</v>
      </c>
      <c r="R61" s="2">
        <v>0.31424260693161599</v>
      </c>
      <c r="S61" s="2">
        <v>0.658814778080833</v>
      </c>
      <c r="T61" s="2">
        <v>-3.9672700223158898E-3</v>
      </c>
      <c r="U61" s="2">
        <v>0.79288532598484296</v>
      </c>
      <c r="V61" s="2">
        <v>0.13010327788169401</v>
      </c>
      <c r="W61" s="2">
        <v>0.56877042997234095</v>
      </c>
      <c r="X61" s="2">
        <v>-9.8063867236610706E-3</v>
      </c>
      <c r="Y61" s="2">
        <v>0.82188104599638001</v>
      </c>
      <c r="Z61" s="2">
        <v>0.24330422930037801</v>
      </c>
      <c r="AA61" s="2">
        <v>0.64285714285714202</v>
      </c>
      <c r="AB61" s="2">
        <v>-1.2692882030861E-2</v>
      </c>
      <c r="AC61" s="2">
        <v>0.77687398323113499</v>
      </c>
      <c r="AD61" s="2">
        <v>0.12132395834313101</v>
      </c>
      <c r="AE61" s="2">
        <v>0.55636638147961703</v>
      </c>
      <c r="AF61" s="2">
        <v>-1.157523905385E-2</v>
      </c>
      <c r="AG61" s="2">
        <v>0.77598901784600005</v>
      </c>
      <c r="AH61" s="2">
        <v>0.208047397312532</v>
      </c>
    </row>
    <row r="62" spans="2:34" s="2" customFormat="1">
      <c r="B62" s="2">
        <v>0</v>
      </c>
      <c r="C62" s="2">
        <v>2.9552917403384601E-2</v>
      </c>
      <c r="D62" s="2">
        <v>7.5776711290729702E-4</v>
      </c>
      <c r="E62" s="2">
        <v>7.9857864222928704E-2</v>
      </c>
      <c r="F62" s="2">
        <v>5.1062713932451299E-2</v>
      </c>
      <c r="G62" s="2">
        <v>0.10597014925373099</v>
      </c>
      <c r="H62" s="2">
        <v>1.64179104477611E-2</v>
      </c>
      <c r="I62" s="2">
        <v>0.34161451814768401</v>
      </c>
      <c r="J62" s="2">
        <v>0.25206227934171399</v>
      </c>
      <c r="K62" s="2">
        <v>3.1856645097063201E-2</v>
      </c>
      <c r="L62" s="2">
        <v>4.2309606769537003E-3</v>
      </c>
      <c r="M62" s="2">
        <v>0.19252909523213599</v>
      </c>
      <c r="N62" s="2">
        <v>0.164903410812026</v>
      </c>
      <c r="O62" s="2">
        <v>0.102246907346629</v>
      </c>
      <c r="P62" s="2">
        <v>2.3478919464781599E-2</v>
      </c>
      <c r="Q62" s="2">
        <v>0.39809215038343998</v>
      </c>
      <c r="R62" s="2">
        <v>0.31932416250159201</v>
      </c>
      <c r="S62" s="2">
        <v>0.66259168704156401</v>
      </c>
      <c r="T62" s="2">
        <v>0</v>
      </c>
      <c r="U62" s="2">
        <v>0.79252042740414796</v>
      </c>
      <c r="V62" s="2">
        <v>0.12992874036258301</v>
      </c>
      <c r="W62" s="2">
        <v>0.56555527701178199</v>
      </c>
      <c r="X62" s="2">
        <v>1.0027575833542099E-3</v>
      </c>
      <c r="Y62" s="2">
        <v>0.81725064018487203</v>
      </c>
      <c r="Z62" s="2">
        <v>0.25269812075644399</v>
      </c>
      <c r="AA62" s="2">
        <v>0.64874461070250999</v>
      </c>
      <c r="AB62" s="2">
        <v>-1.59776819680446E-2</v>
      </c>
      <c r="AC62" s="2">
        <v>0.78227564302173502</v>
      </c>
      <c r="AD62" s="2">
        <v>0.117553350351179</v>
      </c>
      <c r="AE62" s="2">
        <v>0.56409620629804103</v>
      </c>
      <c r="AF62" s="2">
        <v>-9.1743119266055606E-3</v>
      </c>
      <c r="AG62" s="2">
        <v>0.77553704515563304</v>
      </c>
      <c r="AH62" s="2">
        <v>0.20226652693098601</v>
      </c>
    </row>
    <row r="63" spans="2:34" s="2" customFormat="1">
      <c r="B63" s="2">
        <v>0</v>
      </c>
      <c r="C63" s="2">
        <v>2.6461693548387E-2</v>
      </c>
      <c r="D63" s="2">
        <v>1.7641129032257999E-3</v>
      </c>
      <c r="E63" s="2">
        <v>8.2460079840319306E-2</v>
      </c>
      <c r="F63" s="2">
        <v>5.7762499195158003E-2</v>
      </c>
      <c r="G63" s="2">
        <v>0.101024890190336</v>
      </c>
      <c r="H63" s="2">
        <v>1.61054172767203E-2</v>
      </c>
      <c r="I63" s="2">
        <v>0.34687460696767702</v>
      </c>
      <c r="J63" s="2">
        <v>0.26195513405406001</v>
      </c>
      <c r="K63" s="2">
        <v>3.6609829488465397E-2</v>
      </c>
      <c r="L63" s="2">
        <v>4.2627883650952804E-3</v>
      </c>
      <c r="M63" s="2">
        <v>0.18373719710217301</v>
      </c>
      <c r="N63" s="2">
        <v>0.15139015597880301</v>
      </c>
      <c r="O63" s="2">
        <v>0.110890104425658</v>
      </c>
      <c r="P63" s="2">
        <v>2.7349577324713999E-2</v>
      </c>
      <c r="Q63" s="2">
        <v>0.39535611465765402</v>
      </c>
      <c r="R63" s="2">
        <v>0.31181558755670902</v>
      </c>
      <c r="S63" s="2">
        <v>0.64395441030723399</v>
      </c>
      <c r="T63" s="2">
        <v>-7.6808721506441604E-3</v>
      </c>
      <c r="U63" s="2">
        <v>0.79121773991480804</v>
      </c>
      <c r="V63" s="2">
        <v>0.13958245745692899</v>
      </c>
      <c r="W63" s="2">
        <v>0.55323433173923897</v>
      </c>
      <c r="X63" s="2">
        <v>-1.5857034986156499E-2</v>
      </c>
      <c r="Y63" s="2">
        <v>0.82279902664254001</v>
      </c>
      <c r="Z63" s="2">
        <v>0.253707659917144</v>
      </c>
      <c r="AA63" s="2">
        <v>0.65602027883396696</v>
      </c>
      <c r="AB63" s="2">
        <v>-1.4702154626109E-2</v>
      </c>
      <c r="AC63" s="2">
        <v>0.77564621613204598</v>
      </c>
      <c r="AD63" s="2">
        <v>0.10492378267197</v>
      </c>
      <c r="AE63" s="2">
        <v>0.54519918283963198</v>
      </c>
      <c r="AF63" s="2">
        <v>-1.6598569969356401E-2</v>
      </c>
      <c r="AG63" s="2">
        <v>0.77530465058443099</v>
      </c>
      <c r="AH63" s="2">
        <v>0.21350689777544199</v>
      </c>
    </row>
    <row r="64" spans="2:34" s="2" customFormat="1">
      <c r="B64" s="2">
        <v>0</v>
      </c>
      <c r="C64" s="2">
        <v>2.9197080291970798E-2</v>
      </c>
      <c r="D64" s="2">
        <v>1.00679587213692E-3</v>
      </c>
      <c r="E64" s="2">
        <v>8.8475697260872205E-2</v>
      </c>
      <c r="F64" s="2">
        <v>6.0285412841038298E-2</v>
      </c>
      <c r="G64" s="2">
        <v>0.113799061960009</v>
      </c>
      <c r="H64" s="2">
        <v>1.9007652431498299E-2</v>
      </c>
      <c r="I64" s="2">
        <v>0.34190231362467799</v>
      </c>
      <c r="J64" s="2">
        <v>0.24711090409616701</v>
      </c>
      <c r="K64" s="2">
        <v>3.23696565357054E-2</v>
      </c>
      <c r="L64" s="2">
        <v>8.1541882876204601E-3</v>
      </c>
      <c r="M64" s="2">
        <v>0.188992665956246</v>
      </c>
      <c r="N64" s="2">
        <v>0.16477719770816099</v>
      </c>
      <c r="O64" s="2">
        <v>0.101799359132363</v>
      </c>
      <c r="P64" s="2">
        <v>1.7254128666502298E-2</v>
      </c>
      <c r="Q64" s="2">
        <v>0.39722762340839202</v>
      </c>
      <c r="R64" s="2">
        <v>0.31268239294252997</v>
      </c>
      <c r="S64" s="2">
        <v>0.64997521070897302</v>
      </c>
      <c r="T64" s="2">
        <v>-1.98314328210214E-3</v>
      </c>
      <c r="U64" s="2">
        <v>0.78880120255542996</v>
      </c>
      <c r="V64" s="2">
        <v>0.136842848564354</v>
      </c>
      <c r="W64" s="2">
        <v>0.56070805285464898</v>
      </c>
      <c r="X64" s="2">
        <v>-2.7424582398404198E-3</v>
      </c>
      <c r="Y64" s="2">
        <v>0.82425417474513696</v>
      </c>
      <c r="Z64" s="2">
        <v>0.260803663650647</v>
      </c>
      <c r="AA64" s="2">
        <v>0.62770236299647997</v>
      </c>
      <c r="AB64" s="2">
        <v>-2.2373051784816501E-2</v>
      </c>
      <c r="AC64" s="2">
        <v>0.77661964798402106</v>
      </c>
      <c r="AD64" s="2">
        <v>0.12654423320272401</v>
      </c>
      <c r="AE64" s="2">
        <v>0.56488360574541796</v>
      </c>
      <c r="AF64" s="2">
        <v>-1.9068845963348201E-2</v>
      </c>
      <c r="AG64" s="2">
        <v>0.77621851898258298</v>
      </c>
      <c r="AH64" s="2">
        <v>0.19226606727381601</v>
      </c>
    </row>
    <row r="65" spans="2:34" s="2" customFormat="1">
      <c r="B65" s="2">
        <v>0</v>
      </c>
      <c r="C65" s="2">
        <v>2.7538726333906999E-2</v>
      </c>
      <c r="D65" s="2">
        <v>7.37644455372513E-4</v>
      </c>
      <c r="E65" s="2">
        <v>7.8892863867444901E-2</v>
      </c>
      <c r="F65" s="2">
        <v>5.2091781988910298E-2</v>
      </c>
      <c r="G65" s="2">
        <v>0.105670746939795</v>
      </c>
      <c r="H65" s="2">
        <v>2.47314514114414E-2</v>
      </c>
      <c r="I65" s="2">
        <v>0.35506657498280902</v>
      </c>
      <c r="J65" s="2">
        <v>0.27412727945445498</v>
      </c>
      <c r="K65" s="2">
        <v>3.1599900472754398E-2</v>
      </c>
      <c r="L65" s="2">
        <v>2.9858173675043499E-3</v>
      </c>
      <c r="M65" s="2">
        <v>0.186408860521869</v>
      </c>
      <c r="N65" s="2">
        <v>0.15779477741661899</v>
      </c>
      <c r="O65" s="2">
        <v>0.108094768015794</v>
      </c>
      <c r="P65" s="2">
        <v>2.6159921026653501E-2</v>
      </c>
      <c r="Q65" s="2">
        <v>0.38851266616503599</v>
      </c>
      <c r="R65" s="2">
        <v>0.30657781917589499</v>
      </c>
      <c r="S65" s="2">
        <v>0.65870393900889401</v>
      </c>
      <c r="T65" s="2">
        <v>-1.01651842439642E-3</v>
      </c>
      <c r="U65" s="2">
        <v>0.78580765639589101</v>
      </c>
      <c r="V65" s="2">
        <v>0.12608719896260001</v>
      </c>
      <c r="W65" s="2">
        <v>0.56594239514906497</v>
      </c>
      <c r="X65" s="2">
        <v>-5.8110156644769397E-3</v>
      </c>
      <c r="Y65" s="2">
        <v>0.82090761750405095</v>
      </c>
      <c r="Z65" s="2">
        <v>0.249154206690509</v>
      </c>
      <c r="AA65" s="2">
        <v>0.64857359252713898</v>
      </c>
      <c r="AB65" s="2">
        <v>-1.0603382984094901E-2</v>
      </c>
      <c r="AC65" s="2">
        <v>0.77685641249454396</v>
      </c>
      <c r="AD65" s="2">
        <v>0.117679436983309</v>
      </c>
      <c r="AE65" s="2">
        <v>0.55143212951432097</v>
      </c>
      <c r="AF65" s="2">
        <v>-1.2453300124533001E-2</v>
      </c>
      <c r="AG65" s="2">
        <v>0.77729121050985295</v>
      </c>
      <c r="AH65" s="2">
        <v>0.21340578087099801</v>
      </c>
    </row>
    <row r="66" spans="2:34" s="2" customFormat="1">
      <c r="B66" s="2">
        <v>0</v>
      </c>
      <c r="C66" s="2">
        <v>2.92825768667642E-2</v>
      </c>
      <c r="D66" s="2">
        <v>1.4641288433382099E-3</v>
      </c>
      <c r="E66" s="2">
        <v>8.4077474531505395E-2</v>
      </c>
      <c r="F66" s="2">
        <v>5.6259026508079402E-2</v>
      </c>
      <c r="G66" s="2">
        <v>0.103637269556552</v>
      </c>
      <c r="H66" s="2">
        <v>1.6940707523667099E-2</v>
      </c>
      <c r="I66" s="2">
        <v>0.34204929313149002</v>
      </c>
      <c r="J66" s="2">
        <v>0.25535273109860501</v>
      </c>
      <c r="K66" s="2">
        <v>3.3814022874191899E-2</v>
      </c>
      <c r="L66" s="2">
        <v>7.9562406762804603E-3</v>
      </c>
      <c r="M66" s="2">
        <v>0.18306421329327799</v>
      </c>
      <c r="N66" s="2">
        <v>0.157206431095366</v>
      </c>
      <c r="O66" s="2">
        <v>0.11329305135951601</v>
      </c>
      <c r="P66" s="2">
        <v>2.94561933534743E-2</v>
      </c>
      <c r="Q66" s="2">
        <v>0.39998752183678499</v>
      </c>
      <c r="R66" s="2">
        <v>0.31615066383074297</v>
      </c>
      <c r="S66" s="2">
        <v>0.63963519842247896</v>
      </c>
      <c r="T66" s="2">
        <v>-2.9578506285432501E-3</v>
      </c>
      <c r="U66" s="2">
        <v>0.791695414915637</v>
      </c>
      <c r="V66" s="2">
        <v>0.14910236586461401</v>
      </c>
      <c r="W66" s="2">
        <v>0.56373868363102497</v>
      </c>
      <c r="X66" s="2">
        <v>3.6701737215560901E-3</v>
      </c>
      <c r="Y66" s="2">
        <v>0.82303776786275296</v>
      </c>
      <c r="Z66" s="2">
        <v>0.26296925795328402</v>
      </c>
      <c r="AA66" s="2">
        <v>0.64076170869788895</v>
      </c>
      <c r="AB66" s="2">
        <v>-7.4626865671641998E-3</v>
      </c>
      <c r="AC66" s="2">
        <v>0.77448181705349295</v>
      </c>
      <c r="AD66" s="2">
        <v>0.12625742178843899</v>
      </c>
      <c r="AE66" s="2">
        <v>0.56080223406955998</v>
      </c>
      <c r="AF66" s="2">
        <v>8.8855039350088597E-3</v>
      </c>
      <c r="AG66" s="2">
        <v>0.77330178693730101</v>
      </c>
      <c r="AH66" s="2">
        <v>0.221385056802749</v>
      </c>
    </row>
    <row r="67" spans="2:34" s="2" customFormat="1">
      <c r="B67" s="2">
        <v>0</v>
      </c>
      <c r="C67" s="2">
        <v>2.62162843458532E-2</v>
      </c>
      <c r="D67" s="2">
        <v>1.76455760020166E-3</v>
      </c>
      <c r="E67" s="2">
        <v>8.3328135720077301E-2</v>
      </c>
      <c r="F67" s="2">
        <v>5.8876408974425698E-2</v>
      </c>
      <c r="G67" s="2">
        <v>0.100150981378963</v>
      </c>
      <c r="H67" s="2">
        <v>2.0885757423251099E-2</v>
      </c>
      <c r="I67" s="2">
        <v>0.34125795582178903</v>
      </c>
      <c r="J67" s="2">
        <v>0.26199273186607702</v>
      </c>
      <c r="K67" s="2">
        <v>3.19899244332493E-2</v>
      </c>
      <c r="L67" s="2">
        <v>6.2972292191435702E-3</v>
      </c>
      <c r="M67" s="2">
        <v>0.194323144104803</v>
      </c>
      <c r="N67" s="2">
        <v>0.168630448890697</v>
      </c>
      <c r="O67" s="2">
        <v>0.10559635350721699</v>
      </c>
      <c r="P67" s="2">
        <v>2.7601924537857599E-2</v>
      </c>
      <c r="Q67" s="2">
        <v>0.39474176063796601</v>
      </c>
      <c r="R67" s="2">
        <v>0.31674733166860702</v>
      </c>
      <c r="S67" s="2">
        <v>0.64031124497991898</v>
      </c>
      <c r="T67" s="2">
        <v>0</v>
      </c>
      <c r="U67" s="2">
        <v>0.78802447552447497</v>
      </c>
      <c r="V67" s="2">
        <v>0.14771323054455501</v>
      </c>
      <c r="W67" s="2">
        <v>0.56373160389124399</v>
      </c>
      <c r="X67" s="2">
        <v>-1.52157645298079E-2</v>
      </c>
      <c r="Y67" s="2">
        <v>0.81896066537427303</v>
      </c>
      <c r="Z67" s="2">
        <v>0.24001329695321999</v>
      </c>
      <c r="AA67" s="2">
        <v>0.63351928207615804</v>
      </c>
      <c r="AB67" s="2">
        <v>-1.8918263400436501E-2</v>
      </c>
      <c r="AC67" s="2">
        <v>0.77665805882723404</v>
      </c>
      <c r="AD67" s="2">
        <v>0.12422051335063899</v>
      </c>
      <c r="AE67" s="2">
        <v>0.55602275537966805</v>
      </c>
      <c r="AF67" s="2">
        <v>-2.3250061835270699E-2</v>
      </c>
      <c r="AG67" s="2">
        <v>0.7737669988093</v>
      </c>
      <c r="AH67" s="2">
        <v>0.19449418159435999</v>
      </c>
    </row>
    <row r="68" spans="2:34" s="2" customFormat="1">
      <c r="B68" s="2">
        <v>0</v>
      </c>
      <c r="C68" s="2">
        <v>3.1134173461823501E-2</v>
      </c>
      <c r="D68" s="2">
        <v>1.2354830738818801E-3</v>
      </c>
      <c r="E68" s="2">
        <v>8.9324891869867695E-2</v>
      </c>
      <c r="F68" s="2">
        <v>5.9426201481925997E-2</v>
      </c>
      <c r="G68" s="2">
        <v>0.11081014528441201</v>
      </c>
      <c r="H68" s="2">
        <v>2.2408273824181198E-2</v>
      </c>
      <c r="I68" s="2">
        <v>0.346132128740824</v>
      </c>
      <c r="J68" s="2">
        <v>0.25773025728059201</v>
      </c>
      <c r="K68" s="2">
        <v>3.0655129789864E-2</v>
      </c>
      <c r="L68" s="2">
        <v>5.19159456118665E-3</v>
      </c>
      <c r="M68" s="2">
        <v>0.189407709182074</v>
      </c>
      <c r="N68" s="2">
        <v>0.163944173953397</v>
      </c>
      <c r="O68" s="2">
        <v>0.104621635347892</v>
      </c>
      <c r="P68" s="2">
        <v>2.0060944641950199E-2</v>
      </c>
      <c r="Q68" s="2">
        <v>0.39621466816087603</v>
      </c>
      <c r="R68" s="2">
        <v>0.31165397745493401</v>
      </c>
      <c r="S68" s="2">
        <v>0.64245536806064996</v>
      </c>
      <c r="T68" s="2">
        <v>-8.8041085840059301E-3</v>
      </c>
      <c r="U68" s="2">
        <v>0.78851109295455901</v>
      </c>
      <c r="V68" s="2">
        <v>0.13725161630990301</v>
      </c>
      <c r="W68" s="2">
        <v>0.56967915748224296</v>
      </c>
      <c r="X68" s="2">
        <v>1.7144256674013201E-3</v>
      </c>
      <c r="Y68" s="2">
        <v>0.81730225545014701</v>
      </c>
      <c r="Z68" s="2">
        <v>0.24933752363530501</v>
      </c>
      <c r="AA68" s="2">
        <v>0.636025768087215</v>
      </c>
      <c r="AB68" s="2">
        <v>-2.0069375619425098E-2</v>
      </c>
      <c r="AC68" s="2">
        <v>0.77919067902781203</v>
      </c>
      <c r="AD68" s="2">
        <v>0.123095535321172</v>
      </c>
      <c r="AE68" s="2">
        <v>0.54390793094821099</v>
      </c>
      <c r="AF68" s="2">
        <v>-2.1766324743557702E-2</v>
      </c>
      <c r="AG68" s="2">
        <v>0.77747922264575398</v>
      </c>
      <c r="AH68" s="2">
        <v>0.21180496695398501</v>
      </c>
    </row>
    <row r="69" spans="2:34" s="2" customFormat="1"/>
    <row r="70" spans="2:34" s="2" customFormat="1"/>
    <row r="71" spans="2:34" s="2" customFormat="1"/>
    <row r="72" spans="2:34" s="2" customFormat="1"/>
    <row r="73" spans="2:34" s="2" customFormat="1"/>
    <row r="74" spans="2:34" s="2" customFormat="1"/>
    <row r="75" spans="2:34" s="2" customFormat="1"/>
    <row r="76" spans="2:34" s="2" customFormat="1"/>
    <row r="77" spans="2:34" s="2" customFormat="1"/>
    <row r="78" spans="2:34" s="2" customFormat="1"/>
    <row r="79" spans="2:34" s="2" customFormat="1"/>
    <row r="80" spans="2:34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pans="2:2" s="2" customFormat="1"/>
    <row r="114" spans="2:2" s="2" customFormat="1"/>
    <row r="115" spans="2:2" s="2" customFormat="1"/>
    <row r="116" spans="2:2" s="2" customFormat="1"/>
    <row r="117" spans="2:2" s="2" customFormat="1"/>
    <row r="118" spans="2:2" s="2" customFormat="1"/>
    <row r="119" spans="2:2" s="2" customFormat="1"/>
    <row r="120" spans="2:2" s="2" customFormat="1"/>
    <row r="121" spans="2:2" s="2" customFormat="1"/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</sheetData>
  <mergeCells count="32">
    <mergeCell ref="AE4:AH4"/>
    <mergeCell ref="AE1:AH1"/>
    <mergeCell ref="AA2:AD2"/>
    <mergeCell ref="AE2:AH2"/>
    <mergeCell ref="AA3:AD3"/>
    <mergeCell ref="AE3:AH3"/>
    <mergeCell ref="W1:Z1"/>
    <mergeCell ref="W2:Z2"/>
    <mergeCell ref="W3:Z3"/>
    <mergeCell ref="W4:Z4"/>
    <mergeCell ref="AA1:AD1"/>
    <mergeCell ref="AA4:AD4"/>
    <mergeCell ref="S3:V3"/>
    <mergeCell ref="S4:V4"/>
    <mergeCell ref="C3:F3"/>
    <mergeCell ref="G3:J3"/>
    <mergeCell ref="K3:N3"/>
    <mergeCell ref="O3:R3"/>
    <mergeCell ref="C4:F4"/>
    <mergeCell ref="G4:J4"/>
    <mergeCell ref="K4:N4"/>
    <mergeCell ref="O4:R4"/>
    <mergeCell ref="C2:F2"/>
    <mergeCell ref="G2:J2"/>
    <mergeCell ref="K2:N2"/>
    <mergeCell ref="O2:R2"/>
    <mergeCell ref="S1:V1"/>
    <mergeCell ref="S2:V2"/>
    <mergeCell ref="C1:F1"/>
    <mergeCell ref="G1:J1"/>
    <mergeCell ref="K1:N1"/>
    <mergeCell ref="O1: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activeCell="H9" sqref="H9"/>
    </sheetView>
  </sheetViews>
  <sheetFormatPr baseColWidth="10" defaultRowHeight="15" x14ac:dyDescent="0"/>
  <cols>
    <col min="3" max="3" width="8.5" bestFit="1" customWidth="1"/>
    <col min="4" max="4" width="12.1640625" bestFit="1" customWidth="1"/>
    <col min="6" max="6" width="12.1640625" bestFit="1" customWidth="1"/>
    <col min="8" max="8" width="12.1640625" bestFit="1" customWidth="1"/>
    <col min="10" max="10" width="12.1640625" bestFit="1" customWidth="1"/>
    <col min="12" max="12" width="11.83203125" customWidth="1"/>
    <col min="14" max="14" width="12.1640625" customWidth="1"/>
    <col min="16" max="16" width="12.1640625" bestFit="1" customWidth="1"/>
    <col min="18" max="18" width="12.1640625" bestFit="1" customWidth="1"/>
  </cols>
  <sheetData>
    <row r="1" spans="1:18">
      <c r="A1" s="6"/>
      <c r="B1" s="6" t="s">
        <v>16</v>
      </c>
      <c r="C1" s="15" t="s">
        <v>19</v>
      </c>
      <c r="D1" s="15"/>
      <c r="E1" s="15"/>
      <c r="F1" s="15"/>
      <c r="G1" s="15" t="s">
        <v>19</v>
      </c>
      <c r="H1" s="15"/>
      <c r="I1" s="15"/>
      <c r="J1" s="15"/>
      <c r="K1" s="15" t="s">
        <v>19</v>
      </c>
      <c r="L1" s="15"/>
      <c r="M1" s="15"/>
      <c r="N1" s="15"/>
      <c r="O1" s="15" t="s">
        <v>19</v>
      </c>
      <c r="P1" s="15"/>
      <c r="Q1" s="15"/>
      <c r="R1" s="15"/>
    </row>
    <row r="2" spans="1:18">
      <c r="A2" s="6"/>
      <c r="B2" s="6"/>
      <c r="C2" s="15" t="s">
        <v>8</v>
      </c>
      <c r="D2" s="15"/>
      <c r="E2" s="15"/>
      <c r="F2" s="15"/>
      <c r="G2" s="15" t="s">
        <v>8</v>
      </c>
      <c r="H2" s="15"/>
      <c r="I2" s="15"/>
      <c r="J2" s="15"/>
      <c r="K2" s="15" t="s">
        <v>15</v>
      </c>
      <c r="L2" s="15"/>
      <c r="M2" s="15"/>
      <c r="N2" s="15"/>
      <c r="O2" s="15" t="s">
        <v>15</v>
      </c>
      <c r="P2" s="15"/>
      <c r="Q2" s="15"/>
      <c r="R2" s="15"/>
    </row>
    <row r="3" spans="1:18">
      <c r="A3" s="6"/>
      <c r="B3" s="6"/>
      <c r="C3" s="15" t="s">
        <v>4</v>
      </c>
      <c r="D3" s="15"/>
      <c r="E3" s="15"/>
      <c r="F3" s="15"/>
      <c r="G3" s="15" t="s">
        <v>4</v>
      </c>
      <c r="H3" s="15"/>
      <c r="I3" s="15"/>
      <c r="J3" s="15"/>
      <c r="K3" s="15" t="s">
        <v>4</v>
      </c>
      <c r="L3" s="15"/>
      <c r="M3" s="15"/>
      <c r="N3" s="15"/>
      <c r="O3" s="15" t="s">
        <v>4</v>
      </c>
      <c r="P3" s="15"/>
      <c r="Q3" s="15"/>
      <c r="R3" s="15"/>
    </row>
    <row r="4" spans="1:18">
      <c r="A4" s="6"/>
      <c r="B4" s="6"/>
      <c r="C4" s="15" t="s">
        <v>9</v>
      </c>
      <c r="D4" s="15"/>
      <c r="E4" s="15"/>
      <c r="F4" s="15"/>
      <c r="G4" s="15" t="s">
        <v>17</v>
      </c>
      <c r="H4" s="15"/>
      <c r="I4" s="15"/>
      <c r="J4" s="15"/>
      <c r="K4" s="15" t="s">
        <v>9</v>
      </c>
      <c r="L4" s="15"/>
      <c r="M4" s="15"/>
      <c r="N4" s="15"/>
      <c r="O4" s="15" t="s">
        <v>17</v>
      </c>
      <c r="P4" s="15"/>
      <c r="Q4" s="15"/>
      <c r="R4" s="15"/>
    </row>
    <row r="5" spans="1:18" ht="45">
      <c r="A5" s="7"/>
      <c r="B5" s="7"/>
      <c r="C5" s="7" t="s">
        <v>11</v>
      </c>
      <c r="D5" s="7" t="s">
        <v>12</v>
      </c>
      <c r="E5" s="7" t="s">
        <v>13</v>
      </c>
      <c r="F5" s="7" t="s">
        <v>14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11</v>
      </c>
      <c r="P5" s="7" t="s">
        <v>12</v>
      </c>
      <c r="Q5" s="7" t="s">
        <v>13</v>
      </c>
      <c r="R5" s="7" t="s">
        <v>14</v>
      </c>
    </row>
    <row r="6" spans="1:18">
      <c r="A6" s="1" t="s">
        <v>5</v>
      </c>
      <c r="B6" s="1"/>
      <c r="C6" s="1">
        <f t="shared" ref="C6:R6" si="0">AVERAGE(C9:C200)</f>
        <v>1.5443960757192532E-2</v>
      </c>
      <c r="D6" s="1">
        <f t="shared" si="0"/>
        <v>-1.1730735070668663E-2</v>
      </c>
      <c r="E6" s="1">
        <f t="shared" si="0"/>
        <v>5.1981014928436521E-2</v>
      </c>
      <c r="F6" s="1">
        <f t="shared" si="0"/>
        <v>2.4806319100575236E-2</v>
      </c>
      <c r="G6" s="1">
        <f t="shared" si="0"/>
        <v>7.7616642331189103E-2</v>
      </c>
      <c r="H6" s="1">
        <f t="shared" si="0"/>
        <v>-5.3408244306301176E-3</v>
      </c>
      <c r="I6" s="1">
        <f t="shared" si="0"/>
        <v>0.13014854101245663</v>
      </c>
      <c r="J6" s="1">
        <f t="shared" si="0"/>
        <v>4.7191074250637753E-2</v>
      </c>
      <c r="K6" s="1">
        <f t="shared" si="0"/>
        <v>1.4296889039918419E-2</v>
      </c>
      <c r="L6" s="1">
        <f t="shared" si="0"/>
        <v>-1.2135117285782994E-2</v>
      </c>
      <c r="M6" s="1">
        <f t="shared" si="0"/>
        <v>5.206427887393468E-2</v>
      </c>
      <c r="N6" s="1">
        <f t="shared" si="0"/>
        <v>2.5632272548233196E-2</v>
      </c>
      <c r="O6" s="1">
        <f t="shared" si="0"/>
        <v>7.2012355514710163E-2</v>
      </c>
      <c r="P6" s="1">
        <f t="shared" si="0"/>
        <v>-1.180177827858709E-2</v>
      </c>
      <c r="Q6" s="1">
        <f t="shared" si="0"/>
        <v>0.12704375709997859</v>
      </c>
      <c r="R6" s="1">
        <f t="shared" si="0"/>
        <v>4.3229623306681758E-2</v>
      </c>
    </row>
    <row r="7" spans="1:18">
      <c r="A7" s="1" t="s">
        <v>7</v>
      </c>
      <c r="B7" s="1"/>
      <c r="C7" s="1">
        <f>STDEV(C9:C200)</f>
        <v>2.7789620753493316E-3</v>
      </c>
      <c r="D7" s="1">
        <f t="shared" ref="D7:R7" si="1">STDEV(D9:D200)</f>
        <v>2.3524074442197859E-3</v>
      </c>
      <c r="E7" s="1">
        <f t="shared" si="1"/>
        <v>3.9912263641563687E-3</v>
      </c>
      <c r="F7" s="1">
        <f t="shared" si="1"/>
        <v>5.0796346671988027E-3</v>
      </c>
      <c r="G7" s="1">
        <f t="shared" si="1"/>
        <v>5.3073942056116336E-3</v>
      </c>
      <c r="H7" s="1">
        <f t="shared" si="1"/>
        <v>5.9057223514559897E-3</v>
      </c>
      <c r="I7" s="1">
        <f t="shared" si="1"/>
        <v>5.06618862766037E-3</v>
      </c>
      <c r="J7" s="1">
        <f t="shared" si="1"/>
        <v>7.1989584457307068E-3</v>
      </c>
      <c r="K7" s="1">
        <f t="shared" si="1"/>
        <v>3.1364281454035283E-3</v>
      </c>
      <c r="L7" s="1">
        <f t="shared" si="1"/>
        <v>4.2025580010572874E-3</v>
      </c>
      <c r="M7" s="1">
        <f t="shared" si="1"/>
        <v>6.1273902294052725E-3</v>
      </c>
      <c r="N7" s="1">
        <f t="shared" si="1"/>
        <v>5.9795825147536692E-3</v>
      </c>
      <c r="O7" s="1">
        <f t="shared" si="1"/>
        <v>5.8072211778273652E-3</v>
      </c>
      <c r="P7" s="1">
        <f t="shared" si="1"/>
        <v>6.348432035812996E-3</v>
      </c>
      <c r="Q7" s="1">
        <f t="shared" si="1"/>
        <v>6.535618277312096E-3</v>
      </c>
      <c r="R7" s="1">
        <f t="shared" si="1"/>
        <v>8.1996169705027874E-3</v>
      </c>
    </row>
    <row r="8" spans="1:18">
      <c r="A8" s="1" t="s">
        <v>10</v>
      </c>
      <c r="B8" s="1"/>
      <c r="C8" s="5"/>
      <c r="D8" s="5">
        <f>TTEST(D9:D100,$B$9:$B$100,2,1)</f>
        <v>1.3793655836944398E-43</v>
      </c>
      <c r="E8" s="5"/>
      <c r="F8" s="5">
        <f>TTEST(F9:F100,$B$9:$B$100,2,1)</f>
        <v>4.5196721413043491E-43</v>
      </c>
      <c r="G8" s="5"/>
      <c r="H8" s="5">
        <f>TTEST(H9:H100,$B$9:$B$100,2,1)</f>
        <v>2.6526816578144812E-9</v>
      </c>
      <c r="I8" s="5"/>
      <c r="J8" s="5">
        <f>TTEST(J9:J100,$B$9:$B$100,2,1)</f>
        <v>2.1647328448256367E-50</v>
      </c>
      <c r="K8" s="5"/>
      <c r="L8" s="5">
        <f>TTEST(L9:L100,$B$9:$B$100,2,1)</f>
        <v>1.6716781258763096E-30</v>
      </c>
      <c r="M8" s="5"/>
      <c r="N8" s="5">
        <f>TTEST(N9:N100,$B$9:$B$100,2,1)</f>
        <v>7.0394252838992994E-40</v>
      </c>
      <c r="O8" s="5"/>
      <c r="P8" s="5">
        <f>TTEST(P9:P100,$B$9:$B$100,2,1)</f>
        <v>5.7031250935384366E-21</v>
      </c>
      <c r="Q8" s="5"/>
      <c r="R8" s="5">
        <f>TTEST(R9:R100,$B$9:$B$100,2,1)</f>
        <v>5.8069590272804793E-45</v>
      </c>
    </row>
    <row r="9" spans="1:18">
      <c r="A9" s="11"/>
      <c r="B9" s="11">
        <v>0</v>
      </c>
      <c r="C9" s="11">
        <v>1.36476426799007E-2</v>
      </c>
      <c r="D9" s="11">
        <v>-1.4888337468982601E-2</v>
      </c>
      <c r="E9" s="11">
        <v>5.3099561678146501E-2</v>
      </c>
      <c r="F9" s="11">
        <v>2.45635815292631E-2</v>
      </c>
      <c r="G9" s="11">
        <v>8.0714106110133202E-2</v>
      </c>
      <c r="H9" s="11">
        <v>2.5144581342720598E-3</v>
      </c>
      <c r="I9" s="11">
        <v>0.13318354864881701</v>
      </c>
      <c r="J9" s="11">
        <v>5.4983900672956103E-2</v>
      </c>
      <c r="K9" s="11">
        <v>9.8261526832955394E-3</v>
      </c>
      <c r="L9" s="11">
        <v>-1.8392542202066001E-2</v>
      </c>
      <c r="M9" s="11">
        <v>5.4644127003929802E-2</v>
      </c>
      <c r="N9" s="11">
        <v>2.64254321185683E-2</v>
      </c>
      <c r="O9" s="11">
        <v>7.8967350037964998E-2</v>
      </c>
      <c r="P9" s="11">
        <v>-9.3647177929638108E-3</v>
      </c>
      <c r="Q9" s="11">
        <v>0.115583525453299</v>
      </c>
      <c r="R9" s="11">
        <v>2.7251457622370301E-2</v>
      </c>
    </row>
    <row r="10" spans="1:18">
      <c r="A10" s="11"/>
      <c r="B10" s="11">
        <v>0</v>
      </c>
      <c r="C10" s="11">
        <v>1.8663303909205502E-2</v>
      </c>
      <c r="D10" s="11">
        <v>-1.03404791929382E-2</v>
      </c>
      <c r="E10" s="11">
        <v>5.2135952603679397E-2</v>
      </c>
      <c r="F10" s="11">
        <v>2.3132169501535599E-2</v>
      </c>
      <c r="G10" s="11">
        <v>7.2390144780289503E-2</v>
      </c>
      <c r="H10" s="11">
        <v>-1.21920243840487E-2</v>
      </c>
      <c r="I10" s="11">
        <v>0.13123326900329901</v>
      </c>
      <c r="J10" s="11">
        <v>4.6651099838961103E-2</v>
      </c>
      <c r="K10" s="11">
        <v>2.0292006928977899E-2</v>
      </c>
      <c r="L10" s="11">
        <v>-6.4340509774808204E-3</v>
      </c>
      <c r="M10" s="11">
        <v>4.1543956388244797E-2</v>
      </c>
      <c r="N10" s="11">
        <v>1.4817898481785999E-2</v>
      </c>
      <c r="O10" s="11">
        <v>7.7019254813703406E-2</v>
      </c>
      <c r="P10" s="11">
        <v>1.0002500625156199E-3</v>
      </c>
      <c r="Q10" s="11">
        <v>0.130241859883757</v>
      </c>
      <c r="R10" s="11">
        <v>5.42228551325694E-2</v>
      </c>
    </row>
    <row r="11" spans="1:18">
      <c r="A11" s="11"/>
      <c r="B11" s="11">
        <v>0</v>
      </c>
      <c r="C11" s="11">
        <v>1.1116600790513799E-2</v>
      </c>
      <c r="D11" s="11">
        <v>-1.6304347826086901E-2</v>
      </c>
      <c r="E11" s="11">
        <v>5.8613340020060099E-2</v>
      </c>
      <c r="F11" s="11">
        <v>3.1192391403459301E-2</v>
      </c>
      <c r="G11" s="11">
        <v>8.0707148347424998E-2</v>
      </c>
      <c r="H11" s="11">
        <v>-2.3059185242121499E-3</v>
      </c>
      <c r="I11" s="11">
        <v>0.12654531900354099</v>
      </c>
      <c r="J11" s="11">
        <v>4.3532252131903801E-2</v>
      </c>
      <c r="K11" s="11">
        <v>1.8218118292987199E-2</v>
      </c>
      <c r="L11" s="11">
        <v>-9.2338407786373804E-3</v>
      </c>
      <c r="M11" s="11">
        <v>5.3898580629025201E-2</v>
      </c>
      <c r="N11" s="11">
        <v>2.6446621557400501E-2</v>
      </c>
      <c r="O11" s="11">
        <v>7.1965897693079206E-2</v>
      </c>
      <c r="P11" s="11">
        <v>-9.7793380140421202E-3</v>
      </c>
      <c r="Q11" s="11">
        <v>0.12840369722707901</v>
      </c>
      <c r="R11" s="11">
        <v>4.6658461519958297E-2</v>
      </c>
    </row>
    <row r="12" spans="1:18">
      <c r="A12" s="11"/>
      <c r="B12" s="11">
        <v>0</v>
      </c>
      <c r="C12" s="11">
        <v>1.9521717911176101E-2</v>
      </c>
      <c r="D12" s="11">
        <v>-8.5407515861395805E-3</v>
      </c>
      <c r="E12" s="11">
        <v>4.9050433907684501E-2</v>
      </c>
      <c r="F12" s="11">
        <v>2.0987964410368799E-2</v>
      </c>
      <c r="G12" s="11">
        <v>8.7166454891994899E-2</v>
      </c>
      <c r="H12" s="11">
        <v>6.0991105463786398E-3</v>
      </c>
      <c r="I12" s="11">
        <v>0.12972300031123499</v>
      </c>
      <c r="J12" s="11">
        <v>4.8655655965619299E-2</v>
      </c>
      <c r="K12" s="11">
        <v>1.0141987829614601E-2</v>
      </c>
      <c r="L12" s="11">
        <v>-1.6987829614604402E-2</v>
      </c>
      <c r="M12" s="11">
        <v>5.7050323866467301E-2</v>
      </c>
      <c r="N12" s="11">
        <v>2.9920506422248201E-2</v>
      </c>
      <c r="O12" s="11">
        <v>6.1214249874560901E-2</v>
      </c>
      <c r="P12" s="11">
        <v>-1.6307074761665801E-2</v>
      </c>
      <c r="Q12" s="11">
        <v>0.13856625452728799</v>
      </c>
      <c r="R12" s="11">
        <v>6.1044929891061799E-2</v>
      </c>
    </row>
    <row r="13" spans="1:18">
      <c r="A13" s="11"/>
      <c r="B13" s="11">
        <v>0</v>
      </c>
      <c r="C13" s="11">
        <v>1.4936708860759399E-2</v>
      </c>
      <c r="D13" s="11">
        <v>-1.2911392405063201E-2</v>
      </c>
      <c r="E13" s="11">
        <v>4.8722741433021799E-2</v>
      </c>
      <c r="F13" s="11">
        <v>2.0874640167199001E-2</v>
      </c>
      <c r="G13" s="11">
        <v>8.6806411837237904E-2</v>
      </c>
      <c r="H13" s="11">
        <v>4.6855733662145398E-3</v>
      </c>
      <c r="I13" s="11">
        <v>0.135152085293195</v>
      </c>
      <c r="J13" s="11">
        <v>5.3031246822171897E-2</v>
      </c>
      <c r="K13" s="11">
        <v>1.4572864321608E-2</v>
      </c>
      <c r="L13" s="11">
        <v>-1.10552763819095E-2</v>
      </c>
      <c r="M13" s="11">
        <v>4.9563046192259597E-2</v>
      </c>
      <c r="N13" s="11">
        <v>2.3934905488742001E-2</v>
      </c>
      <c r="O13" s="11">
        <v>7.6564417177914096E-2</v>
      </c>
      <c r="P13" s="11">
        <v>-9.0797546012269907E-3</v>
      </c>
      <c r="Q13" s="11">
        <v>0.13048665620094099</v>
      </c>
      <c r="R13" s="11">
        <v>4.4842484421800798E-2</v>
      </c>
    </row>
    <row r="14" spans="1:18">
      <c r="A14" s="11"/>
      <c r="B14" s="11">
        <v>0</v>
      </c>
      <c r="C14" s="11">
        <v>1.38643811444416E-2</v>
      </c>
      <c r="D14" s="11">
        <v>-1.2099823544239901E-2</v>
      </c>
      <c r="E14" s="11">
        <v>5.3327512006486603E-2</v>
      </c>
      <c r="F14" s="11">
        <v>2.7363307317805001E-2</v>
      </c>
      <c r="G14" s="11">
        <v>7.18608169440242E-2</v>
      </c>
      <c r="H14" s="11">
        <v>-1.46243066061522E-2</v>
      </c>
      <c r="I14" s="11">
        <v>0.12567045029312701</v>
      </c>
      <c r="J14" s="11">
        <v>3.9185326742950499E-2</v>
      </c>
      <c r="K14" s="11">
        <v>1.9694731659281099E-2</v>
      </c>
      <c r="L14" s="11">
        <v>-3.93894633185622E-3</v>
      </c>
      <c r="M14" s="11">
        <v>4.6618145313088201E-2</v>
      </c>
      <c r="N14" s="11">
        <v>2.2984467321950801E-2</v>
      </c>
      <c r="O14" s="11">
        <v>7.5794621026894798E-2</v>
      </c>
      <c r="P14" s="11">
        <v>-4.4009779951100199E-3</v>
      </c>
      <c r="Q14" s="11">
        <v>0.12576995600251401</v>
      </c>
      <c r="R14" s="11">
        <v>4.5574356980509198E-2</v>
      </c>
    </row>
    <row r="15" spans="1:18">
      <c r="A15" s="11"/>
      <c r="B15" s="11">
        <v>0</v>
      </c>
      <c r="C15" s="11">
        <v>1.55555555555555E-2</v>
      </c>
      <c r="D15" s="11">
        <v>-1.01234567901234E-2</v>
      </c>
      <c r="E15" s="11">
        <v>5.0532915360501501E-2</v>
      </c>
      <c r="F15" s="11">
        <v>2.4853903014822501E-2</v>
      </c>
      <c r="G15" s="11">
        <v>8.0757726819541298E-2</v>
      </c>
      <c r="H15" s="11">
        <v>0</v>
      </c>
      <c r="I15" s="11">
        <v>0.13528896672504301</v>
      </c>
      <c r="J15" s="11">
        <v>5.4531239905502397E-2</v>
      </c>
      <c r="K15" s="11">
        <v>1.4325914556152401E-2</v>
      </c>
      <c r="L15" s="11">
        <v>-8.4420567920184195E-3</v>
      </c>
      <c r="M15" s="11">
        <v>4.68584923249021E-2</v>
      </c>
      <c r="N15" s="11">
        <v>2.40905209767312E-2</v>
      </c>
      <c r="O15" s="11">
        <v>7.0946789907569294E-2</v>
      </c>
      <c r="P15" s="11">
        <v>-1.34898825880589E-2</v>
      </c>
      <c r="Q15" s="11">
        <v>0.13308745389760501</v>
      </c>
      <c r="R15" s="11">
        <v>4.8650781401977497E-2</v>
      </c>
    </row>
    <row r="16" spans="1:18">
      <c r="A16" s="11"/>
      <c r="B16" s="11">
        <v>0</v>
      </c>
      <c r="C16" s="11">
        <v>1.19700748129675E-2</v>
      </c>
      <c r="D16" s="11">
        <v>-1.14713216957606E-2</v>
      </c>
      <c r="E16" s="11">
        <v>5.6973108192620303E-2</v>
      </c>
      <c r="F16" s="11">
        <v>3.3531711683892199E-2</v>
      </c>
      <c r="G16" s="11">
        <v>8.19546958513616E-2</v>
      </c>
      <c r="H16" s="11">
        <v>-3.8177653346907598E-3</v>
      </c>
      <c r="I16" s="11">
        <v>0.117292016676</v>
      </c>
      <c r="J16" s="11">
        <v>3.1519555489947802E-2</v>
      </c>
      <c r="K16" s="11">
        <v>8.7064676616915408E-3</v>
      </c>
      <c r="L16" s="11">
        <v>-1.7164179104477598E-2</v>
      </c>
      <c r="M16" s="11">
        <v>6.4330413016270294E-2</v>
      </c>
      <c r="N16" s="11">
        <v>3.8459766250101099E-2</v>
      </c>
      <c r="O16" s="11">
        <v>7.3962264150943396E-2</v>
      </c>
      <c r="P16" s="11">
        <v>-1.18238993710691E-2</v>
      </c>
      <c r="Q16" s="11">
        <v>0.13528861154446101</v>
      </c>
      <c r="R16" s="11">
        <v>4.95024480224492E-2</v>
      </c>
    </row>
    <row r="17" spans="1:18">
      <c r="A17" s="11"/>
      <c r="B17" s="11">
        <v>0</v>
      </c>
      <c r="C17" s="11">
        <v>1.67046317388003E-2</v>
      </c>
      <c r="D17" s="11">
        <v>-1.18957226018729E-2</v>
      </c>
      <c r="E17" s="11">
        <v>5.2588946351797602E-2</v>
      </c>
      <c r="F17" s="11">
        <v>2.3988592011124299E-2</v>
      </c>
      <c r="G17" s="11">
        <v>8.3417849898580101E-2</v>
      </c>
      <c r="H17" s="11">
        <v>-5.3245436105476603E-3</v>
      </c>
      <c r="I17" s="11">
        <v>0.12313153961136</v>
      </c>
      <c r="J17" s="11">
        <v>3.4389146102232399E-2</v>
      </c>
      <c r="K17" s="11">
        <v>9.4786729857819895E-3</v>
      </c>
      <c r="L17" s="11">
        <v>-1.37191319531055E-2</v>
      </c>
      <c r="M17" s="11">
        <v>4.6838846851353803E-2</v>
      </c>
      <c r="N17" s="11">
        <v>2.3641041912466298E-2</v>
      </c>
      <c r="O17" s="11">
        <v>7.0451089711099799E-2</v>
      </c>
      <c r="P17" s="11">
        <v>-1.2417638114546299E-2</v>
      </c>
      <c r="Q17" s="11">
        <v>0.12551389061915999</v>
      </c>
      <c r="R17" s="11">
        <v>4.2645162793514102E-2</v>
      </c>
    </row>
    <row r="18" spans="1:18">
      <c r="A18" s="11"/>
      <c r="B18" s="11">
        <v>0</v>
      </c>
      <c r="C18" s="11">
        <v>1.38237472229079E-2</v>
      </c>
      <c r="D18" s="11">
        <v>-1.23426314490249E-2</v>
      </c>
      <c r="E18" s="11">
        <v>4.9156686939619998E-2</v>
      </c>
      <c r="F18" s="11">
        <v>2.2990308267687099E-2</v>
      </c>
      <c r="G18" s="11">
        <v>7.7218102787010995E-2</v>
      </c>
      <c r="H18" s="11">
        <v>-4.8580925594476996E-3</v>
      </c>
      <c r="I18" s="11">
        <v>0.13872832369942101</v>
      </c>
      <c r="J18" s="11">
        <v>5.6652128352963203E-2</v>
      </c>
      <c r="K18" s="11">
        <v>1.7194792434291301E-2</v>
      </c>
      <c r="L18" s="11">
        <v>-8.3517563252272099E-3</v>
      </c>
      <c r="M18" s="11">
        <v>5.2420114257015503E-2</v>
      </c>
      <c r="N18" s="11">
        <v>2.68735654974969E-2</v>
      </c>
      <c r="O18" s="11">
        <v>7.8280318091451195E-2</v>
      </c>
      <c r="P18" s="11">
        <v>-2.7335984095427299E-3</v>
      </c>
      <c r="Q18" s="11">
        <v>0.12424887330996399</v>
      </c>
      <c r="R18" s="11">
        <v>4.3234956808970902E-2</v>
      </c>
    </row>
    <row r="19" spans="1:18">
      <c r="A19" s="11"/>
      <c r="B19" s="11">
        <v>0</v>
      </c>
      <c r="C19" s="11">
        <v>1.4874420872957801E-2</v>
      </c>
      <c r="D19" s="11">
        <v>-1.31675201170446E-2</v>
      </c>
      <c r="E19" s="11">
        <v>5.2330335241210099E-2</v>
      </c>
      <c r="F19" s="11">
        <v>2.4288394251207698E-2</v>
      </c>
      <c r="G19" s="11">
        <v>7.4709742554265504E-2</v>
      </c>
      <c r="H19" s="11">
        <v>-8.5815244825845592E-3</v>
      </c>
      <c r="I19" s="11">
        <v>0.128195535602943</v>
      </c>
      <c r="J19" s="11">
        <v>4.4904268566092899E-2</v>
      </c>
      <c r="K19" s="11">
        <v>1.7219865235837201E-2</v>
      </c>
      <c r="L19" s="11">
        <v>-1.17294734215123E-2</v>
      </c>
      <c r="M19" s="11">
        <v>5.4586381541924502E-2</v>
      </c>
      <c r="N19" s="11">
        <v>2.5637042884574902E-2</v>
      </c>
      <c r="O19" s="11">
        <v>8.2568807339449504E-2</v>
      </c>
      <c r="P19" s="11">
        <v>-4.7111331515001199E-3</v>
      </c>
      <c r="Q19" s="11">
        <v>0.12970501659673001</v>
      </c>
      <c r="R19" s="11">
        <v>4.2425076105781001E-2</v>
      </c>
    </row>
    <row r="20" spans="1:18">
      <c r="A20" s="11"/>
      <c r="B20" s="11">
        <v>0</v>
      </c>
      <c r="C20" s="11">
        <v>1.3056835637480699E-2</v>
      </c>
      <c r="D20" s="11">
        <v>-1.0752688172042999E-2</v>
      </c>
      <c r="E20" s="11">
        <v>5.4181682614638897E-2</v>
      </c>
      <c r="F20" s="11">
        <v>3.0372158805115099E-2</v>
      </c>
      <c r="G20" s="11">
        <v>8.0274106705824702E-2</v>
      </c>
      <c r="H20" s="11">
        <v>-1.7131669114047799E-3</v>
      </c>
      <c r="I20" s="11">
        <v>0.124732939550081</v>
      </c>
      <c r="J20" s="11">
        <v>4.2745665932852103E-2</v>
      </c>
      <c r="K20" s="11">
        <v>1.4635377239465E-2</v>
      </c>
      <c r="L20" s="11">
        <v>-1.0093363613424101E-2</v>
      </c>
      <c r="M20" s="11">
        <v>4.9635218557086698E-2</v>
      </c>
      <c r="N20" s="11">
        <v>2.4906477704197499E-2</v>
      </c>
      <c r="O20" s="11">
        <v>8.17733990147783E-2</v>
      </c>
      <c r="P20" s="11">
        <v>2.4630541871921403E-4</v>
      </c>
      <c r="Q20" s="11">
        <v>0.122333751568381</v>
      </c>
      <c r="R20" s="11">
        <v>4.0806657972322302E-2</v>
      </c>
    </row>
    <row r="21" spans="1:18">
      <c r="A21" s="11"/>
      <c r="B21" s="11">
        <v>0</v>
      </c>
      <c r="C21" s="11">
        <v>1.38994187515794E-2</v>
      </c>
      <c r="D21" s="11">
        <v>-1.31412686378569E-2</v>
      </c>
      <c r="E21" s="11">
        <v>4.7372685906625897E-2</v>
      </c>
      <c r="F21" s="11">
        <v>2.03319985171895E-2</v>
      </c>
      <c r="G21" s="11">
        <v>8.30655129789864E-2</v>
      </c>
      <c r="H21" s="11">
        <v>-2.4721878862793501E-3</v>
      </c>
      <c r="I21" s="11">
        <v>0.12691946098401699</v>
      </c>
      <c r="J21" s="11">
        <v>4.13817601187517E-2</v>
      </c>
      <c r="K21" s="11">
        <v>1.0611419909044901E-2</v>
      </c>
      <c r="L21" s="11">
        <v>-2.02122283981809E-2</v>
      </c>
      <c r="M21" s="11">
        <v>5.4918339359182097E-2</v>
      </c>
      <c r="N21" s="11">
        <v>2.4094691051956201E-2</v>
      </c>
      <c r="O21" s="11">
        <v>7.0638511814982402E-2</v>
      </c>
      <c r="P21" s="11">
        <v>-9.3011563599798806E-3</v>
      </c>
      <c r="Q21" s="11">
        <v>0.133004618649357</v>
      </c>
      <c r="R21" s="11">
        <v>5.3064950474394801E-2</v>
      </c>
    </row>
    <row r="22" spans="1:18">
      <c r="A22" s="11"/>
      <c r="B22" s="11">
        <v>0</v>
      </c>
      <c r="C22" s="11">
        <v>1.6197358584599999E-2</v>
      </c>
      <c r="D22" s="11">
        <v>-1.19611263393969E-2</v>
      </c>
      <c r="E22" s="11">
        <v>4.0095077250265801E-2</v>
      </c>
      <c r="F22" s="11">
        <v>1.19365923262688E-2</v>
      </c>
      <c r="G22" s="11">
        <v>7.5655430711610405E-2</v>
      </c>
      <c r="H22" s="11">
        <v>-8.7390761548064803E-3</v>
      </c>
      <c r="I22" s="11">
        <v>0.12697718036886499</v>
      </c>
      <c r="J22" s="11">
        <v>4.2582673502448203E-2</v>
      </c>
      <c r="K22" s="11">
        <v>1.4788373278939299E-2</v>
      </c>
      <c r="L22" s="11">
        <v>-1.4023457419683799E-2</v>
      </c>
      <c r="M22" s="11">
        <v>5.6412489115561598E-2</v>
      </c>
      <c r="N22" s="11">
        <v>2.7600658416938401E-2</v>
      </c>
      <c r="O22" s="11">
        <v>6.6230168723243499E-2</v>
      </c>
      <c r="P22" s="11">
        <v>-2.03978846638126E-2</v>
      </c>
      <c r="Q22" s="11">
        <v>0.12683261588371</v>
      </c>
      <c r="R22" s="11">
        <v>4.0204562496654599E-2</v>
      </c>
    </row>
    <row r="23" spans="1:18">
      <c r="A23" s="11"/>
      <c r="B23" s="11">
        <v>0</v>
      </c>
      <c r="C23" s="11">
        <v>2.00462606013878E-2</v>
      </c>
      <c r="D23" s="11">
        <v>-6.4250835260858397E-3</v>
      </c>
      <c r="E23" s="11">
        <v>4.40747408281085E-2</v>
      </c>
      <c r="F23" s="11">
        <v>1.76033967006348E-2</v>
      </c>
      <c r="G23" s="11">
        <v>7.3463268365817097E-2</v>
      </c>
      <c r="H23" s="11">
        <v>-5.9970014992503599E-3</v>
      </c>
      <c r="I23" s="11">
        <v>0.137329666208276</v>
      </c>
      <c r="J23" s="11">
        <v>5.78693963432085E-2</v>
      </c>
      <c r="K23" s="11">
        <v>9.0338770388958597E-3</v>
      </c>
      <c r="L23" s="11">
        <v>-2.33375156838143E-2</v>
      </c>
      <c r="M23" s="11">
        <v>6.0693100218545099E-2</v>
      </c>
      <c r="N23" s="11">
        <v>2.8321707495834899E-2</v>
      </c>
      <c r="O23" s="11">
        <v>7.2517207472959602E-2</v>
      </c>
      <c r="P23" s="11">
        <v>-8.8495575221238902E-3</v>
      </c>
      <c r="Q23" s="11">
        <v>0.124968616620637</v>
      </c>
      <c r="R23" s="11">
        <v>4.3601851625554099E-2</v>
      </c>
    </row>
    <row r="24" spans="1:18">
      <c r="A24" s="11"/>
      <c r="B24" s="11">
        <v>0</v>
      </c>
      <c r="C24" s="11">
        <v>1.0286554004408499E-2</v>
      </c>
      <c r="D24" s="11">
        <v>-1.29806514817536E-2</v>
      </c>
      <c r="E24" s="11">
        <v>5.6731796192749803E-2</v>
      </c>
      <c r="F24" s="11">
        <v>3.34645907065877E-2</v>
      </c>
      <c r="G24" s="11">
        <v>8.1314878892733505E-2</v>
      </c>
      <c r="H24" s="11">
        <v>-4.9431537320811204E-4</v>
      </c>
      <c r="I24" s="11">
        <v>0.13432368058167199</v>
      </c>
      <c r="J24" s="11">
        <v>5.25144863157306E-2</v>
      </c>
      <c r="K24" s="11">
        <v>1.15774240231548E-2</v>
      </c>
      <c r="L24" s="11">
        <v>-1.44717800289435E-2</v>
      </c>
      <c r="M24" s="11">
        <v>4.9955847104831502E-2</v>
      </c>
      <c r="N24" s="11">
        <v>2.3906643052733101E-2</v>
      </c>
      <c r="O24" s="11">
        <v>6.7736185383244205E-2</v>
      </c>
      <c r="P24" s="11">
        <v>-1.47695441813088E-2</v>
      </c>
      <c r="Q24" s="11">
        <v>0.123934548621912</v>
      </c>
      <c r="R24" s="11">
        <v>4.1428819057359401E-2</v>
      </c>
    </row>
    <row r="25" spans="1:18">
      <c r="A25" s="11"/>
      <c r="B25" s="11">
        <v>0</v>
      </c>
      <c r="C25" s="11">
        <v>2.00405885337392E-2</v>
      </c>
      <c r="D25" s="11">
        <v>-1.0908168442415E-2</v>
      </c>
      <c r="E25" s="11">
        <v>4.8947565076597303E-2</v>
      </c>
      <c r="F25" s="11">
        <v>1.79988081004431E-2</v>
      </c>
      <c r="G25" s="11">
        <v>8.4289276807979999E-2</v>
      </c>
      <c r="H25" s="11">
        <v>-1.2468827930174401E-3</v>
      </c>
      <c r="I25" s="11">
        <v>0.13689806128830501</v>
      </c>
      <c r="J25" s="11">
        <v>5.1361901687307698E-2</v>
      </c>
      <c r="K25" s="11">
        <v>1.9313850063532399E-2</v>
      </c>
      <c r="L25" s="11">
        <v>-8.1321473951715302E-3</v>
      </c>
      <c r="M25" s="11">
        <v>4.5129162776221601E-2</v>
      </c>
      <c r="N25" s="11">
        <v>1.76831653175176E-2</v>
      </c>
      <c r="O25" s="11">
        <v>7.7115673510265395E-2</v>
      </c>
      <c r="P25" s="11">
        <v>-5.0075112669004096E-4</v>
      </c>
      <c r="Q25" s="11">
        <v>0.126077720854679</v>
      </c>
      <c r="R25" s="11">
        <v>4.8461296217723999E-2</v>
      </c>
    </row>
    <row r="26" spans="1:18">
      <c r="A26" s="11"/>
      <c r="B26" s="11">
        <v>0</v>
      </c>
      <c r="C26" s="11">
        <v>1.0598964752279999E-2</v>
      </c>
      <c r="D26" s="11">
        <v>-1.50357406950948E-2</v>
      </c>
      <c r="E26" s="11">
        <v>4.8234334817788299E-2</v>
      </c>
      <c r="F26" s="11">
        <v>2.2599629370413401E-2</v>
      </c>
      <c r="G26" s="11">
        <v>7.6865109269027801E-2</v>
      </c>
      <c r="H26" s="11">
        <v>-8.5405676965586499E-3</v>
      </c>
      <c r="I26" s="11">
        <v>0.12716149572382701</v>
      </c>
      <c r="J26" s="11">
        <v>4.17558187582414E-2</v>
      </c>
      <c r="K26" s="11">
        <v>1.62725654716501E-2</v>
      </c>
      <c r="L26" s="11">
        <v>-8.3905415713196006E-3</v>
      </c>
      <c r="M26" s="11">
        <v>5.06006099458517E-2</v>
      </c>
      <c r="N26" s="11">
        <v>2.5937502902882E-2</v>
      </c>
      <c r="O26" s="11">
        <v>7.3139974779318995E-2</v>
      </c>
      <c r="P26" s="11">
        <v>-7.3139974779318998E-3</v>
      </c>
      <c r="Q26" s="11">
        <v>0.13327096975366301</v>
      </c>
      <c r="R26" s="11">
        <v>5.2816997496412901E-2</v>
      </c>
    </row>
    <row r="27" spans="1:18">
      <c r="A27" s="11"/>
      <c r="B27" s="11">
        <v>0</v>
      </c>
      <c r="C27" s="11">
        <v>1.5873015873015799E-2</v>
      </c>
      <c r="D27" s="11">
        <v>-1.0012210012209999E-2</v>
      </c>
      <c r="E27" s="11">
        <v>5.0550141464948101E-2</v>
      </c>
      <c r="F27" s="11">
        <v>2.46649155797222E-2</v>
      </c>
      <c r="G27" s="11">
        <v>7.3872087258304395E-2</v>
      </c>
      <c r="H27" s="11">
        <v>-2.97471492315319E-3</v>
      </c>
      <c r="I27" s="11">
        <v>0.134097457096329</v>
      </c>
      <c r="J27" s="11">
        <v>5.7250654914872003E-2</v>
      </c>
      <c r="K27" s="11">
        <v>1.4845149731251599E-2</v>
      </c>
      <c r="L27" s="11">
        <v>-1.1773739442027101E-2</v>
      </c>
      <c r="M27" s="11">
        <v>5.0705275585658301E-2</v>
      </c>
      <c r="N27" s="11">
        <v>2.4086386412379601E-2</v>
      </c>
      <c r="O27" s="11">
        <v>7.0017504376093997E-2</v>
      </c>
      <c r="P27" s="11">
        <v>-9.5023755938984794E-3</v>
      </c>
      <c r="Q27" s="11">
        <v>0.125367164552215</v>
      </c>
      <c r="R27" s="11">
        <v>4.5847284582222897E-2</v>
      </c>
    </row>
    <row r="28" spans="1:18">
      <c r="A28" s="11"/>
      <c r="B28" s="11">
        <v>0</v>
      </c>
      <c r="C28" s="11">
        <v>1.30767332839871E-2</v>
      </c>
      <c r="D28" s="11">
        <v>-1.03626943005181E-2</v>
      </c>
      <c r="E28" s="11">
        <v>5.4618423527936201E-2</v>
      </c>
      <c r="F28" s="11">
        <v>3.11789959434309E-2</v>
      </c>
      <c r="G28" s="11">
        <v>7.4522138882167896E-2</v>
      </c>
      <c r="H28" s="11">
        <v>-7.2586498911202304E-3</v>
      </c>
      <c r="I28" s="11">
        <v>0.127182202054578</v>
      </c>
      <c r="J28" s="11">
        <v>4.5401413281290499E-2</v>
      </c>
      <c r="K28" s="11">
        <v>1.8991964937910801E-2</v>
      </c>
      <c r="L28" s="11">
        <v>-7.0611151692232697E-3</v>
      </c>
      <c r="M28" s="11">
        <v>3.9828855470962002E-2</v>
      </c>
      <c r="N28" s="11">
        <v>1.37757753638278E-2</v>
      </c>
      <c r="O28" s="11">
        <v>6.3776781265570501E-2</v>
      </c>
      <c r="P28" s="11">
        <v>-2.1425012456402499E-2</v>
      </c>
      <c r="Q28" s="11">
        <v>0.114850494182409</v>
      </c>
      <c r="R28" s="11">
        <v>2.9648700460436501E-2</v>
      </c>
    </row>
    <row r="29" spans="1:18">
      <c r="A29" s="11"/>
      <c r="B29" s="11">
        <v>0</v>
      </c>
      <c r="C29" s="11">
        <v>1.5857526225908702E-2</v>
      </c>
      <c r="D29" s="11">
        <v>-1.6345450109782798E-2</v>
      </c>
      <c r="E29" s="11">
        <v>4.8298849128985598E-2</v>
      </c>
      <c r="F29" s="11">
        <v>1.60958727932939E-2</v>
      </c>
      <c r="G29" s="11">
        <v>7.3827223788772101E-2</v>
      </c>
      <c r="H29" s="11">
        <v>2.0507562163547799E-3</v>
      </c>
      <c r="I29" s="11">
        <v>0.13298962668488701</v>
      </c>
      <c r="J29" s="11">
        <v>6.1213159112469898E-2</v>
      </c>
      <c r="K29" s="11">
        <v>1.3989507869098101E-2</v>
      </c>
      <c r="L29" s="11">
        <v>-1.52385710716962E-2</v>
      </c>
      <c r="M29" s="11">
        <v>5.4197662061636502E-2</v>
      </c>
      <c r="N29" s="11">
        <v>2.49695831208421E-2</v>
      </c>
      <c r="O29" s="11">
        <v>6.4444444444444401E-2</v>
      </c>
      <c r="P29" s="11">
        <v>-1.8024691358024598E-2</v>
      </c>
      <c r="Q29" s="11">
        <v>0.124827586206896</v>
      </c>
      <c r="R29" s="11">
        <v>4.23584504044274E-2</v>
      </c>
    </row>
    <row r="30" spans="1:18">
      <c r="A30" s="11"/>
      <c r="B30" s="11">
        <v>0</v>
      </c>
      <c r="C30" s="11">
        <v>1.9434628975265E-2</v>
      </c>
      <c r="D30" s="11">
        <v>-6.0575466935890903E-3</v>
      </c>
      <c r="E30" s="11">
        <v>5.6054370869185598E-2</v>
      </c>
      <c r="F30" s="11">
        <v>3.0562195200331502E-2</v>
      </c>
      <c r="G30" s="11">
        <v>6.5498857578065506E-2</v>
      </c>
      <c r="H30" s="11">
        <v>-1.72632647880172E-2</v>
      </c>
      <c r="I30" s="11">
        <v>0.13149866135358901</v>
      </c>
      <c r="J30" s="11">
        <v>4.87365389875066E-2</v>
      </c>
      <c r="K30" s="11">
        <v>1.37396952285785E-2</v>
      </c>
      <c r="L30" s="11">
        <v>-1.1991006744941199E-2</v>
      </c>
      <c r="M30" s="11">
        <v>5.1884728386572397E-2</v>
      </c>
      <c r="N30" s="11">
        <v>2.6154026413052599E-2</v>
      </c>
      <c r="O30" s="11">
        <v>7.0514429109159296E-2</v>
      </c>
      <c r="P30" s="11">
        <v>-1.30489335006273E-2</v>
      </c>
      <c r="Q30" s="11">
        <v>0.13737121448641801</v>
      </c>
      <c r="R30" s="11">
        <v>5.3807851876632201E-2</v>
      </c>
    </row>
    <row r="31" spans="1:18">
      <c r="A31" s="11"/>
      <c r="B31" s="11">
        <v>0</v>
      </c>
      <c r="C31" s="11">
        <v>1.35474159558454E-2</v>
      </c>
      <c r="D31" s="11">
        <v>-1.2042147516307E-2</v>
      </c>
      <c r="E31" s="11">
        <v>5.2891220182340402E-2</v>
      </c>
      <c r="F31" s="11">
        <v>2.7301656710187899E-2</v>
      </c>
      <c r="G31" s="11">
        <v>7.9294059159830899E-2</v>
      </c>
      <c r="H31" s="11">
        <v>-1.3919960228685E-2</v>
      </c>
      <c r="I31" s="11">
        <v>0.12918570445014699</v>
      </c>
      <c r="J31" s="11">
        <v>3.5971685061631002E-2</v>
      </c>
      <c r="K31" s="11">
        <v>1.68132436627004E-2</v>
      </c>
      <c r="L31" s="11">
        <v>-6.4666321779617104E-3</v>
      </c>
      <c r="M31" s="11">
        <v>5.1630097929837603E-2</v>
      </c>
      <c r="N31" s="11">
        <v>2.8350222089175401E-2</v>
      </c>
      <c r="O31" s="11">
        <v>7.91258477769404E-2</v>
      </c>
      <c r="P31" s="11">
        <v>-8.5405676965586499E-3</v>
      </c>
      <c r="Q31" s="11">
        <v>0.125351145514701</v>
      </c>
      <c r="R31" s="11">
        <v>3.7684730041202097E-2</v>
      </c>
    </row>
    <row r="32" spans="1:18">
      <c r="A32" s="11"/>
      <c r="B32" s="11">
        <v>0</v>
      </c>
      <c r="C32" s="11">
        <v>1.6076362722933901E-2</v>
      </c>
      <c r="D32" s="11">
        <v>-1.08013062044712E-2</v>
      </c>
      <c r="E32" s="11">
        <v>5.0065547162744202E-2</v>
      </c>
      <c r="F32" s="11">
        <v>2.3187878235339E-2</v>
      </c>
      <c r="G32" s="11">
        <v>8.2246740220661904E-2</v>
      </c>
      <c r="H32" s="11">
        <v>2.7582748244734199E-3</v>
      </c>
      <c r="I32" s="11">
        <v>0.136460154883837</v>
      </c>
      <c r="J32" s="11">
        <v>5.6971689487648497E-2</v>
      </c>
      <c r="K32" s="11">
        <v>1.40775500123487E-2</v>
      </c>
      <c r="L32" s="11">
        <v>-1.4571499135589E-2</v>
      </c>
      <c r="M32" s="11">
        <v>4.4135163939564903E-2</v>
      </c>
      <c r="N32" s="11">
        <v>1.5486114791627099E-2</v>
      </c>
      <c r="O32" s="11">
        <v>7.3700151438667302E-2</v>
      </c>
      <c r="P32" s="11">
        <v>-1.33770822816759E-2</v>
      </c>
      <c r="Q32" s="11">
        <v>0.13580246913580199</v>
      </c>
      <c r="R32" s="11">
        <v>4.87252354154592E-2</v>
      </c>
    </row>
    <row r="33" spans="1:18">
      <c r="A33" s="11"/>
      <c r="B33" s="11">
        <v>0</v>
      </c>
      <c r="C33" s="11">
        <v>1.2743628185907E-2</v>
      </c>
      <c r="D33" s="11">
        <v>-1.39930034982508E-2</v>
      </c>
      <c r="E33" s="11">
        <v>5.6132016502062697E-2</v>
      </c>
      <c r="F33" s="11">
        <v>2.93953848179048E-2</v>
      </c>
      <c r="G33" s="11">
        <v>7.3074064899677896E-2</v>
      </c>
      <c r="H33" s="11">
        <v>-5.6972999752291304E-3</v>
      </c>
      <c r="I33" s="11">
        <v>0.130677191004197</v>
      </c>
      <c r="J33" s="11">
        <v>5.1905826129289998E-2</v>
      </c>
      <c r="K33" s="11">
        <v>1.9023779724655802E-2</v>
      </c>
      <c r="L33" s="11">
        <v>-7.5093867334167699E-3</v>
      </c>
      <c r="M33" s="11">
        <v>4.7047797563261398E-2</v>
      </c>
      <c r="N33" s="11">
        <v>2.0514631105188801E-2</v>
      </c>
      <c r="O33" s="11">
        <v>7.1428571428571397E-2</v>
      </c>
      <c r="P33" s="11">
        <v>-1.3986013986013899E-2</v>
      </c>
      <c r="Q33" s="11">
        <v>0.13140785196299001</v>
      </c>
      <c r="R33" s="11">
        <v>4.5993266548405298E-2</v>
      </c>
    </row>
    <row r="34" spans="1:18">
      <c r="A34" s="11"/>
      <c r="B34" s="11">
        <v>0</v>
      </c>
      <c r="C34" s="11">
        <v>1.3715710723192E-2</v>
      </c>
      <c r="D34" s="11">
        <v>-1.24688279301745E-2</v>
      </c>
      <c r="E34" s="11">
        <v>5.9099437148217603E-2</v>
      </c>
      <c r="F34" s="11">
        <v>3.2914898494850998E-2</v>
      </c>
      <c r="G34" s="11">
        <v>7.0255243871619896E-2</v>
      </c>
      <c r="H34" s="11">
        <v>-1.06141015921152E-2</v>
      </c>
      <c r="I34" s="11">
        <v>0.12616094246711901</v>
      </c>
      <c r="J34" s="11">
        <v>4.52915970033844E-2</v>
      </c>
      <c r="K34" s="11">
        <v>9.7622027534417996E-3</v>
      </c>
      <c r="L34" s="11">
        <v>-1.7271589486858498E-2</v>
      </c>
      <c r="M34" s="11">
        <v>5.5982505467041498E-2</v>
      </c>
      <c r="N34" s="11">
        <v>2.8948713226741099E-2</v>
      </c>
      <c r="O34" s="11">
        <v>6.2962962962962901E-2</v>
      </c>
      <c r="P34" s="11">
        <v>-1.35802469135802E-2</v>
      </c>
      <c r="Q34" s="11">
        <v>0.12269592476489</v>
      </c>
      <c r="R34" s="11">
        <v>4.6152714888346998E-2</v>
      </c>
    </row>
    <row r="35" spans="1:18">
      <c r="A35" s="11"/>
      <c r="B35" s="11">
        <v>0</v>
      </c>
      <c r="C35" s="11">
        <v>1.4517299782240501E-2</v>
      </c>
      <c r="D35" s="11">
        <v>-1.13718848294217E-2</v>
      </c>
      <c r="E35" s="11">
        <v>5.31291359425222E-2</v>
      </c>
      <c r="F35" s="11">
        <v>2.72399513308599E-2</v>
      </c>
      <c r="G35" s="11">
        <v>8.0049875311720697E-2</v>
      </c>
      <c r="H35" s="11">
        <v>-4.9875311720698403E-4</v>
      </c>
      <c r="I35" s="11">
        <v>0.12989368355222</v>
      </c>
      <c r="J35" s="11">
        <v>4.9345055123292403E-2</v>
      </c>
      <c r="K35" s="11">
        <v>1.67942701901704E-2</v>
      </c>
      <c r="L35" s="11">
        <v>-8.6441096567053503E-3</v>
      </c>
      <c r="M35" s="11">
        <v>4.1564792176039103E-2</v>
      </c>
      <c r="N35" s="11">
        <v>1.61264123291633E-2</v>
      </c>
      <c r="O35" s="11">
        <v>6.7523305618543694E-2</v>
      </c>
      <c r="P35" s="11">
        <v>-1.15898211136306E-2</v>
      </c>
      <c r="Q35" s="11">
        <v>0.12681679246459901</v>
      </c>
      <c r="R35" s="11">
        <v>4.7703665732425397E-2</v>
      </c>
    </row>
    <row r="36" spans="1:18">
      <c r="A36" s="11"/>
      <c r="B36" s="11">
        <v>0</v>
      </c>
      <c r="C36" s="11">
        <v>1.6995073891625599E-2</v>
      </c>
      <c r="D36" s="11">
        <v>-1.30541871921182E-2</v>
      </c>
      <c r="E36" s="11">
        <v>5.4391468005018803E-2</v>
      </c>
      <c r="F36" s="11">
        <v>2.4342206921274898E-2</v>
      </c>
      <c r="G36" s="11">
        <v>7.7306733167082295E-2</v>
      </c>
      <c r="H36" s="11">
        <v>-4.9875311720698201E-3</v>
      </c>
      <c r="I36" s="11">
        <v>0.13464665415884899</v>
      </c>
      <c r="J36" s="11">
        <v>5.2352389819697101E-2</v>
      </c>
      <c r="K36" s="11">
        <v>1.5155279503105501E-2</v>
      </c>
      <c r="L36" s="11">
        <v>-1.1428571428571401E-2</v>
      </c>
      <c r="M36" s="11">
        <v>4.4444444444444398E-2</v>
      </c>
      <c r="N36" s="11">
        <v>1.7860593512767399E-2</v>
      </c>
      <c r="O36" s="11">
        <v>7.2185267307218498E-2</v>
      </c>
      <c r="P36" s="11">
        <v>-1.2318305001231799E-2</v>
      </c>
      <c r="Q36" s="11">
        <v>0.13004202998557099</v>
      </c>
      <c r="R36" s="11">
        <v>4.5538457677121398E-2</v>
      </c>
    </row>
    <row r="37" spans="1:18">
      <c r="A37" s="11"/>
      <c r="B37" s="11">
        <v>0</v>
      </c>
      <c r="C37" s="11">
        <v>1.0611419909044901E-2</v>
      </c>
      <c r="D37" s="11">
        <v>-1.6422435573521899E-2</v>
      </c>
      <c r="E37" s="11">
        <v>5.0367784565515501E-2</v>
      </c>
      <c r="F37" s="11">
        <v>2.3333929082948499E-2</v>
      </c>
      <c r="G37" s="11">
        <v>7.43503987651144E-2</v>
      </c>
      <c r="H37" s="11">
        <v>-5.9171597633136102E-3</v>
      </c>
      <c r="I37" s="11">
        <v>0.12424750201700401</v>
      </c>
      <c r="J37" s="11">
        <v>4.3979943488576798E-2</v>
      </c>
      <c r="K37" s="11">
        <v>1.3620604259534401E-2</v>
      </c>
      <c r="L37" s="11">
        <v>-1.08964834076275E-2</v>
      </c>
      <c r="M37" s="11">
        <v>5.2750281919558897E-2</v>
      </c>
      <c r="N37" s="11">
        <v>2.8233194252396902E-2</v>
      </c>
      <c r="O37" s="11">
        <v>7.6026355803345103E-2</v>
      </c>
      <c r="P37" s="11">
        <v>-2.7876330461226498E-3</v>
      </c>
      <c r="Q37" s="11">
        <v>0.12514015198704301</v>
      </c>
      <c r="R37" s="11">
        <v>4.6326163137575899E-2</v>
      </c>
    </row>
    <row r="38" spans="1:18">
      <c r="A38" s="11"/>
      <c r="B38" s="11">
        <v>0</v>
      </c>
      <c r="C38" s="11">
        <v>1.70426065162907E-2</v>
      </c>
      <c r="D38" s="11">
        <v>-1.5538847117794401E-2</v>
      </c>
      <c r="E38" s="11">
        <v>5.2404747033104299E-2</v>
      </c>
      <c r="F38" s="11">
        <v>1.9823293399019101E-2</v>
      </c>
      <c r="G38" s="11">
        <v>7.3562641225207101E-2</v>
      </c>
      <c r="H38" s="11">
        <v>-9.2894802912377502E-3</v>
      </c>
      <c r="I38" s="11">
        <v>0.12586626709121501</v>
      </c>
      <c r="J38" s="11">
        <v>4.30141455747707E-2</v>
      </c>
      <c r="K38" s="11">
        <v>1.3874873864783E-2</v>
      </c>
      <c r="L38" s="11">
        <v>-1.36226034308779E-2</v>
      </c>
      <c r="M38" s="11">
        <v>4.0720878024444997E-2</v>
      </c>
      <c r="N38" s="11">
        <v>1.3223400728784E-2</v>
      </c>
      <c r="O38" s="11">
        <v>6.2067260138476701E-2</v>
      </c>
      <c r="P38" s="11">
        <v>-2.2255192878338201E-2</v>
      </c>
      <c r="Q38" s="11">
        <v>0.12058159939834499</v>
      </c>
      <c r="R38" s="11">
        <v>3.6259146381530397E-2</v>
      </c>
    </row>
    <row r="39" spans="1:18">
      <c r="A39" s="11"/>
      <c r="B39" s="11">
        <v>0</v>
      </c>
      <c r="C39" s="11">
        <v>1.3320177602368E-2</v>
      </c>
      <c r="D39" s="11">
        <v>-1.4060187469166201E-2</v>
      </c>
      <c r="E39" s="11">
        <v>5.1611689451900103E-2</v>
      </c>
      <c r="F39" s="11">
        <v>2.42313243803658E-2</v>
      </c>
      <c r="G39" s="11">
        <v>8.0178173719376397E-2</v>
      </c>
      <c r="H39" s="11">
        <v>-3.4644889878742802E-3</v>
      </c>
      <c r="I39" s="11">
        <v>0.12619838335735301</v>
      </c>
      <c r="J39" s="11">
        <v>4.2555720650102498E-2</v>
      </c>
      <c r="K39" s="11">
        <v>1.2868101954961599E-2</v>
      </c>
      <c r="L39" s="11">
        <v>-2.35090324177183E-2</v>
      </c>
      <c r="M39" s="11">
        <v>6.4728366438999901E-2</v>
      </c>
      <c r="N39" s="11">
        <v>2.8351232066319901E-2</v>
      </c>
      <c r="O39" s="11">
        <v>5.9612903225806403E-2</v>
      </c>
      <c r="P39" s="11">
        <v>-2.5290322580645098E-2</v>
      </c>
      <c r="Q39" s="11">
        <v>0.123472868217054</v>
      </c>
      <c r="R39" s="11">
        <v>3.8569642410602602E-2</v>
      </c>
    </row>
    <row r="40" spans="1:18">
      <c r="A40" s="11"/>
      <c r="B40" s="11">
        <v>0</v>
      </c>
      <c r="C40" s="11">
        <v>1.7688091679123E-2</v>
      </c>
      <c r="D40" s="11">
        <v>-1.1709018435475799E-2</v>
      </c>
      <c r="E40" s="11">
        <v>5.4109846115350899E-2</v>
      </c>
      <c r="F40" s="11">
        <v>2.4712736000752002E-2</v>
      </c>
      <c r="G40" s="11">
        <v>7.3238722757222499E-2</v>
      </c>
      <c r="H40" s="11">
        <v>-1.2671059300557499E-2</v>
      </c>
      <c r="I40" s="11">
        <v>0.133113242805531</v>
      </c>
      <c r="J40" s="11">
        <v>4.7203460747751197E-2</v>
      </c>
      <c r="K40" s="11">
        <v>1.3479145473041699E-2</v>
      </c>
      <c r="L40" s="11">
        <v>-6.8667344862665299E-3</v>
      </c>
      <c r="M40" s="11">
        <v>4.9788399302962402E-2</v>
      </c>
      <c r="N40" s="11">
        <v>2.9442519343654099E-2</v>
      </c>
      <c r="O40" s="11">
        <v>6.5140845070422504E-2</v>
      </c>
      <c r="P40" s="11">
        <v>-1.1569416498993901E-2</v>
      </c>
      <c r="Q40" s="11">
        <v>0.12643534697952999</v>
      </c>
      <c r="R40" s="11">
        <v>4.9725085410114202E-2</v>
      </c>
    </row>
    <row r="41" spans="1:18">
      <c r="A41" s="11"/>
      <c r="B41" s="11">
        <v>0</v>
      </c>
      <c r="C41" s="11">
        <v>1.8373346398824101E-2</v>
      </c>
      <c r="D41" s="11">
        <v>-1.17589416952474E-2</v>
      </c>
      <c r="E41" s="11">
        <v>4.9315240608116498E-2</v>
      </c>
      <c r="F41" s="11">
        <v>1.9182952514045001E-2</v>
      </c>
      <c r="G41" s="11">
        <v>6.5366100836077995E-2</v>
      </c>
      <c r="H41" s="11">
        <v>-1.0894350139346301E-2</v>
      </c>
      <c r="I41" s="11">
        <v>0.135426400049834</v>
      </c>
      <c r="J41" s="11">
        <v>5.9165949074410501E-2</v>
      </c>
      <c r="K41" s="11">
        <v>1.42045454545454E-2</v>
      </c>
      <c r="L41" s="11">
        <v>-1.3429752066115699E-2</v>
      </c>
      <c r="M41" s="11">
        <v>4.73090277777777E-2</v>
      </c>
      <c r="N41" s="11">
        <v>1.96747302571166E-2</v>
      </c>
      <c r="O41" s="11">
        <v>6.8587455379908194E-2</v>
      </c>
      <c r="P41" s="11">
        <v>-2.29474757776644E-2</v>
      </c>
      <c r="Q41" s="11">
        <v>0.12625948501057299</v>
      </c>
      <c r="R41" s="11">
        <v>3.47245538530008E-2</v>
      </c>
    </row>
    <row r="42" spans="1:18">
      <c r="A42" s="11"/>
      <c r="B42" s="11">
        <v>0</v>
      </c>
      <c r="C42" s="11">
        <v>1.3483146067415699E-2</v>
      </c>
      <c r="D42" s="11">
        <v>-9.4881398252184695E-3</v>
      </c>
      <c r="E42" s="11">
        <v>5.32041262894654E-2</v>
      </c>
      <c r="F42" s="11">
        <v>3.02328403968312E-2</v>
      </c>
      <c r="G42" s="11">
        <v>8.5970595564415594E-2</v>
      </c>
      <c r="H42" s="11">
        <v>6.4789434338400204E-3</v>
      </c>
      <c r="I42" s="11">
        <v>0.124288484393569</v>
      </c>
      <c r="J42" s="11">
        <v>4.47968322629941E-2</v>
      </c>
      <c r="K42" s="11">
        <v>1.3550135501355001E-2</v>
      </c>
      <c r="L42" s="11">
        <v>-1.6260162601626001E-2</v>
      </c>
      <c r="M42" s="11">
        <v>5.73364280785396E-2</v>
      </c>
      <c r="N42" s="11">
        <v>2.7526129975558498E-2</v>
      </c>
      <c r="O42" s="11">
        <v>7.5285171102661599E-2</v>
      </c>
      <c r="P42" s="11">
        <v>-1.1660329531051899E-2</v>
      </c>
      <c r="Q42" s="11">
        <v>0.13061351603861701</v>
      </c>
      <c r="R42" s="11">
        <v>4.3668015404903698E-2</v>
      </c>
    </row>
    <row r="43" spans="1:18">
      <c r="A43" s="11"/>
      <c r="B43" s="11">
        <v>0</v>
      </c>
      <c r="C43" s="11">
        <v>1.6084443327469201E-2</v>
      </c>
      <c r="D43" s="11">
        <v>-1.0555415933651601E-2</v>
      </c>
      <c r="E43" s="11">
        <v>5.49279071219025E-2</v>
      </c>
      <c r="F43" s="11">
        <v>2.8288047860781599E-2</v>
      </c>
      <c r="G43" s="11">
        <v>7.5757575757575704E-2</v>
      </c>
      <c r="H43" s="11">
        <v>-4.96770988574267E-3</v>
      </c>
      <c r="I43" s="11">
        <v>0.13428070614748899</v>
      </c>
      <c r="J43" s="11">
        <v>5.3555420504171197E-2</v>
      </c>
      <c r="K43" s="11">
        <v>1.29417620706819E-2</v>
      </c>
      <c r="L43" s="11">
        <v>-1.39372822299651E-2</v>
      </c>
      <c r="M43" s="11">
        <v>5.3622825678888701E-2</v>
      </c>
      <c r="N43" s="11">
        <v>2.6743781378241599E-2</v>
      </c>
      <c r="O43" s="11">
        <v>6.7203624465139694E-2</v>
      </c>
      <c r="P43" s="11">
        <v>-2.2652907123080698E-2</v>
      </c>
      <c r="Q43" s="11">
        <v>0.12628689087165401</v>
      </c>
      <c r="R43" s="11">
        <v>3.6430359283433598E-2</v>
      </c>
    </row>
    <row r="44" spans="1:18">
      <c r="A44" s="11"/>
      <c r="B44" s="11">
        <v>0</v>
      </c>
      <c r="C44" s="11">
        <v>1.4539984958636201E-2</v>
      </c>
      <c r="D44" s="11">
        <v>-1.1281022812735001E-2</v>
      </c>
      <c r="E44" s="11">
        <v>5.82099806383111E-2</v>
      </c>
      <c r="F44" s="11">
        <v>3.23889728669398E-2</v>
      </c>
      <c r="G44" s="11">
        <v>7.0785392696348107E-2</v>
      </c>
      <c r="H44" s="11">
        <v>-3.7518759379689798E-3</v>
      </c>
      <c r="I44" s="11">
        <v>0.13373328333958201</v>
      </c>
      <c r="J44" s="11">
        <v>5.91960147052654E-2</v>
      </c>
      <c r="K44" s="11">
        <v>9.6942580164056606E-3</v>
      </c>
      <c r="L44" s="11">
        <v>-1.34228187919463E-2</v>
      </c>
      <c r="M44" s="11">
        <v>6.5281341929022907E-2</v>
      </c>
      <c r="N44" s="11">
        <v>4.2164265120671E-2</v>
      </c>
      <c r="O44" s="11">
        <v>6.4701473894579004E-2</v>
      </c>
      <c r="P44" s="11">
        <v>-1.79865101174119E-2</v>
      </c>
      <c r="Q44" s="11">
        <v>0.12839907482652901</v>
      </c>
      <c r="R44" s="11">
        <v>4.5711090814538897E-2</v>
      </c>
    </row>
    <row r="45" spans="1:18">
      <c r="A45" s="11"/>
      <c r="B45" s="11">
        <v>0</v>
      </c>
      <c r="C45" s="11">
        <v>2.2399203583872498E-2</v>
      </c>
      <c r="D45" s="11">
        <v>-6.9686411149825697E-3</v>
      </c>
      <c r="E45" s="11">
        <v>5.1495432361406503E-2</v>
      </c>
      <c r="F45" s="11">
        <v>2.21275876625514E-2</v>
      </c>
      <c r="G45" s="11">
        <v>8.2184916061137495E-2</v>
      </c>
      <c r="H45" s="11">
        <v>-8.01804059133048E-3</v>
      </c>
      <c r="I45" s="11">
        <v>0.132800299831344</v>
      </c>
      <c r="J45" s="11">
        <v>4.2597343178876798E-2</v>
      </c>
      <c r="K45" s="11">
        <v>1.49329283725639E-2</v>
      </c>
      <c r="L45" s="11">
        <v>-1.06302201974183E-2</v>
      </c>
      <c r="M45" s="11">
        <v>5.5143622655617099E-2</v>
      </c>
      <c r="N45" s="11">
        <v>2.95804740856348E-2</v>
      </c>
      <c r="O45" s="11">
        <v>7.2532402791625095E-2</v>
      </c>
      <c r="P45" s="11">
        <v>-1.1964107676969E-2</v>
      </c>
      <c r="Q45" s="11">
        <v>0.12015261446084501</v>
      </c>
      <c r="R45" s="11">
        <v>3.5656103992251401E-2</v>
      </c>
    </row>
    <row r="46" spans="1:18">
      <c r="A46" s="11"/>
      <c r="B46" s="11">
        <v>0</v>
      </c>
      <c r="C46" s="11">
        <v>1.7696909272183401E-2</v>
      </c>
      <c r="D46" s="11">
        <v>-1.24626121635094E-2</v>
      </c>
      <c r="E46" s="11">
        <v>4.8849136852639398E-2</v>
      </c>
      <c r="F46" s="11">
        <v>1.8689615416946501E-2</v>
      </c>
      <c r="G46" s="11">
        <v>7.2514328432594005E-2</v>
      </c>
      <c r="H46" s="11">
        <v>-1.04659855469723E-2</v>
      </c>
      <c r="I46" s="11">
        <v>0.119722274347907</v>
      </c>
      <c r="J46" s="11">
        <v>3.6741960368341202E-2</v>
      </c>
      <c r="K46" s="11">
        <v>1.44749754661432E-2</v>
      </c>
      <c r="L46" s="11">
        <v>-1.4229636898920499E-2</v>
      </c>
      <c r="M46" s="11">
        <v>4.8857071087666397E-2</v>
      </c>
      <c r="N46" s="11">
        <v>2.0152458722602601E-2</v>
      </c>
      <c r="O46" s="11">
        <v>6.5944881889763704E-2</v>
      </c>
      <c r="P46" s="11">
        <v>-1.77165354330708E-2</v>
      </c>
      <c r="Q46" s="11">
        <v>0.131965361445783</v>
      </c>
      <c r="R46" s="11">
        <v>4.8303944122948403E-2</v>
      </c>
    </row>
    <row r="47" spans="1:18">
      <c r="A47" s="11"/>
      <c r="B47" s="11">
        <v>0</v>
      </c>
      <c r="C47" s="11">
        <v>1.6092532059341198E-2</v>
      </c>
      <c r="D47" s="11">
        <v>-1.05607241639426E-2</v>
      </c>
      <c r="E47" s="11">
        <v>4.4560943643512402E-2</v>
      </c>
      <c r="F47" s="11">
        <v>1.79076874202285E-2</v>
      </c>
      <c r="G47" s="11">
        <v>7.8388278388278304E-2</v>
      </c>
      <c r="H47" s="11">
        <v>2.4420024420024301E-4</v>
      </c>
      <c r="I47" s="11">
        <v>0.12970763910719799</v>
      </c>
      <c r="J47" s="11">
        <v>5.15635609631208E-2</v>
      </c>
      <c r="K47" s="11">
        <v>1.9087754090233E-2</v>
      </c>
      <c r="L47" s="11">
        <v>-8.1804660386712892E-3</v>
      </c>
      <c r="M47" s="11">
        <v>5.4616059125641901E-2</v>
      </c>
      <c r="N47" s="11">
        <v>2.7347838996737601E-2</v>
      </c>
      <c r="O47" s="11">
        <v>7.3551263001485803E-2</v>
      </c>
      <c r="P47" s="11">
        <v>-1.41158989598811E-2</v>
      </c>
      <c r="Q47" s="11">
        <v>0.11621350707931299</v>
      </c>
      <c r="R47" s="11">
        <v>2.8546345117946299E-2</v>
      </c>
    </row>
    <row r="48" spans="1:18">
      <c r="A48" s="11"/>
      <c r="B48" s="11">
        <v>0</v>
      </c>
      <c r="C48" s="11">
        <v>1.37423312883435E-2</v>
      </c>
      <c r="D48" s="11">
        <v>-1.1779141104294399E-2</v>
      </c>
      <c r="E48" s="11">
        <v>5.4128728414442703E-2</v>
      </c>
      <c r="F48" s="11">
        <v>2.8607256021804601E-2</v>
      </c>
      <c r="G48" s="11">
        <v>8.1884605694129503E-2</v>
      </c>
      <c r="H48" s="11">
        <v>-3.2753842277651701E-3</v>
      </c>
      <c r="I48" s="11">
        <v>0.126879171605015</v>
      </c>
      <c r="J48" s="11">
        <v>4.1719181683120499E-2</v>
      </c>
      <c r="K48" s="11">
        <v>1.7888198757763901E-2</v>
      </c>
      <c r="L48" s="11">
        <v>-1.2422360248447201E-2</v>
      </c>
      <c r="M48" s="11">
        <v>5.6212832550860702E-2</v>
      </c>
      <c r="N48" s="11">
        <v>2.5902273544649499E-2</v>
      </c>
      <c r="O48" s="11">
        <v>7.0188492063491995E-2</v>
      </c>
      <c r="P48" s="11">
        <v>-1.5873015873015799E-2</v>
      </c>
      <c r="Q48" s="11">
        <v>0.134205911823647</v>
      </c>
      <c r="R48" s="11">
        <v>4.8144403887139302E-2</v>
      </c>
    </row>
    <row r="49" spans="1:18">
      <c r="A49" s="11"/>
      <c r="B49" s="11">
        <v>0</v>
      </c>
      <c r="C49" s="11">
        <v>2.2528160200250301E-2</v>
      </c>
      <c r="D49" s="11">
        <v>-8.01001251564455E-3</v>
      </c>
      <c r="E49" s="11">
        <v>5.46704154951577E-2</v>
      </c>
      <c r="F49" s="11">
        <v>2.4132242779262798E-2</v>
      </c>
      <c r="G49" s="11">
        <v>7.85714285714285E-2</v>
      </c>
      <c r="H49" s="11">
        <v>-1.15763546798029E-2</v>
      </c>
      <c r="I49" s="11">
        <v>0.129422835633626</v>
      </c>
      <c r="J49" s="11">
        <v>3.9275052382394503E-2</v>
      </c>
      <c r="K49" s="11">
        <v>1.13607674829588E-2</v>
      </c>
      <c r="L49" s="11">
        <v>-1.6409997475385001E-2</v>
      </c>
      <c r="M49" s="11">
        <v>5.0314857534758999E-2</v>
      </c>
      <c r="N49" s="11">
        <v>2.2544092576415101E-2</v>
      </c>
      <c r="O49" s="11">
        <v>7.2481879530117393E-2</v>
      </c>
      <c r="P49" s="11">
        <v>-1.29967508122969E-2</v>
      </c>
      <c r="Q49" s="11">
        <v>0.12994562160135001</v>
      </c>
      <c r="R49" s="11">
        <v>4.44669912589356E-2</v>
      </c>
    </row>
    <row r="50" spans="1:18">
      <c r="A50" s="11"/>
      <c r="B50" s="11">
        <v>0</v>
      </c>
      <c r="C50" s="11">
        <v>1.37637637637637E-2</v>
      </c>
      <c r="D50" s="11">
        <v>-1.2262262262262199E-2</v>
      </c>
      <c r="E50" s="11">
        <v>5.0549862534366399E-2</v>
      </c>
      <c r="F50" s="11">
        <v>2.4523836508340301E-2</v>
      </c>
      <c r="G50" s="11">
        <v>7.9516859587317495E-2</v>
      </c>
      <c r="H50" s="11">
        <v>-1.2581781580271699E-3</v>
      </c>
      <c r="I50" s="11">
        <v>0.13727692499687999</v>
      </c>
      <c r="J50" s="11">
        <v>5.65018872515353E-2</v>
      </c>
      <c r="K50" s="11">
        <v>2.1836228287841101E-2</v>
      </c>
      <c r="L50" s="11">
        <v>-5.9553349875930504E-3</v>
      </c>
      <c r="M50" s="11">
        <v>4.8591108328115203E-2</v>
      </c>
      <c r="N50" s="11">
        <v>2.07995450526809E-2</v>
      </c>
      <c r="O50" s="11">
        <v>8.0563947633433997E-2</v>
      </c>
      <c r="P50" s="11">
        <v>-8.0563947633434108E-3</v>
      </c>
      <c r="Q50" s="11">
        <v>0.13538807087596699</v>
      </c>
      <c r="R50" s="11">
        <v>4.6767728479189599E-2</v>
      </c>
    </row>
    <row r="51" spans="1:18">
      <c r="A51" s="11"/>
      <c r="B51" s="11">
        <v>0</v>
      </c>
      <c r="C51" s="11">
        <v>1.0486891385767701E-2</v>
      </c>
      <c r="D51" s="11">
        <v>-1.2234706616728999E-2</v>
      </c>
      <c r="E51" s="11">
        <v>5.0578305720537599E-2</v>
      </c>
      <c r="F51" s="11">
        <v>2.7856707718040701E-2</v>
      </c>
      <c r="G51" s="11">
        <v>7.6515151515151494E-2</v>
      </c>
      <c r="H51" s="11">
        <v>-8.3333333333333402E-3</v>
      </c>
      <c r="I51" s="11">
        <v>0.127431421446384</v>
      </c>
      <c r="J51" s="11">
        <v>4.25829365978991E-2</v>
      </c>
      <c r="K51" s="11">
        <v>1.8476903870162199E-2</v>
      </c>
      <c r="L51" s="11">
        <v>-5.7428214731585501E-3</v>
      </c>
      <c r="M51" s="11">
        <v>4.9890590809628002E-2</v>
      </c>
      <c r="N51" s="11">
        <v>2.5670865466307102E-2</v>
      </c>
      <c r="O51" s="11">
        <v>7.1866568555310206E-2</v>
      </c>
      <c r="P51" s="11">
        <v>-1.12828059847927E-2</v>
      </c>
      <c r="Q51" s="11">
        <v>0.123029579853042</v>
      </c>
      <c r="R51" s="11">
        <v>3.9880205312939697E-2</v>
      </c>
    </row>
    <row r="52" spans="1:18">
      <c r="A52" s="11"/>
      <c r="B52" s="11">
        <v>0</v>
      </c>
      <c r="C52" s="11">
        <v>1.52091254752851E-2</v>
      </c>
      <c r="D52" s="11">
        <v>-1.1660329531051899E-2</v>
      </c>
      <c r="E52" s="11">
        <v>5.1012145748987797E-2</v>
      </c>
      <c r="F52" s="11">
        <v>2.4142690742650699E-2</v>
      </c>
      <c r="G52" s="11">
        <v>6.6716641679160402E-2</v>
      </c>
      <c r="H52" s="11">
        <v>-1.3493253373313301E-2</v>
      </c>
      <c r="I52" s="11">
        <v>0.12939117389673699</v>
      </c>
      <c r="J52" s="11">
        <v>4.91812788442633E-2</v>
      </c>
      <c r="K52" s="11">
        <v>1.46642655003859E-2</v>
      </c>
      <c r="L52" s="11">
        <v>-9.77617700025726E-3</v>
      </c>
      <c r="M52" s="11">
        <v>5.7096754173648602E-2</v>
      </c>
      <c r="N52" s="11">
        <v>3.2656311673005402E-2</v>
      </c>
      <c r="O52" s="11">
        <v>8.2550667325753793E-2</v>
      </c>
      <c r="P52" s="11">
        <v>-1.08749382105783E-2</v>
      </c>
      <c r="Q52" s="11">
        <v>0.122727842547323</v>
      </c>
      <c r="R52" s="11">
        <v>2.93022370109913E-2</v>
      </c>
    </row>
    <row r="53" spans="1:18">
      <c r="A53" s="11"/>
      <c r="B53" s="11">
        <v>0</v>
      </c>
      <c r="C53" s="11">
        <v>1.27372627372627E-2</v>
      </c>
      <c r="D53" s="11">
        <v>-1.5984015984015901E-2</v>
      </c>
      <c r="E53" s="11">
        <v>5.8514628657164197E-2</v>
      </c>
      <c r="F53" s="11">
        <v>2.9793349935885501E-2</v>
      </c>
      <c r="G53" s="11">
        <v>7.5640706643443606E-2</v>
      </c>
      <c r="H53" s="11">
        <v>-1.74172679771087E-2</v>
      </c>
      <c r="I53" s="11">
        <v>0.122708216006507</v>
      </c>
      <c r="J53" s="11">
        <v>2.96502413859553E-2</v>
      </c>
      <c r="K53" s="11">
        <v>1.33669609079445E-2</v>
      </c>
      <c r="L53" s="11">
        <v>-1.0592686002522E-2</v>
      </c>
      <c r="M53" s="11">
        <v>5.7000311817898303E-2</v>
      </c>
      <c r="N53" s="11">
        <v>3.3040664907431697E-2</v>
      </c>
      <c r="O53" s="11">
        <v>6.7896678966789595E-2</v>
      </c>
      <c r="P53" s="11">
        <v>-1.6482164821648201E-2</v>
      </c>
      <c r="Q53" s="11">
        <v>0.13109507373705601</v>
      </c>
      <c r="R53" s="11">
        <v>4.6716229948618897E-2</v>
      </c>
    </row>
    <row r="54" spans="1:18">
      <c r="A54" s="11"/>
      <c r="B54" s="11">
        <v>0</v>
      </c>
      <c r="C54" s="11">
        <v>1.27670022096734E-2</v>
      </c>
      <c r="D54" s="11">
        <v>-1.30125214829364E-2</v>
      </c>
      <c r="E54" s="11">
        <v>5.6445030451434598E-2</v>
      </c>
      <c r="F54" s="11">
        <v>3.06655067588247E-2</v>
      </c>
      <c r="G54" s="11">
        <v>8.0999242997728996E-2</v>
      </c>
      <c r="H54" s="11">
        <v>-4.5420136260408599E-3</v>
      </c>
      <c r="I54" s="11">
        <v>0.12689405749204899</v>
      </c>
      <c r="J54" s="11">
        <v>4.13528008682797E-2</v>
      </c>
      <c r="K54" s="11">
        <v>1.28936275725266E-2</v>
      </c>
      <c r="L54" s="11">
        <v>-1.6860897594842501E-2</v>
      </c>
      <c r="M54" s="11">
        <v>6.27544310139663E-2</v>
      </c>
      <c r="N54" s="11">
        <v>3.2999905846596997E-2</v>
      </c>
      <c r="O54" s="11">
        <v>7.5154511742892394E-2</v>
      </c>
      <c r="P54" s="11">
        <v>-3.2138442521631502E-3</v>
      </c>
      <c r="Q54" s="11">
        <v>0.12328423691632701</v>
      </c>
      <c r="R54" s="11">
        <v>4.4915880921271502E-2</v>
      </c>
    </row>
    <row r="55" spans="1:18">
      <c r="A55" s="11"/>
      <c r="B55" s="11">
        <v>0</v>
      </c>
      <c r="C55" s="11">
        <v>1.6339034975746701E-2</v>
      </c>
      <c r="D55" s="11">
        <v>-1.2764871074802101E-2</v>
      </c>
      <c r="E55" s="11">
        <v>4.4394702480880399E-2</v>
      </c>
      <c r="F55" s="11">
        <v>1.52907964303315E-2</v>
      </c>
      <c r="G55" s="11">
        <v>7.7077579713783498E-2</v>
      </c>
      <c r="H55" s="11">
        <v>-9.5405473261360695E-3</v>
      </c>
      <c r="I55" s="11">
        <v>0.14447149903227799</v>
      </c>
      <c r="J55" s="11">
        <v>5.7853371992358502E-2</v>
      </c>
      <c r="K55" s="11">
        <v>1.3906133598212E-2</v>
      </c>
      <c r="L55" s="11">
        <v>-9.6846287558976906E-3</v>
      </c>
      <c r="M55" s="11">
        <v>4.6015150566581099E-2</v>
      </c>
      <c r="N55" s="11">
        <v>2.2424388212471301E-2</v>
      </c>
      <c r="O55" s="11">
        <v>7.8881048387096697E-2</v>
      </c>
      <c r="P55" s="11">
        <v>-7.56048387096773E-3</v>
      </c>
      <c r="Q55" s="11">
        <v>0.112400199600798</v>
      </c>
      <c r="R55" s="11">
        <v>2.5958667342733801E-2</v>
      </c>
    </row>
    <row r="56" spans="1:18">
      <c r="A56" s="11"/>
      <c r="B56" s="11">
        <v>0</v>
      </c>
      <c r="C56" s="11">
        <v>1.6430738119312401E-2</v>
      </c>
      <c r="D56" s="11">
        <v>-1.2639029322548E-2</v>
      </c>
      <c r="E56" s="11">
        <v>5.3041635502368401E-2</v>
      </c>
      <c r="F56" s="11">
        <v>2.3971868060508002E-2</v>
      </c>
      <c r="G56" s="11">
        <v>7.9381181841237602E-2</v>
      </c>
      <c r="H56" s="11">
        <v>-8.6228759827542498E-3</v>
      </c>
      <c r="I56" s="11">
        <v>0.12661144672105601</v>
      </c>
      <c r="J56" s="11">
        <v>3.8607388897064297E-2</v>
      </c>
      <c r="K56" s="11">
        <v>1.35917442738484E-2</v>
      </c>
      <c r="L56" s="11">
        <v>-1.7618927762396101E-2</v>
      </c>
      <c r="M56" s="11">
        <v>5.8276658139389703E-2</v>
      </c>
      <c r="N56" s="11">
        <v>2.70659861031451E-2</v>
      </c>
      <c r="O56" s="11">
        <v>6.5217391304347797E-2</v>
      </c>
      <c r="P56" s="11">
        <v>-2.3508594539939299E-2</v>
      </c>
      <c r="Q56" s="11">
        <v>0.119857890800299</v>
      </c>
      <c r="R56" s="11">
        <v>3.1131904956012001E-2</v>
      </c>
    </row>
    <row r="57" spans="1:18">
      <c r="A57" s="11"/>
      <c r="B57" s="11">
        <v>0</v>
      </c>
      <c r="C57" s="11">
        <v>1.4009169638308699E-2</v>
      </c>
      <c r="D57" s="11">
        <v>-1.0697911360162999E-2</v>
      </c>
      <c r="E57" s="11">
        <v>4.62859275849197E-2</v>
      </c>
      <c r="F57" s="11">
        <v>2.1578846586448E-2</v>
      </c>
      <c r="G57" s="11">
        <v>7.6297049847405901E-2</v>
      </c>
      <c r="H57" s="11">
        <v>-2.7975584944048798E-3</v>
      </c>
      <c r="I57" s="11">
        <v>0.12590241473736599</v>
      </c>
      <c r="J57" s="11">
        <v>4.6807806395555401E-2</v>
      </c>
      <c r="K57" s="11">
        <v>1.64917541229385E-2</v>
      </c>
      <c r="L57" s="11">
        <v>-5.4972513743128401E-3</v>
      </c>
      <c r="M57" s="11">
        <v>4.6630828853606698E-2</v>
      </c>
      <c r="N57" s="11">
        <v>2.46418233563553E-2</v>
      </c>
      <c r="O57" s="11">
        <v>7.7534791252485094E-2</v>
      </c>
      <c r="P57" s="11">
        <v>-1.2176938369781299E-2</v>
      </c>
      <c r="Q57" s="11">
        <v>0.131134201301952</v>
      </c>
      <c r="R57" s="11">
        <v>4.1422471679686497E-2</v>
      </c>
    </row>
    <row r="58" spans="1:18">
      <c r="A58" s="11"/>
      <c r="B58" s="11">
        <v>0</v>
      </c>
      <c r="C58" s="11">
        <v>1.7588580168238499E-2</v>
      </c>
      <c r="D58" s="11">
        <v>-1.1470813153199E-2</v>
      </c>
      <c r="E58" s="11">
        <v>5.22485538346706E-2</v>
      </c>
      <c r="F58" s="11">
        <v>2.3189160513232901E-2</v>
      </c>
      <c r="G58" s="11">
        <v>7.2885572139303398E-2</v>
      </c>
      <c r="H58" s="11">
        <v>-1.51741293532338E-2</v>
      </c>
      <c r="I58" s="11">
        <v>0.134167709637046</v>
      </c>
      <c r="J58" s="11">
        <v>4.6108008144508897E-2</v>
      </c>
      <c r="K58" s="11">
        <v>1.3630731102849999E-2</v>
      </c>
      <c r="L58" s="11">
        <v>-1.1400247831474499E-2</v>
      </c>
      <c r="M58" s="11">
        <v>5.1237081114938902E-2</v>
      </c>
      <c r="N58" s="11">
        <v>2.6206102180614199E-2</v>
      </c>
      <c r="O58" s="11">
        <v>6.3341645885286693E-2</v>
      </c>
      <c r="P58" s="11">
        <v>-1.2219451371571001E-2</v>
      </c>
      <c r="Q58" s="11">
        <v>0.14515322076297599</v>
      </c>
      <c r="R58" s="11">
        <v>6.9592123506118903E-2</v>
      </c>
    </row>
    <row r="59" spans="1:18">
      <c r="A59" s="11"/>
      <c r="B59" s="11">
        <v>0</v>
      </c>
      <c r="C59" s="11">
        <v>1.3170974155069501E-2</v>
      </c>
      <c r="D59" s="11">
        <v>-1.2176938369781299E-2</v>
      </c>
      <c r="E59" s="11">
        <v>5.5145217826740103E-2</v>
      </c>
      <c r="F59" s="11">
        <v>2.9797305301889201E-2</v>
      </c>
      <c r="G59" s="11">
        <v>8.0148883374689797E-2</v>
      </c>
      <c r="H59" s="11">
        <v>-1.48883374689826E-3</v>
      </c>
      <c r="I59" s="11">
        <v>0.13500313087038099</v>
      </c>
      <c r="J59" s="11">
        <v>5.3365413748793798E-2</v>
      </c>
      <c r="K59" s="11">
        <v>1.8705763397371001E-2</v>
      </c>
      <c r="L59" s="11">
        <v>-1.11223458038422E-2</v>
      </c>
      <c r="M59" s="11">
        <v>5.2543006731488401E-2</v>
      </c>
      <c r="N59" s="11">
        <v>2.2714897530274999E-2</v>
      </c>
      <c r="O59" s="11">
        <v>7.6133233158026503E-2</v>
      </c>
      <c r="P59" s="11">
        <v>-5.5096418732782301E-3</v>
      </c>
      <c r="Q59" s="11">
        <v>0.13294183794589801</v>
      </c>
      <c r="R59" s="11">
        <v>5.12989629145938E-2</v>
      </c>
    </row>
    <row r="60" spans="1:18">
      <c r="A60" s="11"/>
      <c r="B60" s="11">
        <v>0</v>
      </c>
      <c r="C60" s="11">
        <v>1.47383935151068E-2</v>
      </c>
      <c r="D60" s="11">
        <v>-1.2036354704003899E-2</v>
      </c>
      <c r="E60" s="11">
        <v>5.2985121476552197E-2</v>
      </c>
      <c r="F60" s="11">
        <v>2.62103732574414E-2</v>
      </c>
      <c r="G60" s="11">
        <v>8.5350636386323897E-2</v>
      </c>
      <c r="H60" s="11">
        <v>2.9947591714499602E-3</v>
      </c>
      <c r="I60" s="11">
        <v>0.127305696242105</v>
      </c>
      <c r="J60" s="11">
        <v>4.4949819027231899E-2</v>
      </c>
      <c r="K60" s="11">
        <v>1.1928429423459201E-2</v>
      </c>
      <c r="L60" s="11">
        <v>-1.2673956262425399E-2</v>
      </c>
      <c r="M60" s="11">
        <v>5.4832248372558803E-2</v>
      </c>
      <c r="N60" s="11">
        <v>3.0229862686674099E-2</v>
      </c>
      <c r="O60" s="11">
        <v>7.9726651480637803E-2</v>
      </c>
      <c r="P60" s="11">
        <v>-4.3027081751455202E-3</v>
      </c>
      <c r="Q60" s="11">
        <v>0.112966539971337</v>
      </c>
      <c r="R60" s="11">
        <v>2.8937180315554398E-2</v>
      </c>
    </row>
    <row r="61" spans="1:18">
      <c r="A61" s="11"/>
      <c r="B61" s="11">
        <v>0</v>
      </c>
      <c r="C61" s="11">
        <v>1.73105870546914E-2</v>
      </c>
      <c r="D61" s="11">
        <v>-6.7737079779227197E-3</v>
      </c>
      <c r="E61" s="11">
        <v>5.8011739727738203E-2</v>
      </c>
      <c r="F61" s="11">
        <v>3.3927444695124001E-2</v>
      </c>
      <c r="G61" s="11">
        <v>7.4577979339884096E-2</v>
      </c>
      <c r="H61" s="11">
        <v>-9.57420005039053E-3</v>
      </c>
      <c r="I61" s="11">
        <v>0.12625538020086</v>
      </c>
      <c r="J61" s="11">
        <v>4.2103200810586203E-2</v>
      </c>
      <c r="K61" s="11">
        <v>1.2820512820512799E-2</v>
      </c>
      <c r="L61" s="11">
        <v>-1.40774258421317E-2</v>
      </c>
      <c r="M61" s="11">
        <v>4.7684433903382797E-2</v>
      </c>
      <c r="N61" s="11">
        <v>2.0786495240738299E-2</v>
      </c>
      <c r="O61" s="11">
        <v>8.0993788819875706E-2</v>
      </c>
      <c r="P61" s="11">
        <v>-2.4844720496894302E-4</v>
      </c>
      <c r="Q61" s="11">
        <v>0.119061032863849</v>
      </c>
      <c r="R61" s="11">
        <v>3.7818796839004999E-2</v>
      </c>
    </row>
    <row r="62" spans="1:18">
      <c r="A62" s="11"/>
      <c r="B62" s="11">
        <v>0</v>
      </c>
      <c r="C62" s="11">
        <v>1.8504626156539101E-2</v>
      </c>
      <c r="D62" s="11">
        <v>-1.3253313328332E-2</v>
      </c>
      <c r="E62" s="11">
        <v>4.8934441597400097E-2</v>
      </c>
      <c r="F62" s="11">
        <v>1.7176502112528899E-2</v>
      </c>
      <c r="G62" s="11">
        <v>8.1808943089430805E-2</v>
      </c>
      <c r="H62" s="11">
        <v>-1.2703252032520401E-3</v>
      </c>
      <c r="I62" s="11">
        <v>0.13371513944223101</v>
      </c>
      <c r="J62" s="11">
        <v>5.0635871149548102E-2</v>
      </c>
      <c r="K62" s="11">
        <v>1.0839425258381601E-2</v>
      </c>
      <c r="L62" s="11">
        <v>-1.2099823544239901E-2</v>
      </c>
      <c r="M62" s="11">
        <v>6.8670866338177497E-2</v>
      </c>
      <c r="N62" s="11">
        <v>4.5731617535555803E-2</v>
      </c>
      <c r="O62" s="11">
        <v>7.4185463659147799E-2</v>
      </c>
      <c r="P62" s="11">
        <v>-1.60401002506265E-2</v>
      </c>
      <c r="Q62" s="11">
        <v>0.13479075577763799</v>
      </c>
      <c r="R62" s="11">
        <v>4.45651918678645E-2</v>
      </c>
    </row>
    <row r="63" spans="1:18">
      <c r="A63" s="11"/>
      <c r="B63" s="11">
        <v>0</v>
      </c>
      <c r="C63" s="11">
        <v>1.7683239364428401E-2</v>
      </c>
      <c r="D63" s="11">
        <v>-9.7385955920040995E-3</v>
      </c>
      <c r="E63" s="11">
        <v>5.4603056280283203E-2</v>
      </c>
      <c r="F63" s="11">
        <v>2.7181221323850601E-2</v>
      </c>
      <c r="G63" s="11">
        <v>7.1679197994987398E-2</v>
      </c>
      <c r="H63" s="11">
        <v>-9.2731829573934801E-3</v>
      </c>
      <c r="I63" s="11">
        <v>0.13123048094940601</v>
      </c>
      <c r="J63" s="11">
        <v>5.0278099997025601E-2</v>
      </c>
      <c r="K63" s="11">
        <v>1.23177476118652E-2</v>
      </c>
      <c r="L63" s="11">
        <v>-1.5082956259426799E-2</v>
      </c>
      <c r="M63" s="11">
        <v>5.0368243664960601E-2</v>
      </c>
      <c r="N63" s="11">
        <v>2.2967539793668501E-2</v>
      </c>
      <c r="O63" s="11">
        <v>6.5425264217413098E-2</v>
      </c>
      <c r="P63" s="11">
        <v>-1.7362858580774999E-2</v>
      </c>
      <c r="Q63" s="11">
        <v>0.12804193186072599</v>
      </c>
      <c r="R63" s="11">
        <v>4.5253809062538002E-2</v>
      </c>
    </row>
    <row r="64" spans="1:18">
      <c r="A64" s="11"/>
      <c r="B64" s="11">
        <v>0</v>
      </c>
      <c r="C64" s="11">
        <v>1.46075761327061E-2</v>
      </c>
      <c r="D64" s="11">
        <v>-1.46075761327061E-2</v>
      </c>
      <c r="E64" s="11">
        <v>5.7076624271662102E-2</v>
      </c>
      <c r="F64" s="11">
        <v>2.7861472006249902E-2</v>
      </c>
      <c r="G64" s="11">
        <v>8.7844488188976305E-2</v>
      </c>
      <c r="H64" s="11">
        <v>8.8582677165354295E-3</v>
      </c>
      <c r="I64" s="11">
        <v>0.12562751004016001</v>
      </c>
      <c r="J64" s="11">
        <v>4.66412895677197E-2</v>
      </c>
      <c r="K64" s="11">
        <v>9.6391497775580801E-3</v>
      </c>
      <c r="L64" s="11">
        <v>-1.26050420168067E-2</v>
      </c>
      <c r="M64" s="11">
        <v>4.6069951109439601E-2</v>
      </c>
      <c r="N64" s="11">
        <v>2.3825759315074801E-2</v>
      </c>
      <c r="O64" s="11">
        <v>6.8656716417910393E-2</v>
      </c>
      <c r="P64" s="11">
        <v>-1.01990049751243E-2</v>
      </c>
      <c r="Q64" s="11">
        <v>0.13060075093867299</v>
      </c>
      <c r="R64" s="11">
        <v>5.1745029545638498E-2</v>
      </c>
    </row>
    <row r="65" spans="1:18">
      <c r="A65" s="11"/>
      <c r="B65" s="11">
        <v>0</v>
      </c>
      <c r="C65" s="11">
        <v>1.8806419257773301E-2</v>
      </c>
      <c r="D65" s="11">
        <v>-9.7793380140421202E-3</v>
      </c>
      <c r="E65" s="11">
        <v>4.6402697976517603E-2</v>
      </c>
      <c r="F65" s="11">
        <v>1.7816940704702099E-2</v>
      </c>
      <c r="G65" s="11">
        <v>8.1161578555472805E-2</v>
      </c>
      <c r="H65" s="11">
        <v>-4.4676098287416196E-3</v>
      </c>
      <c r="I65" s="11">
        <v>0.13136309561079401</v>
      </c>
      <c r="J65" s="11">
        <v>4.5733907226580099E-2</v>
      </c>
      <c r="K65" s="11">
        <v>1.42393205096177E-2</v>
      </c>
      <c r="L65" s="11">
        <v>-1.3240069947539301E-2</v>
      </c>
      <c r="M65" s="11">
        <v>5.6385572294805203E-2</v>
      </c>
      <c r="N65" s="11">
        <v>2.89061818376481E-2</v>
      </c>
      <c r="O65" s="11">
        <v>7.2452636968765999E-2</v>
      </c>
      <c r="P65" s="11">
        <v>-1.0752688172042999E-2</v>
      </c>
      <c r="Q65" s="11">
        <v>0.118553498198086</v>
      </c>
      <c r="R65" s="11">
        <v>3.53481730572772E-2</v>
      </c>
    </row>
    <row r="66" spans="1:18">
      <c r="A66" s="11"/>
      <c r="B66" s="11">
        <v>0</v>
      </c>
      <c r="C66" s="11">
        <v>1.53246753246753E-2</v>
      </c>
      <c r="D66" s="11">
        <v>-9.0909090909090905E-3</v>
      </c>
      <c r="E66" s="11">
        <v>5.46130030959752E-2</v>
      </c>
      <c r="F66" s="11">
        <v>3.0197418680390799E-2</v>
      </c>
      <c r="G66" s="11">
        <v>8.6298258894776603E-2</v>
      </c>
      <c r="H66" s="11">
        <v>-2.7756749936916399E-3</v>
      </c>
      <c r="I66" s="11">
        <v>0.13793103448275801</v>
      </c>
      <c r="J66" s="11">
        <v>4.8857100594290201E-2</v>
      </c>
      <c r="K66" s="11">
        <v>1.225E-2</v>
      </c>
      <c r="L66" s="11">
        <v>-1.3249999999999901E-2</v>
      </c>
      <c r="M66" s="11">
        <v>5.3562499999999999E-2</v>
      </c>
      <c r="N66" s="11">
        <v>2.8062500000000001E-2</v>
      </c>
      <c r="O66" s="11">
        <v>7.8993710691823898E-2</v>
      </c>
      <c r="P66" s="11">
        <v>-4.2767295597484298E-3</v>
      </c>
      <c r="Q66" s="11">
        <v>0.13023400936037399</v>
      </c>
      <c r="R66" s="11">
        <v>4.6963569108801999E-2</v>
      </c>
    </row>
    <row r="67" spans="1:18">
      <c r="A67" s="11"/>
      <c r="B67" s="11">
        <v>0</v>
      </c>
      <c r="C67" s="11">
        <v>1.5270935960591101E-2</v>
      </c>
      <c r="D67" s="11">
        <v>-1.1822660098522101E-2</v>
      </c>
      <c r="E67" s="11">
        <v>5.0690087829360103E-2</v>
      </c>
      <c r="F67" s="11">
        <v>2.3596491770246801E-2</v>
      </c>
      <c r="G67" s="11">
        <v>7.0377636096125504E-2</v>
      </c>
      <c r="H67" s="11">
        <v>-8.8278567925453699E-3</v>
      </c>
      <c r="I67" s="11">
        <v>0.13283507097098299</v>
      </c>
      <c r="J67" s="11">
        <v>5.3629578082312598E-2</v>
      </c>
      <c r="K67" s="11">
        <v>1.1138014527845E-2</v>
      </c>
      <c r="L67" s="11">
        <v>-1.2590799031476901E-2</v>
      </c>
      <c r="M67" s="11">
        <v>4.8645242596093201E-2</v>
      </c>
      <c r="N67" s="11">
        <v>2.4916429036771201E-2</v>
      </c>
      <c r="O67" s="11">
        <v>7.4712643678160898E-2</v>
      </c>
      <c r="P67" s="11">
        <v>-2.2738630684657601E-2</v>
      </c>
      <c r="Q67" s="11">
        <v>0.13114139267408401</v>
      </c>
      <c r="R67" s="11">
        <v>3.3690118311265602E-2</v>
      </c>
    </row>
    <row r="68" spans="1:18">
      <c r="A68" s="11"/>
      <c r="B68" s="11">
        <v>0</v>
      </c>
      <c r="C68" s="11">
        <v>1.7644135188866799E-2</v>
      </c>
      <c r="D68" s="11">
        <v>-9.4433399602385608E-3</v>
      </c>
      <c r="E68" s="11">
        <v>4.8072108162243297E-2</v>
      </c>
      <c r="F68" s="11">
        <v>2.0984633013138E-2</v>
      </c>
      <c r="G68" s="11">
        <v>7.7389984825493099E-2</v>
      </c>
      <c r="H68" s="11">
        <v>-9.8634294385432503E-3</v>
      </c>
      <c r="I68" s="11">
        <v>0.12582575096597201</v>
      </c>
      <c r="J68" s="11">
        <v>3.8572336701936397E-2</v>
      </c>
      <c r="K68" s="11">
        <v>1.40014738393515E-2</v>
      </c>
      <c r="L68" s="11">
        <v>-8.3517563252272099E-3</v>
      </c>
      <c r="M68" s="11">
        <v>5.3801243015882898E-2</v>
      </c>
      <c r="N68" s="11">
        <v>3.1448012851304198E-2</v>
      </c>
      <c r="O68" s="11">
        <v>7.0564516129032195E-2</v>
      </c>
      <c r="P68" s="11">
        <v>-1.20967741935483E-2</v>
      </c>
      <c r="Q68" s="11">
        <v>0.118700099800399</v>
      </c>
      <c r="R68" s="11">
        <v>3.6038809477818498E-2</v>
      </c>
    </row>
  </sheetData>
  <mergeCells count="16">
    <mergeCell ref="C3:F3"/>
    <mergeCell ref="G3:J3"/>
    <mergeCell ref="K3:N3"/>
    <mergeCell ref="O3:R3"/>
    <mergeCell ref="C4:F4"/>
    <mergeCell ref="G4:J4"/>
    <mergeCell ref="K4:N4"/>
    <mergeCell ref="O4:R4"/>
    <mergeCell ref="C1:F1"/>
    <mergeCell ref="G1:J1"/>
    <mergeCell ref="K1:N1"/>
    <mergeCell ref="O1:R1"/>
    <mergeCell ref="C2:F2"/>
    <mergeCell ref="G2:J2"/>
    <mergeCell ref="K2:N2"/>
    <mergeCell ref="O2:R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workbookViewId="0">
      <selection activeCell="N9" sqref="N9:N68"/>
    </sheetView>
  </sheetViews>
  <sheetFormatPr baseColWidth="10" defaultRowHeight="15" x14ac:dyDescent="0"/>
  <cols>
    <col min="3" max="3" width="13" bestFit="1" customWidth="1"/>
    <col min="4" max="4" width="12.33203125" bestFit="1" customWidth="1"/>
    <col min="5" max="5" width="9" bestFit="1" customWidth="1"/>
    <col min="6" max="6" width="12.33203125" bestFit="1" customWidth="1"/>
    <col min="8" max="8" width="12.33203125" bestFit="1" customWidth="1"/>
    <col min="10" max="10" width="12.33203125" bestFit="1" customWidth="1"/>
    <col min="12" max="12" width="12.33203125" bestFit="1" customWidth="1"/>
    <col min="14" max="14" width="12.33203125" bestFit="1" customWidth="1"/>
    <col min="16" max="16" width="12.33203125" bestFit="1" customWidth="1"/>
    <col min="18" max="18" width="12.33203125" bestFit="1" customWidth="1"/>
  </cols>
  <sheetData>
    <row r="1" spans="1:18">
      <c r="B1" t="s">
        <v>16</v>
      </c>
      <c r="C1" s="14" t="s">
        <v>20</v>
      </c>
      <c r="D1" s="14"/>
      <c r="E1" s="14"/>
      <c r="F1" s="14"/>
      <c r="G1" s="14" t="s">
        <v>20</v>
      </c>
      <c r="H1" s="14"/>
      <c r="I1" s="14"/>
      <c r="J1" s="14"/>
      <c r="K1" s="14" t="s">
        <v>20</v>
      </c>
      <c r="L1" s="14"/>
      <c r="M1" s="14"/>
      <c r="N1" s="14"/>
      <c r="O1" s="14" t="s">
        <v>20</v>
      </c>
      <c r="P1" s="14"/>
      <c r="Q1" s="14"/>
      <c r="R1" s="14"/>
    </row>
    <row r="2" spans="1:18">
      <c r="C2" s="14" t="s">
        <v>8</v>
      </c>
      <c r="D2" s="14"/>
      <c r="E2" s="14"/>
      <c r="F2" s="14"/>
      <c r="G2" s="14" t="s">
        <v>8</v>
      </c>
      <c r="H2" s="14"/>
      <c r="I2" s="14"/>
      <c r="J2" s="14"/>
      <c r="K2" s="14" t="s">
        <v>15</v>
      </c>
      <c r="L2" s="14"/>
      <c r="M2" s="14"/>
      <c r="N2" s="14"/>
      <c r="O2" s="14" t="s">
        <v>15</v>
      </c>
      <c r="P2" s="14"/>
      <c r="Q2" s="14"/>
      <c r="R2" s="14"/>
    </row>
    <row r="3" spans="1:18">
      <c r="C3" s="14" t="s">
        <v>4</v>
      </c>
      <c r="D3" s="14"/>
      <c r="E3" s="14"/>
      <c r="F3" s="14"/>
      <c r="G3" s="14" t="s">
        <v>4</v>
      </c>
      <c r="H3" s="14"/>
      <c r="I3" s="14"/>
      <c r="J3" s="14"/>
      <c r="K3" s="14" t="s">
        <v>4</v>
      </c>
      <c r="L3" s="14"/>
      <c r="M3" s="14"/>
      <c r="N3" s="14"/>
      <c r="O3" s="14" t="s">
        <v>4</v>
      </c>
      <c r="P3" s="14"/>
      <c r="Q3" s="14"/>
      <c r="R3" s="14"/>
    </row>
    <row r="4" spans="1:18">
      <c r="C4" s="14" t="s">
        <v>9</v>
      </c>
      <c r="D4" s="14"/>
      <c r="E4" s="14"/>
      <c r="F4" s="14"/>
      <c r="G4" s="14" t="s">
        <v>17</v>
      </c>
      <c r="H4" s="14"/>
      <c r="I4" s="14"/>
      <c r="J4" s="14"/>
      <c r="K4" s="14" t="s">
        <v>9</v>
      </c>
      <c r="L4" s="14"/>
      <c r="M4" s="14"/>
      <c r="N4" s="14"/>
      <c r="O4" s="14" t="s">
        <v>17</v>
      </c>
      <c r="P4" s="14"/>
      <c r="Q4" s="14"/>
      <c r="R4" s="14"/>
    </row>
    <row r="5" spans="1:18" s="3" customFormat="1" ht="33" customHeight="1">
      <c r="C5" s="3" t="s">
        <v>11</v>
      </c>
      <c r="D5" s="3" t="s">
        <v>12</v>
      </c>
      <c r="E5" s="3" t="s">
        <v>13</v>
      </c>
      <c r="F5" s="3" t="s">
        <v>14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11</v>
      </c>
      <c r="P5" s="3" t="s">
        <v>12</v>
      </c>
      <c r="Q5" s="3" t="s">
        <v>13</v>
      </c>
      <c r="R5" s="3" t="s">
        <v>14</v>
      </c>
    </row>
    <row r="6" spans="1:18" s="1" customFormat="1">
      <c r="A6" s="1" t="s">
        <v>5</v>
      </c>
      <c r="C6" s="1">
        <f t="shared" ref="C6:R6" si="0">AVERAGE(C9:C200)</f>
        <v>1.9086221308973174E-2</v>
      </c>
      <c r="D6" s="1">
        <f t="shared" si="0"/>
        <v>-8.0884745188880506E-3</v>
      </c>
      <c r="E6" s="1">
        <f t="shared" si="0"/>
        <v>3.8176185716481091E-2</v>
      </c>
      <c r="F6" s="1">
        <f t="shared" si="0"/>
        <v>1.1001489888619816E-2</v>
      </c>
      <c r="G6" s="1">
        <f t="shared" si="0"/>
        <v>8.1392798324815205E-2</v>
      </c>
      <c r="H6" s="1">
        <f t="shared" si="0"/>
        <v>-1.5646684370040358E-3</v>
      </c>
      <c r="I6" s="1">
        <f t="shared" si="0"/>
        <v>0.11345759106819125</v>
      </c>
      <c r="J6" s="1">
        <f t="shared" si="0"/>
        <v>3.0500124306372525E-2</v>
      </c>
      <c r="K6" s="1">
        <f t="shared" si="0"/>
        <v>1.7630252900355851E-2</v>
      </c>
      <c r="L6" s="1">
        <f t="shared" si="0"/>
        <v>-8.8017534253455633E-3</v>
      </c>
      <c r="M6" s="1">
        <f t="shared" si="0"/>
        <v>3.963855530542483E-2</v>
      </c>
      <c r="N6" s="1">
        <f t="shared" si="0"/>
        <v>1.3206548979723337E-2</v>
      </c>
      <c r="O6" s="1">
        <f t="shared" si="0"/>
        <v>7.5937302797489628E-2</v>
      </c>
      <c r="P6" s="1">
        <f t="shared" si="0"/>
        <v>-7.8768309958076495E-3</v>
      </c>
      <c r="Q6" s="1">
        <f t="shared" si="0"/>
        <v>0.11172837165431833</v>
      </c>
      <c r="R6" s="1">
        <f t="shared" si="0"/>
        <v>2.7914237861021381E-2</v>
      </c>
    </row>
    <row r="7" spans="1:18" s="1" customFormat="1">
      <c r="A7" s="1" t="s">
        <v>7</v>
      </c>
      <c r="C7" s="1">
        <f>STDEV(C9:C200)</f>
        <v>4.1959700254618646E-3</v>
      </c>
      <c r="D7" s="1">
        <f t="shared" ref="D7:R7" si="1">STDEV(D9:D200)</f>
        <v>3.3167616152196631E-3</v>
      </c>
      <c r="E7" s="1">
        <f t="shared" si="1"/>
        <v>3.5802616608730997E-3</v>
      </c>
      <c r="F7" s="1">
        <f t="shared" si="1"/>
        <v>4.7707185078136993E-3</v>
      </c>
      <c r="G7" s="1">
        <f t="shared" si="1"/>
        <v>4.782271861367508E-3</v>
      </c>
      <c r="H7" s="1">
        <f t="shared" si="1"/>
        <v>5.0978810790042782E-3</v>
      </c>
      <c r="I7" s="1">
        <f t="shared" si="1"/>
        <v>6.1258930258918489E-3</v>
      </c>
      <c r="J7" s="1">
        <f t="shared" si="1"/>
        <v>7.8683000947690294E-3</v>
      </c>
      <c r="K7" s="1">
        <f t="shared" si="1"/>
        <v>4.4172375408673813E-3</v>
      </c>
      <c r="L7" s="1">
        <f t="shared" si="1"/>
        <v>5.0194957554844603E-3</v>
      </c>
      <c r="M7" s="1">
        <f t="shared" si="1"/>
        <v>5.6144559692229631E-3</v>
      </c>
      <c r="N7" s="1">
        <f t="shared" si="1"/>
        <v>5.7131605046303125E-3</v>
      </c>
      <c r="O7" s="1">
        <f t="shared" si="1"/>
        <v>7.6452731506443123E-3</v>
      </c>
      <c r="P7" s="1">
        <f t="shared" si="1"/>
        <v>7.9011115742054199E-3</v>
      </c>
      <c r="Q7" s="1">
        <f t="shared" si="1"/>
        <v>8.0120037034254552E-3</v>
      </c>
      <c r="R7" s="1">
        <f t="shared" si="1"/>
        <v>9.3033692789198374E-3</v>
      </c>
    </row>
    <row r="8" spans="1:18" s="1" customFormat="1">
      <c r="A8" s="1" t="s">
        <v>10</v>
      </c>
      <c r="C8" s="5"/>
      <c r="D8" s="5">
        <f>TTEST(D9:D100,$B$9:$B$100,2,1)</f>
        <v>1.0690201497847905E-26</v>
      </c>
      <c r="E8" s="5"/>
      <c r="F8" s="5">
        <f>TTEST(F9:F100,$B$9:$B$100,2,1)</f>
        <v>1.7862671604614459E-25</v>
      </c>
      <c r="G8" s="5"/>
      <c r="H8" s="5">
        <f>TTEST(H9:H100,$B$9:$B$100,2,1)</f>
        <v>2.0693929243571552E-2</v>
      </c>
      <c r="I8" s="5"/>
      <c r="J8" s="5">
        <f>TTEST(J9:J100,$B$9:$B$100,2,1)</f>
        <v>1.9217244945305285E-37</v>
      </c>
      <c r="K8" s="5"/>
      <c r="L8" s="5">
        <f>TTEST(L9:L100,$B$9:$B$100,2,1)</f>
        <v>8.1601083187974258E-20</v>
      </c>
      <c r="M8" s="5"/>
      <c r="N8" s="5">
        <f>TTEST(N9:N100,$B$9:$B$100,2,1)</f>
        <v>1.583895485538551E-25</v>
      </c>
      <c r="O8" s="5"/>
      <c r="P8" s="5">
        <f>TTEST(P9:P100,$B$9:$B$100,2,1)</f>
        <v>1.6160279956030672E-10</v>
      </c>
      <c r="Q8" s="5"/>
      <c r="R8" s="5">
        <f>TTEST(R9:R100,$B$9:$B$100,2,1)</f>
        <v>2.1829053102376331E-31</v>
      </c>
    </row>
    <row r="9" spans="1:18" s="2" customFormat="1">
      <c r="B9" s="2">
        <v>0</v>
      </c>
      <c r="C9" s="2">
        <v>1.66253101736972E-2</v>
      </c>
      <c r="D9" s="2">
        <v>-1.1910669975186101E-2</v>
      </c>
      <c r="E9" s="2">
        <v>3.99499060738885E-2</v>
      </c>
      <c r="F9" s="2">
        <v>1.14139259250051E-2</v>
      </c>
      <c r="G9" s="2">
        <v>8.1468443550414799E-2</v>
      </c>
      <c r="H9" s="2">
        <v>3.26879557455367E-3</v>
      </c>
      <c r="I9" s="2">
        <v>0.120077388753666</v>
      </c>
      <c r="J9" s="2">
        <v>4.18777407778054E-2</v>
      </c>
      <c r="K9" s="2">
        <v>9.8261526832955394E-3</v>
      </c>
      <c r="L9" s="2">
        <v>-1.8392542202066001E-2</v>
      </c>
      <c r="M9" s="2">
        <v>4.1419749235855501E-2</v>
      </c>
      <c r="N9" s="2">
        <v>1.32010543504939E-2</v>
      </c>
      <c r="O9" s="2">
        <v>8.3523158694001495E-2</v>
      </c>
      <c r="P9" s="2">
        <v>-4.8089091369273498E-3</v>
      </c>
      <c r="Q9" s="2">
        <v>0.11277961243691099</v>
      </c>
      <c r="R9" s="2">
        <v>2.4447544605983001E-2</v>
      </c>
    </row>
    <row r="10" spans="1:18" s="2" customFormat="1">
      <c r="B10" s="2">
        <v>0</v>
      </c>
      <c r="C10" s="2">
        <v>1.9672131147540899E-2</v>
      </c>
      <c r="D10" s="2">
        <v>-9.3316519546027699E-3</v>
      </c>
      <c r="E10" s="2">
        <v>4.0785781103835302E-2</v>
      </c>
      <c r="F10" s="2">
        <v>1.17819980016916E-2</v>
      </c>
      <c r="G10" s="2">
        <v>7.0866141732283394E-2</v>
      </c>
      <c r="H10" s="2">
        <v>-1.37160274320548E-2</v>
      </c>
      <c r="I10" s="2">
        <v>0.112432297827304</v>
      </c>
      <c r="J10" s="2">
        <v>2.78501286629666E-2</v>
      </c>
      <c r="K10" s="2">
        <v>2.47463499133877E-2</v>
      </c>
      <c r="L10" s="2">
        <v>-1.9797079930710202E-3</v>
      </c>
      <c r="M10" s="2">
        <v>3.3147440315809198E-2</v>
      </c>
      <c r="N10" s="2">
        <v>6.4213824093504604E-3</v>
      </c>
      <c r="O10" s="2">
        <v>7.9019754938734602E-2</v>
      </c>
      <c r="P10" s="2">
        <v>3.0007501875468899E-3</v>
      </c>
      <c r="Q10" s="2">
        <v>0.105930879320042</v>
      </c>
      <c r="R10" s="2">
        <v>2.9911874568854701E-2</v>
      </c>
    </row>
    <row r="11" spans="1:18" s="2" customFormat="1">
      <c r="B11" s="2">
        <v>0</v>
      </c>
      <c r="C11" s="2">
        <v>1.23517786561264E-2</v>
      </c>
      <c r="D11" s="2">
        <v>-1.5069169960474299E-2</v>
      </c>
      <c r="E11" s="2">
        <v>4.4257773319959802E-2</v>
      </c>
      <c r="F11" s="2">
        <v>1.6836824703359E-2</v>
      </c>
      <c r="G11" s="2">
        <v>8.4294132718421705E-2</v>
      </c>
      <c r="H11" s="2">
        <v>1.28106584678452E-3</v>
      </c>
      <c r="I11" s="2">
        <v>0.10306268248742</v>
      </c>
      <c r="J11" s="2">
        <v>2.00496156157828E-2</v>
      </c>
      <c r="K11" s="2">
        <v>2.3209383578737201E-2</v>
      </c>
      <c r="L11" s="2">
        <v>-4.2425754928874402E-3</v>
      </c>
      <c r="M11" s="2">
        <v>4.4644531982742403E-2</v>
      </c>
      <c r="N11" s="2">
        <v>1.7192572911117698E-2</v>
      </c>
      <c r="O11" s="2">
        <v>6.8956870611835502E-2</v>
      </c>
      <c r="P11" s="2">
        <v>-1.27883650952858E-2</v>
      </c>
      <c r="Q11" s="2">
        <v>0.115725705720709</v>
      </c>
      <c r="R11" s="2">
        <v>3.3980470013588102E-2</v>
      </c>
    </row>
    <row r="12" spans="1:18" s="2" customFormat="1">
      <c r="B12" s="2">
        <v>0</v>
      </c>
      <c r="C12" s="2">
        <v>2.26939970717423E-2</v>
      </c>
      <c r="D12" s="2">
        <v>-5.3684724255734497E-3</v>
      </c>
      <c r="E12" s="2">
        <v>3.6158973713998198E-2</v>
      </c>
      <c r="F12" s="2">
        <v>8.0965042166824697E-3</v>
      </c>
      <c r="G12" s="2">
        <v>8.6149936467598401E-2</v>
      </c>
      <c r="H12" s="2">
        <v>5.0825921219821903E-3</v>
      </c>
      <c r="I12" s="2">
        <v>0.111173358232181</v>
      </c>
      <c r="J12" s="2">
        <v>3.0106013886565398E-2</v>
      </c>
      <c r="K12" s="2">
        <v>9.3813387423935003E-3</v>
      </c>
      <c r="L12" s="2">
        <v>-1.7748478701825499E-2</v>
      </c>
      <c r="M12" s="2">
        <v>4.0794718485301397E-2</v>
      </c>
      <c r="N12" s="2">
        <v>1.3664901041082299E-2</v>
      </c>
      <c r="O12" s="2">
        <v>6.1716006021073702E-2</v>
      </c>
      <c r="P12" s="2">
        <v>-1.5805318615153E-2</v>
      </c>
      <c r="Q12" s="2">
        <v>0.122705133008617</v>
      </c>
      <c r="R12" s="2">
        <v>4.5183808372390603E-2</v>
      </c>
    </row>
    <row r="13" spans="1:18" s="2" customFormat="1">
      <c r="B13" s="2">
        <v>0</v>
      </c>
      <c r="C13" s="2">
        <v>2.4050632911392401E-2</v>
      </c>
      <c r="D13" s="2">
        <v>-3.7974683544303701E-3</v>
      </c>
      <c r="E13" s="2">
        <v>3.3520249221183802E-2</v>
      </c>
      <c r="F13" s="2">
        <v>5.6721479553610097E-3</v>
      </c>
      <c r="G13" s="2">
        <v>9.0258939580764405E-2</v>
      </c>
      <c r="H13" s="2">
        <v>8.1381011097410496E-3</v>
      </c>
      <c r="I13" s="2">
        <v>0.11708999686422</v>
      </c>
      <c r="J13" s="2">
        <v>3.4969158393197301E-2</v>
      </c>
      <c r="K13" s="2">
        <v>1.6834170854271299E-2</v>
      </c>
      <c r="L13" s="2">
        <v>-8.7939698492462293E-3</v>
      </c>
      <c r="M13" s="2">
        <v>4.2134831460674101E-2</v>
      </c>
      <c r="N13" s="2">
        <v>1.6506690757156502E-2</v>
      </c>
      <c r="O13" s="2">
        <v>7.4355828220858899E-2</v>
      </c>
      <c r="P13" s="2">
        <v>-1.1288343558282199E-2</v>
      </c>
      <c r="Q13" s="2">
        <v>0.111962323390894</v>
      </c>
      <c r="R13" s="2">
        <v>2.6318151611753701E-2</v>
      </c>
    </row>
    <row r="14" spans="1:18" s="2" customFormat="1">
      <c r="B14" s="2">
        <v>0</v>
      </c>
      <c r="C14" s="2">
        <v>1.28560625157549E-2</v>
      </c>
      <c r="D14" s="2">
        <v>-1.31081421729266E-2</v>
      </c>
      <c r="E14" s="2">
        <v>3.7797043597579898E-2</v>
      </c>
      <c r="F14" s="2">
        <v>1.18328389088983E-2</v>
      </c>
      <c r="G14" s="2">
        <v>8.1190115985879899E-2</v>
      </c>
      <c r="H14" s="2">
        <v>-5.2950075642965097E-3</v>
      </c>
      <c r="I14" s="2">
        <v>0.107646251715105</v>
      </c>
      <c r="J14" s="2">
        <v>2.1161128164928902E-2</v>
      </c>
      <c r="K14" s="2">
        <v>2.3141309699655301E-2</v>
      </c>
      <c r="L14" s="2">
        <v>-4.9236829148202902E-4</v>
      </c>
      <c r="M14" s="2">
        <v>3.2249968628435099E-2</v>
      </c>
      <c r="N14" s="2">
        <v>8.6162906372978104E-3</v>
      </c>
      <c r="O14" s="2">
        <v>8.36185819070904E-2</v>
      </c>
      <c r="P14" s="2">
        <v>3.4229828850855701E-3</v>
      </c>
      <c r="Q14" s="2">
        <v>0.11571338780641099</v>
      </c>
      <c r="R14" s="2">
        <v>3.5517788784406097E-2</v>
      </c>
    </row>
    <row r="15" spans="1:18" s="2" customFormat="1">
      <c r="B15" s="2">
        <v>0</v>
      </c>
      <c r="C15" s="2">
        <v>1.6296296296296201E-2</v>
      </c>
      <c r="D15" s="2">
        <v>-9.3827160493827107E-3</v>
      </c>
      <c r="E15" s="2">
        <v>3.9686520376175503E-2</v>
      </c>
      <c r="F15" s="2">
        <v>1.40075080304965E-2</v>
      </c>
      <c r="G15" s="2">
        <v>8.9232303090727799E-2</v>
      </c>
      <c r="H15" s="2">
        <v>8.4745762711864302E-3</v>
      </c>
      <c r="I15" s="2">
        <v>0.122654490868151</v>
      </c>
      <c r="J15" s="2">
        <v>4.1896764048609703E-2</v>
      </c>
      <c r="K15" s="2">
        <v>1.6372473778459899E-2</v>
      </c>
      <c r="L15" s="2">
        <v>-6.3954975697109199E-3</v>
      </c>
      <c r="M15" s="2">
        <v>3.3745572058914902E-2</v>
      </c>
      <c r="N15" s="2">
        <v>1.0977600710744001E-2</v>
      </c>
      <c r="O15" s="2">
        <v>7.3195103672245798E-2</v>
      </c>
      <c r="P15" s="2">
        <v>-1.1241568823382401E-2</v>
      </c>
      <c r="Q15" s="2">
        <v>0.113396261799087</v>
      </c>
      <c r="R15" s="2">
        <v>2.8959589303458998E-2</v>
      </c>
    </row>
    <row r="16" spans="1:18" s="2" customFormat="1">
      <c r="B16" s="2">
        <v>0</v>
      </c>
      <c r="C16" s="2">
        <v>1.4214463840399E-2</v>
      </c>
      <c r="D16" s="2">
        <v>-9.22693266832917E-3</v>
      </c>
      <c r="E16" s="2">
        <v>4.4090056285178203E-2</v>
      </c>
      <c r="F16" s="2">
        <v>2.0648659776450001E-2</v>
      </c>
      <c r="G16" s="2">
        <v>8.1445660473402903E-2</v>
      </c>
      <c r="H16" s="2">
        <v>-4.3268007126495197E-3</v>
      </c>
      <c r="I16" s="2">
        <v>0.10142492688693901</v>
      </c>
      <c r="J16" s="2">
        <v>1.56524657008867E-2</v>
      </c>
      <c r="K16" s="2">
        <v>9.7014925373134307E-3</v>
      </c>
      <c r="L16" s="2">
        <v>-1.61691542288557E-2</v>
      </c>
      <c r="M16" s="2">
        <v>5.3566958698372899E-2</v>
      </c>
      <c r="N16" s="2">
        <v>2.7696311932203801E-2</v>
      </c>
      <c r="O16" s="2">
        <v>7.6477987421383606E-2</v>
      </c>
      <c r="P16" s="2">
        <v>-9.3081761006289301E-3</v>
      </c>
      <c r="Q16" s="2">
        <v>0.123432137285491</v>
      </c>
      <c r="R16" s="2">
        <v>3.76459737634788E-2</v>
      </c>
    </row>
    <row r="17" spans="2:18" s="2" customFormat="1">
      <c r="B17" s="2">
        <v>0</v>
      </c>
      <c r="C17" s="2">
        <v>2.12604403948367E-2</v>
      </c>
      <c r="D17" s="2">
        <v>-7.3399139458364899E-3</v>
      </c>
      <c r="E17" s="2">
        <v>3.6077014144183399E-2</v>
      </c>
      <c r="F17" s="2">
        <v>7.4766598035101899E-3</v>
      </c>
      <c r="G17" s="2">
        <v>8.2403651115618606E-2</v>
      </c>
      <c r="H17" s="2">
        <v>-6.3387423935091199E-3</v>
      </c>
      <c r="I17" s="2">
        <v>0.113228699551569</v>
      </c>
      <c r="J17" s="2">
        <v>2.4486306042441699E-2</v>
      </c>
      <c r="K17" s="2">
        <v>1.17236218508356E-2</v>
      </c>
      <c r="L17" s="2">
        <v>-1.1474183088051799E-2</v>
      </c>
      <c r="M17" s="2">
        <v>3.6082796573072298E-2</v>
      </c>
      <c r="N17" s="2">
        <v>1.28849916341848E-2</v>
      </c>
      <c r="O17" s="2">
        <v>7.5519513431322793E-2</v>
      </c>
      <c r="P17" s="2">
        <v>-7.3492143943233498E-3</v>
      </c>
      <c r="Q17" s="2">
        <v>0.116170424816245</v>
      </c>
      <c r="R17" s="2">
        <v>3.33016969905989E-2</v>
      </c>
    </row>
    <row r="18" spans="2:18" s="2" customFormat="1">
      <c r="B18" s="2">
        <v>0</v>
      </c>
      <c r="C18" s="2">
        <v>2.09824734633423E-2</v>
      </c>
      <c r="D18" s="2">
        <v>-5.1839052085904704E-3</v>
      </c>
      <c r="E18" s="2">
        <v>3.4861119819424399E-2</v>
      </c>
      <c r="F18" s="2">
        <v>8.6947411474915508E-3</v>
      </c>
      <c r="G18" s="2">
        <v>8.10534390181539E-2</v>
      </c>
      <c r="H18" s="2">
        <v>-1.02275632830477E-3</v>
      </c>
      <c r="I18" s="2">
        <v>0.12567592765243299</v>
      </c>
      <c r="J18" s="2">
        <v>4.3599732305974602E-2</v>
      </c>
      <c r="K18" s="2">
        <v>2.1616310488823301E-2</v>
      </c>
      <c r="L18" s="2">
        <v>-3.9302382706951598E-3</v>
      </c>
      <c r="M18" s="2">
        <v>3.6725469269885097E-2</v>
      </c>
      <c r="N18" s="2">
        <v>1.1178920510366499E-2</v>
      </c>
      <c r="O18" s="2">
        <v>8.3499005964214695E-2</v>
      </c>
      <c r="P18" s="2">
        <v>2.4850894632206799E-3</v>
      </c>
      <c r="Q18" s="2">
        <v>0.10309213820731</v>
      </c>
      <c r="R18" s="2">
        <v>2.2078221706316899E-2</v>
      </c>
    </row>
    <row r="19" spans="2:18" s="2" customFormat="1">
      <c r="B19" s="2">
        <v>0</v>
      </c>
      <c r="C19" s="2">
        <v>1.95074372104364E-2</v>
      </c>
      <c r="D19" s="2">
        <v>-8.5345037795659592E-3</v>
      </c>
      <c r="E19" s="2">
        <v>3.7360840304421598E-2</v>
      </c>
      <c r="F19" s="2">
        <v>9.3188993144192201E-3</v>
      </c>
      <c r="G19" s="2">
        <v>8.1272084805653705E-2</v>
      </c>
      <c r="H19" s="2">
        <v>-2.0191822311963702E-3</v>
      </c>
      <c r="I19" s="2">
        <v>0.110924055368499</v>
      </c>
      <c r="J19" s="2">
        <v>2.7632788331649699E-2</v>
      </c>
      <c r="K19" s="2">
        <v>2.2460693785874699E-2</v>
      </c>
      <c r="L19" s="2">
        <v>-6.4886448714749096E-3</v>
      </c>
      <c r="M19" s="2">
        <v>3.8704433189520403E-2</v>
      </c>
      <c r="N19" s="2">
        <v>9.7550945321707699E-3</v>
      </c>
      <c r="O19" s="2">
        <v>8.5544259856186397E-2</v>
      </c>
      <c r="P19" s="2">
        <v>-1.7356806347632E-3</v>
      </c>
      <c r="Q19" s="2">
        <v>0.114674015156259</v>
      </c>
      <c r="R19" s="2">
        <v>2.73940746653101E-2</v>
      </c>
    </row>
    <row r="20" spans="2:18" s="2" customFormat="1">
      <c r="B20" s="2">
        <v>0</v>
      </c>
      <c r="C20" s="2">
        <v>1.5873015873015799E-2</v>
      </c>
      <c r="D20" s="2">
        <v>-7.9365079365079309E-3</v>
      </c>
      <c r="E20" s="2">
        <v>4.3308065117434999E-2</v>
      </c>
      <c r="F20" s="2">
        <v>1.9498541307911201E-2</v>
      </c>
      <c r="G20" s="2">
        <v>8.3455702398433598E-2</v>
      </c>
      <c r="H20" s="2">
        <v>1.46842878120412E-3</v>
      </c>
      <c r="I20" s="2">
        <v>0.107641070755309</v>
      </c>
      <c r="J20" s="2">
        <v>2.5653797138080199E-2</v>
      </c>
      <c r="K20" s="2">
        <v>1.7158718142821001E-2</v>
      </c>
      <c r="L20" s="2">
        <v>-7.5700227100681302E-3</v>
      </c>
      <c r="M20" s="2">
        <v>3.8037039346511099E-2</v>
      </c>
      <c r="N20" s="2">
        <v>1.33082984936219E-2</v>
      </c>
      <c r="O20" s="2">
        <v>8.34975369458128E-2</v>
      </c>
      <c r="P20" s="2">
        <v>1.9704433497537001E-3</v>
      </c>
      <c r="Q20" s="2">
        <v>9.9498117942283498E-2</v>
      </c>
      <c r="R20" s="2">
        <v>1.7971024346224398E-2</v>
      </c>
    </row>
    <row r="21" spans="2:18" s="2" customFormat="1">
      <c r="B21" s="2">
        <v>0</v>
      </c>
      <c r="C21" s="2">
        <v>1.8448319433914499E-2</v>
      </c>
      <c r="D21" s="2">
        <v>-8.5923679555218596E-3</v>
      </c>
      <c r="E21" s="2">
        <v>3.60281742816181E-2</v>
      </c>
      <c r="F21" s="2">
        <v>8.9874868921816994E-3</v>
      </c>
      <c r="G21" s="2">
        <v>8.1582200247218795E-2</v>
      </c>
      <c r="H21" s="2">
        <v>-3.9555006180469598E-3</v>
      </c>
      <c r="I21" s="2">
        <v>0.11162644938890599</v>
      </c>
      <c r="J21" s="2">
        <v>2.6088748523640501E-2</v>
      </c>
      <c r="K21" s="2">
        <v>1.03587670540677E-2</v>
      </c>
      <c r="L21" s="2">
        <v>-2.0464881253158099E-2</v>
      </c>
      <c r="M21" s="2">
        <v>4.0892656775963099E-2</v>
      </c>
      <c r="N21" s="2">
        <v>1.0069008468737199E-2</v>
      </c>
      <c r="O21" s="2">
        <v>7.4660633484162894E-2</v>
      </c>
      <c r="P21" s="2">
        <v>-5.2790346907993901E-3</v>
      </c>
      <c r="Q21" s="2">
        <v>0.11877418549494401</v>
      </c>
      <c r="R21" s="2">
        <v>3.8834517319982102E-2</v>
      </c>
    </row>
    <row r="22" spans="2:18" s="2" customFormat="1">
      <c r="B22" s="2">
        <v>0</v>
      </c>
      <c r="C22" s="2">
        <v>2.3922252678793901E-2</v>
      </c>
      <c r="D22" s="2">
        <v>-4.23623224520309E-3</v>
      </c>
      <c r="E22" s="2">
        <v>3.2964283480327698E-2</v>
      </c>
      <c r="F22" s="2">
        <v>4.8057985563307497E-3</v>
      </c>
      <c r="G22" s="2">
        <v>7.8901373283395707E-2</v>
      </c>
      <c r="H22" s="2">
        <v>-5.4931335830212102E-3</v>
      </c>
      <c r="I22" s="2">
        <v>0.113472960300093</v>
      </c>
      <c r="J22" s="2">
        <v>2.90784534336768E-2</v>
      </c>
      <c r="K22" s="2">
        <v>1.8612952575216699E-2</v>
      </c>
      <c r="L22" s="2">
        <v>-1.0198878123406399E-2</v>
      </c>
      <c r="M22" s="2">
        <v>3.9681552431894501E-2</v>
      </c>
      <c r="N22" s="2">
        <v>1.08697217332713E-2</v>
      </c>
      <c r="O22" s="2">
        <v>6.6985645933014301E-2</v>
      </c>
      <c r="P22" s="2">
        <v>-1.9642407454041801E-2</v>
      </c>
      <c r="Q22" s="2">
        <v>0.112421236508827</v>
      </c>
      <c r="R22" s="2">
        <v>2.57931831217715E-2</v>
      </c>
    </row>
    <row r="23" spans="2:18" s="2" customFormat="1">
      <c r="B23" s="2">
        <v>0</v>
      </c>
      <c r="C23" s="2">
        <v>2.4158314058082699E-2</v>
      </c>
      <c r="D23" s="2">
        <v>-2.3130300693908999E-3</v>
      </c>
      <c r="E23" s="2">
        <v>3.40803277670867E-2</v>
      </c>
      <c r="F23" s="2">
        <v>7.6089836396130602E-3</v>
      </c>
      <c r="G23" s="2">
        <v>7.7961019490254801E-2</v>
      </c>
      <c r="H23" s="2">
        <v>-1.49925037481259E-3</v>
      </c>
      <c r="I23" s="2">
        <v>0.116764595574446</v>
      </c>
      <c r="J23" s="2">
        <v>3.7304325709379298E-2</v>
      </c>
      <c r="K23" s="2">
        <v>9.7867001254705096E-3</v>
      </c>
      <c r="L23" s="2">
        <v>-2.2584692597239601E-2</v>
      </c>
      <c r="M23" s="2">
        <v>4.4957852013737101E-2</v>
      </c>
      <c r="N23" s="2">
        <v>1.25864592910269E-2</v>
      </c>
      <c r="O23" s="2">
        <v>7.1779744346116003E-2</v>
      </c>
      <c r="P23" s="2">
        <v>-9.5870206489675393E-3</v>
      </c>
      <c r="Q23" s="2">
        <v>0.11348229977403899</v>
      </c>
      <c r="R23" s="2">
        <v>3.2115534778955998E-2</v>
      </c>
    </row>
    <row r="24" spans="2:18" s="2" customFormat="1">
      <c r="B24" s="2">
        <v>0</v>
      </c>
      <c r="C24" s="2">
        <v>1.15111437668381E-2</v>
      </c>
      <c r="D24" s="2">
        <v>-1.1756061719324E-2</v>
      </c>
      <c r="E24" s="2">
        <v>4.3098573851856503E-2</v>
      </c>
      <c r="F24" s="2">
        <v>1.98313683656943E-2</v>
      </c>
      <c r="G24" s="2">
        <v>8.0573405832921399E-2</v>
      </c>
      <c r="H24" s="2">
        <v>-1.2357884330202701E-3</v>
      </c>
      <c r="I24" s="2">
        <v>0.11790146671681</v>
      </c>
      <c r="J24" s="2">
        <v>3.6092272450869101E-2</v>
      </c>
      <c r="K24" s="2">
        <v>1.5195369030390701E-2</v>
      </c>
      <c r="L24" s="2">
        <v>-1.08538350217076E-2</v>
      </c>
      <c r="M24" s="2">
        <v>2.8510155165888701E-2</v>
      </c>
      <c r="N24" s="2">
        <v>2.4609511137903199E-3</v>
      </c>
      <c r="O24" s="2">
        <v>7.1046600458365097E-2</v>
      </c>
      <c r="P24" s="2">
        <v>-1.1459129106187901E-2</v>
      </c>
      <c r="Q24" s="2">
        <v>0.11416661481988399</v>
      </c>
      <c r="R24" s="2">
        <v>3.1660885255331103E-2</v>
      </c>
    </row>
    <row r="25" spans="2:18" s="2" customFormat="1">
      <c r="B25" s="2">
        <v>0</v>
      </c>
      <c r="C25" s="2">
        <v>2.7143581938102401E-2</v>
      </c>
      <c r="D25" s="2">
        <v>-3.8051750380517502E-3</v>
      </c>
      <c r="E25" s="2">
        <v>3.4562211981566802E-2</v>
      </c>
      <c r="F25" s="2">
        <v>3.6134550054125799E-3</v>
      </c>
      <c r="G25" s="2">
        <v>8.4039900249376506E-2</v>
      </c>
      <c r="H25" s="2">
        <v>-1.49625935162094E-3</v>
      </c>
      <c r="I25" s="2">
        <v>0.11919949968730401</v>
      </c>
      <c r="J25" s="2">
        <v>3.3663340086307003E-2</v>
      </c>
      <c r="K25" s="2">
        <v>2.5667090216010099E-2</v>
      </c>
      <c r="L25" s="2">
        <v>-1.77890724269377E-3</v>
      </c>
      <c r="M25" s="2">
        <v>3.2306255835667597E-2</v>
      </c>
      <c r="N25" s="2">
        <v>4.8602583769636601E-3</v>
      </c>
      <c r="O25" s="2">
        <v>7.9869804707060593E-2</v>
      </c>
      <c r="P25" s="2">
        <v>2.2533800701051501E-3</v>
      </c>
      <c r="Q25" s="2">
        <v>0.115019367737098</v>
      </c>
      <c r="R25" s="2">
        <v>3.7402943100143103E-2</v>
      </c>
    </row>
    <row r="26" spans="2:18" s="2" customFormat="1">
      <c r="B26" s="2">
        <v>0</v>
      </c>
      <c r="C26" s="2">
        <v>1.2570865171308799E-2</v>
      </c>
      <c r="D26" s="2">
        <v>-1.3063840276066E-2</v>
      </c>
      <c r="E26" s="2">
        <v>4.26519475631938E-2</v>
      </c>
      <c r="F26" s="2">
        <v>1.7017242115818901E-2</v>
      </c>
      <c r="G26" s="2">
        <v>9.1183119819140901E-2</v>
      </c>
      <c r="H26" s="2">
        <v>5.7774428535543702E-3</v>
      </c>
      <c r="I26" s="2">
        <v>0.11049378862600601</v>
      </c>
      <c r="J26" s="2">
        <v>2.508811166042E-2</v>
      </c>
      <c r="K26" s="2">
        <v>2.1612001017035299E-2</v>
      </c>
      <c r="L26" s="2">
        <v>-3.0511060259344001E-3</v>
      </c>
      <c r="M26" s="2">
        <v>3.4231654944918102E-2</v>
      </c>
      <c r="N26" s="2">
        <v>9.5685479019484102E-3</v>
      </c>
      <c r="O26" s="2">
        <v>8.2976040353089503E-2</v>
      </c>
      <c r="P26" s="2">
        <v>2.5220680958385798E-3</v>
      </c>
      <c r="Q26" s="2">
        <v>0.117991892734642</v>
      </c>
      <c r="R26" s="2">
        <v>3.7537920477392003E-2</v>
      </c>
    </row>
    <row r="27" spans="2:18" s="2" customFormat="1">
      <c r="B27" s="2">
        <v>0</v>
      </c>
      <c r="C27" s="2">
        <v>1.63614163614163E-2</v>
      </c>
      <c r="D27" s="2">
        <v>-9.5238095238095195E-3</v>
      </c>
      <c r="E27" s="2">
        <v>3.6277900031436598E-2</v>
      </c>
      <c r="F27" s="2">
        <v>1.0392674146210701E-2</v>
      </c>
      <c r="G27" s="2">
        <v>8.3044124938026695E-2</v>
      </c>
      <c r="H27" s="2">
        <v>6.1973227565691701E-3</v>
      </c>
      <c r="I27" s="2">
        <v>0.114681197544782</v>
      </c>
      <c r="J27" s="2">
        <v>3.7834395363325002E-2</v>
      </c>
      <c r="K27" s="2">
        <v>1.8428461735346801E-2</v>
      </c>
      <c r="L27" s="2">
        <v>-8.1904274379319096E-3</v>
      </c>
      <c r="M27" s="2">
        <v>4.1011619958988298E-2</v>
      </c>
      <c r="N27" s="2">
        <v>1.4392730785709599E-2</v>
      </c>
      <c r="O27" s="2">
        <v>7.3518379594898695E-2</v>
      </c>
      <c r="P27" s="2">
        <v>-6.0015003750937797E-3</v>
      </c>
      <c r="Q27" s="2">
        <v>0.105618398850071</v>
      </c>
      <c r="R27" s="2">
        <v>2.6098518880079299E-2</v>
      </c>
    </row>
    <row r="28" spans="2:18" s="2" customFormat="1">
      <c r="B28" s="2">
        <v>0</v>
      </c>
      <c r="C28" s="2">
        <v>1.48038490007401E-2</v>
      </c>
      <c r="D28" s="2">
        <v>-8.6355785837651106E-3</v>
      </c>
      <c r="E28" s="2">
        <v>3.6245061767103501E-2</v>
      </c>
      <c r="F28" s="2">
        <v>1.28056341825982E-2</v>
      </c>
      <c r="G28" s="2">
        <v>7.9603193805952099E-2</v>
      </c>
      <c r="H28" s="2">
        <v>-2.1775949673360599E-3</v>
      </c>
      <c r="I28" s="2">
        <v>0.11010272893426599</v>
      </c>
      <c r="J28" s="2">
        <v>2.8321940160977901E-2</v>
      </c>
      <c r="K28" s="2">
        <v>2.6296566837107301E-2</v>
      </c>
      <c r="L28" s="2">
        <v>2.4348672997321399E-4</v>
      </c>
      <c r="M28" s="2">
        <v>2.8503114578745301E-2</v>
      </c>
      <c r="N28" s="2">
        <v>2.45003447161119E-3</v>
      </c>
      <c r="O28" s="2">
        <v>6.7264573991031307E-2</v>
      </c>
      <c r="P28" s="2">
        <v>-1.79372197309417E-2</v>
      </c>
      <c r="Q28" s="2">
        <v>0.10133867133742</v>
      </c>
      <c r="R28" s="2">
        <v>1.61368776154471E-2</v>
      </c>
    </row>
    <row r="29" spans="2:18" s="2" customFormat="1">
      <c r="B29" s="2">
        <v>0</v>
      </c>
      <c r="C29" s="2">
        <v>2.0492803122712799E-2</v>
      </c>
      <c r="D29" s="2">
        <v>-1.17101732129787E-2</v>
      </c>
      <c r="E29" s="2">
        <v>4.0689264826111501E-2</v>
      </c>
      <c r="F29" s="2">
        <v>8.4862884904199198E-3</v>
      </c>
      <c r="G29" s="2">
        <v>7.4596257369905106E-2</v>
      </c>
      <c r="H29" s="2">
        <v>2.8197897974878098E-3</v>
      </c>
      <c r="I29" s="2">
        <v>0.118951487670041</v>
      </c>
      <c r="J29" s="2">
        <v>4.7175020097624198E-2</v>
      </c>
      <c r="K29" s="2">
        <v>1.87359480389707E-2</v>
      </c>
      <c r="L29" s="2">
        <v>-1.0492130901823601E-2</v>
      </c>
      <c r="M29" s="2">
        <v>4.1132712383571898E-2</v>
      </c>
      <c r="N29" s="2">
        <v>1.19046334427775E-2</v>
      </c>
      <c r="O29" s="2">
        <v>6.39506172839506E-2</v>
      </c>
      <c r="P29" s="2">
        <v>-1.85185185185185E-2</v>
      </c>
      <c r="Q29" s="2">
        <v>0.103761755485893</v>
      </c>
      <c r="R29" s="2">
        <v>2.1292619683424201E-2</v>
      </c>
    </row>
    <row r="30" spans="2:18" s="2" customFormat="1">
      <c r="B30" s="2">
        <v>0</v>
      </c>
      <c r="C30" s="2">
        <v>2.4482584553255901E-2</v>
      </c>
      <c r="D30" s="2">
        <v>-1.0095911155981799E-3</v>
      </c>
      <c r="E30" s="2">
        <v>3.74735004364634E-2</v>
      </c>
      <c r="F30" s="2">
        <v>1.19813247676092E-2</v>
      </c>
      <c r="G30" s="2">
        <v>7.5145976136075099E-2</v>
      </c>
      <c r="H30" s="2">
        <v>-7.6161462300076196E-3</v>
      </c>
      <c r="I30" s="2">
        <v>0.117614096258016</v>
      </c>
      <c r="J30" s="2">
        <v>3.4851973891933501E-2</v>
      </c>
      <c r="K30" s="2">
        <v>1.6487634274294199E-2</v>
      </c>
      <c r="L30" s="2">
        <v>-9.2430676992255809E-3</v>
      </c>
      <c r="M30" s="2">
        <v>3.7632056010501902E-2</v>
      </c>
      <c r="N30" s="2">
        <v>1.1901354036982101E-2</v>
      </c>
      <c r="O30" s="2">
        <v>8.2308657465495594E-2</v>
      </c>
      <c r="P30" s="2">
        <v>-1.25470514429108E-3</v>
      </c>
      <c r="Q30" s="2">
        <v>0.12869185138932199</v>
      </c>
      <c r="R30" s="2">
        <v>4.5128488779535798E-2</v>
      </c>
    </row>
    <row r="31" spans="2:18" s="2" customFormat="1">
      <c r="B31" s="2">
        <v>0</v>
      </c>
      <c r="C31" s="2">
        <v>1.8063221274460601E-2</v>
      </c>
      <c r="D31" s="2">
        <v>-7.5263421976919202E-3</v>
      </c>
      <c r="E31" s="2">
        <v>4.1026601723491901E-2</v>
      </c>
      <c r="F31" s="2">
        <v>1.5437038251339401E-2</v>
      </c>
      <c r="G31" s="2">
        <v>8.0536912751677805E-2</v>
      </c>
      <c r="H31" s="2">
        <v>-1.26771066368381E-2</v>
      </c>
      <c r="I31" s="2">
        <v>0.110095762658822</v>
      </c>
      <c r="J31" s="2">
        <v>1.6881743270306001E-2</v>
      </c>
      <c r="K31" s="2">
        <v>1.9141231246766598E-2</v>
      </c>
      <c r="L31" s="2">
        <v>-4.1386445938954904E-3</v>
      </c>
      <c r="M31" s="2">
        <v>4.2518904177513299E-2</v>
      </c>
      <c r="N31" s="2">
        <v>1.9239028336851101E-2</v>
      </c>
      <c r="O31" s="2">
        <v>7.9377040944486305E-2</v>
      </c>
      <c r="P31" s="2">
        <v>-8.2893745290128201E-3</v>
      </c>
      <c r="Q31" s="2">
        <v>0.104937886260066</v>
      </c>
      <c r="R31" s="2">
        <v>1.7271470786567E-2</v>
      </c>
    </row>
    <row r="32" spans="2:18" s="2" customFormat="1">
      <c r="B32" s="2">
        <v>0</v>
      </c>
      <c r="C32" s="2">
        <v>1.73323285606631E-2</v>
      </c>
      <c r="D32" s="2">
        <v>-9.5453403667420198E-3</v>
      </c>
      <c r="E32" s="2">
        <v>3.4271802234846098E-2</v>
      </c>
      <c r="F32" s="2">
        <v>7.3941333074409397E-3</v>
      </c>
      <c r="G32" s="2">
        <v>8.6008024072216596E-2</v>
      </c>
      <c r="H32" s="2">
        <v>6.5195586760280798E-3</v>
      </c>
      <c r="I32" s="2">
        <v>0.111104171871096</v>
      </c>
      <c r="J32" s="2">
        <v>3.1615706474908099E-2</v>
      </c>
      <c r="K32" s="2">
        <v>1.7782168436651001E-2</v>
      </c>
      <c r="L32" s="2">
        <v>-1.08668807112867E-2</v>
      </c>
      <c r="M32" s="2">
        <v>3.2662528995047298E-2</v>
      </c>
      <c r="N32" s="2">
        <v>4.0134798471095703E-3</v>
      </c>
      <c r="O32" s="2">
        <v>8.6320040383644603E-2</v>
      </c>
      <c r="P32" s="2">
        <v>-7.5719333669862999E-4</v>
      </c>
      <c r="Q32" s="2">
        <v>0.11510163362015199</v>
      </c>
      <c r="R32" s="2">
        <v>2.8024399899808799E-2</v>
      </c>
    </row>
    <row r="33" spans="2:18" s="2" customFormat="1">
      <c r="B33" s="2">
        <v>0</v>
      </c>
      <c r="C33" s="2">
        <v>1.5992003998000999E-2</v>
      </c>
      <c r="D33" s="2">
        <v>-1.07446276861569E-2</v>
      </c>
      <c r="E33" s="2">
        <v>4.1067633454181698E-2</v>
      </c>
      <c r="F33" s="2">
        <v>1.4331001770023799E-2</v>
      </c>
      <c r="G33" s="2">
        <v>7.8028238791181495E-2</v>
      </c>
      <c r="H33" s="2">
        <v>-7.43126083725551E-4</v>
      </c>
      <c r="I33" s="2">
        <v>0.10906471214683899</v>
      </c>
      <c r="J33" s="2">
        <v>3.0293347271932398E-2</v>
      </c>
      <c r="K33" s="2">
        <v>2.20275344180225E-2</v>
      </c>
      <c r="L33" s="2">
        <v>-4.5056320400500604E-3</v>
      </c>
      <c r="M33" s="2">
        <v>3.7550765385816899E-2</v>
      </c>
      <c r="N33" s="2">
        <v>1.10175989277443E-2</v>
      </c>
      <c r="O33" s="2">
        <v>7.3426573426573397E-2</v>
      </c>
      <c r="P33" s="2">
        <v>-1.19880119880119E-2</v>
      </c>
      <c r="Q33" s="2">
        <v>0.121592898224556</v>
      </c>
      <c r="R33" s="2">
        <v>3.6178312809970699E-2</v>
      </c>
    </row>
    <row r="34" spans="2:18" s="2" customFormat="1">
      <c r="B34" s="2">
        <v>0</v>
      </c>
      <c r="C34" s="2">
        <v>1.4463840399002399E-2</v>
      </c>
      <c r="D34" s="2">
        <v>-1.1720698254364E-2</v>
      </c>
      <c r="E34" s="2">
        <v>4.3839899937460902E-2</v>
      </c>
      <c r="F34" s="2">
        <v>1.7655361284094302E-2</v>
      </c>
      <c r="G34" s="2">
        <v>7.0002527167045706E-2</v>
      </c>
      <c r="H34" s="2">
        <v>-1.0866818296689401E-2</v>
      </c>
      <c r="I34" s="2">
        <v>0.1070248706601</v>
      </c>
      <c r="J34" s="2">
        <v>2.6155525196365801E-2</v>
      </c>
      <c r="K34" s="2">
        <v>1.1514392991239001E-2</v>
      </c>
      <c r="L34" s="2">
        <v>-1.5519399249061301E-2</v>
      </c>
      <c r="M34" s="2">
        <v>4.48609809434551E-2</v>
      </c>
      <c r="N34" s="2">
        <v>1.7827188703154698E-2</v>
      </c>
      <c r="O34" s="2">
        <v>7.4074074074074001E-2</v>
      </c>
      <c r="P34" s="2">
        <v>-2.4691358024691401E-3</v>
      </c>
      <c r="Q34" s="2">
        <v>0.10808777429466999</v>
      </c>
      <c r="R34" s="2">
        <v>3.1544564418127599E-2</v>
      </c>
    </row>
    <row r="35" spans="2:18" s="2" customFormat="1">
      <c r="B35" s="2">
        <v>0</v>
      </c>
      <c r="C35" s="2">
        <v>1.8146624727800601E-2</v>
      </c>
      <c r="D35" s="2">
        <v>-7.7425598838615998E-3</v>
      </c>
      <c r="E35" s="2">
        <v>3.8885737694586198E-2</v>
      </c>
      <c r="F35" s="2">
        <v>1.2996553082924E-2</v>
      </c>
      <c r="G35" s="2">
        <v>7.9800498753117205E-2</v>
      </c>
      <c r="H35" s="2">
        <v>-7.4812967581047696E-4</v>
      </c>
      <c r="I35" s="2">
        <v>0.110819262038774</v>
      </c>
      <c r="J35" s="2">
        <v>3.0270633609846501E-2</v>
      </c>
      <c r="K35" s="2">
        <v>1.7782168436651001E-2</v>
      </c>
      <c r="L35" s="2">
        <v>-7.65621141022474E-3</v>
      </c>
      <c r="M35" s="2">
        <v>3.4668672810482103E-2</v>
      </c>
      <c r="N35" s="2">
        <v>9.2302929636063295E-3</v>
      </c>
      <c r="O35" s="2">
        <v>8.0372889896699398E-2</v>
      </c>
      <c r="P35" s="2">
        <v>1.2597631645250699E-3</v>
      </c>
      <c r="Q35" s="2">
        <v>0.128001996132493</v>
      </c>
      <c r="R35" s="2">
        <v>4.8888869400318898E-2</v>
      </c>
    </row>
    <row r="36" spans="2:18" s="2" customFormat="1">
      <c r="B36" s="2">
        <v>0</v>
      </c>
      <c r="C36" s="2">
        <v>2.43842364532019E-2</v>
      </c>
      <c r="D36" s="2">
        <v>-5.6650246305418699E-3</v>
      </c>
      <c r="E36" s="2">
        <v>4.0213299874529401E-2</v>
      </c>
      <c r="F36" s="2">
        <v>1.01640387907856E-2</v>
      </c>
      <c r="G36" s="2">
        <v>8.1795511221945102E-2</v>
      </c>
      <c r="H36" s="2">
        <v>-4.9875311720698403E-4</v>
      </c>
      <c r="I36" s="2">
        <v>0.122576610381488</v>
      </c>
      <c r="J36" s="2">
        <v>4.0282346042336298E-2</v>
      </c>
      <c r="K36" s="2">
        <v>1.3664596273291901E-2</v>
      </c>
      <c r="L36" s="2">
        <v>-1.2919254658385001E-2</v>
      </c>
      <c r="M36" s="2">
        <v>3.5054773082941998E-2</v>
      </c>
      <c r="N36" s="2">
        <v>8.4709221512650704E-3</v>
      </c>
      <c r="O36" s="2">
        <v>7.8098053707809797E-2</v>
      </c>
      <c r="P36" s="2">
        <v>-6.4055186006405501E-3</v>
      </c>
      <c r="Q36" s="2">
        <v>0.114171005583087</v>
      </c>
      <c r="R36" s="2">
        <v>2.9667433274637198E-2</v>
      </c>
    </row>
    <row r="37" spans="2:18" s="2" customFormat="1">
      <c r="B37" s="2">
        <v>0</v>
      </c>
      <c r="C37" s="2">
        <v>1.08640727640222E-2</v>
      </c>
      <c r="D37" s="2">
        <v>-1.61697827185447E-2</v>
      </c>
      <c r="E37" s="2">
        <v>3.5095374641565799E-2</v>
      </c>
      <c r="F37" s="2">
        <v>8.06151915899893E-3</v>
      </c>
      <c r="G37" s="2">
        <v>8.0010290712631799E-2</v>
      </c>
      <c r="H37" s="2">
        <v>-2.5726781579624099E-4</v>
      </c>
      <c r="I37" s="2">
        <v>0.106746105628995</v>
      </c>
      <c r="J37" s="2">
        <v>2.6478547100567101E-2</v>
      </c>
      <c r="K37" s="2">
        <v>1.3372956909361E-2</v>
      </c>
      <c r="L37" s="2">
        <v>-1.11441307578008E-2</v>
      </c>
      <c r="M37" s="2">
        <v>3.9781982207743302E-2</v>
      </c>
      <c r="N37" s="2">
        <v>1.52648945405814E-2</v>
      </c>
      <c r="O37" s="2">
        <v>7.9827673593512394E-2</v>
      </c>
      <c r="P37" s="2">
        <v>1.0136847440446E-3</v>
      </c>
      <c r="Q37" s="2">
        <v>0.104459947676591</v>
      </c>
      <c r="R37" s="2">
        <v>2.5645958827123599E-2</v>
      </c>
    </row>
    <row r="38" spans="2:18" s="2" customFormat="1">
      <c r="B38" s="2">
        <v>0</v>
      </c>
      <c r="C38" s="2">
        <v>2.2055137844611501E-2</v>
      </c>
      <c r="D38" s="2">
        <v>-1.0526315789473601E-2</v>
      </c>
      <c r="E38" s="2">
        <v>3.6414740787008099E-2</v>
      </c>
      <c r="F38" s="2">
        <v>3.8332871529228999E-3</v>
      </c>
      <c r="G38" s="2">
        <v>7.6826512678885198E-2</v>
      </c>
      <c r="H38" s="2">
        <v>-6.0256088375596198E-3</v>
      </c>
      <c r="I38" s="2">
        <v>0.10607479552974899</v>
      </c>
      <c r="J38" s="2">
        <v>2.32226740133047E-2</v>
      </c>
      <c r="K38" s="2">
        <v>1.41271442986881E-2</v>
      </c>
      <c r="L38" s="2">
        <v>-1.3370332996972699E-2</v>
      </c>
      <c r="M38" s="2">
        <v>2.62534297829882E-2</v>
      </c>
      <c r="N38" s="2">
        <v>-1.24404751267267E-3</v>
      </c>
      <c r="O38" s="2">
        <v>6.8496538081107797E-2</v>
      </c>
      <c r="P38" s="2">
        <v>-1.5825914935707199E-2</v>
      </c>
      <c r="Q38" s="2">
        <v>0.109175231887691</v>
      </c>
      <c r="R38" s="2">
        <v>2.4852778870876099E-2</v>
      </c>
    </row>
    <row r="39" spans="2:18" s="2" customFormat="1">
      <c r="B39" s="2">
        <v>0</v>
      </c>
      <c r="C39" s="2">
        <v>1.4553527380365E-2</v>
      </c>
      <c r="D39" s="2">
        <v>-1.2826837691169201E-2</v>
      </c>
      <c r="E39" s="2">
        <v>3.0477862786905799E-2</v>
      </c>
      <c r="F39" s="2">
        <v>3.0974977153715201E-3</v>
      </c>
      <c r="G39" s="2">
        <v>7.8445929225439207E-2</v>
      </c>
      <c r="H39" s="2">
        <v>-5.1967334818114304E-3</v>
      </c>
      <c r="I39" s="2">
        <v>0.115671407982956</v>
      </c>
      <c r="J39" s="2">
        <v>3.2028745275705602E-2</v>
      </c>
      <c r="K39" s="2">
        <v>2.4251422915119999E-2</v>
      </c>
      <c r="L39" s="2">
        <v>-1.2125711457559999E-2</v>
      </c>
      <c r="M39" s="2">
        <v>4.7371389184785999E-2</v>
      </c>
      <c r="N39" s="2">
        <v>1.09942548121059E-2</v>
      </c>
      <c r="O39" s="2">
        <v>5.4709677419354799E-2</v>
      </c>
      <c r="P39" s="2">
        <v>-3.0193548387096699E-2</v>
      </c>
      <c r="Q39" s="2">
        <v>0.104992248062015</v>
      </c>
      <c r="R39" s="2">
        <v>2.0089022255563801E-2</v>
      </c>
    </row>
    <row r="40" spans="2:18" s="2" customFormat="1">
      <c r="B40" s="2">
        <v>0</v>
      </c>
      <c r="C40" s="2">
        <v>2.1425012456402499E-2</v>
      </c>
      <c r="D40" s="2">
        <v>-7.9720976581963109E-3</v>
      </c>
      <c r="E40" s="2">
        <v>3.7532841236081499E-2</v>
      </c>
      <c r="F40" s="2">
        <v>8.1357311214826592E-3</v>
      </c>
      <c r="G40" s="2">
        <v>8.3882412569690798E-2</v>
      </c>
      <c r="H40" s="2">
        <v>-2.0273694880891999E-3</v>
      </c>
      <c r="I40" s="2">
        <v>0.124704123582907</v>
      </c>
      <c r="J40" s="2">
        <v>3.8794341525127597E-2</v>
      </c>
      <c r="K40" s="2">
        <v>1.3733468972533001E-2</v>
      </c>
      <c r="L40" s="2">
        <v>-6.6124109867751798E-3</v>
      </c>
      <c r="M40" s="2">
        <v>3.7528005974607898E-2</v>
      </c>
      <c r="N40" s="2">
        <v>1.7182126015299601E-2</v>
      </c>
      <c r="O40" s="2">
        <v>7.41951710261569E-2</v>
      </c>
      <c r="P40" s="2">
        <v>-2.5150905432595599E-3</v>
      </c>
      <c r="Q40" s="2">
        <v>0.11857214178731899</v>
      </c>
      <c r="R40" s="2">
        <v>4.1861880217902499E-2</v>
      </c>
    </row>
    <row r="41" spans="2:18" s="2" customFormat="1">
      <c r="B41" s="2">
        <v>0</v>
      </c>
      <c r="C41" s="2">
        <v>2.5232729054385099E-2</v>
      </c>
      <c r="D41" s="2">
        <v>-4.8995590396864203E-3</v>
      </c>
      <c r="E41" s="2">
        <v>3.4237969594170102E-2</v>
      </c>
      <c r="F41" s="2">
        <v>4.1056815000985901E-3</v>
      </c>
      <c r="G41" s="2">
        <v>7.6513807955409102E-2</v>
      </c>
      <c r="H41" s="2">
        <v>2.5335697998479702E-4</v>
      </c>
      <c r="I41" s="2">
        <v>0.122843082289914</v>
      </c>
      <c r="J41" s="2">
        <v>4.6582631314490197E-2</v>
      </c>
      <c r="K41" s="2">
        <v>1.9886363636363601E-2</v>
      </c>
      <c r="L41" s="2">
        <v>-7.74793388429752E-3</v>
      </c>
      <c r="M41" s="2">
        <v>3.5094246031745997E-2</v>
      </c>
      <c r="N41" s="2">
        <v>7.4599485110848698E-3</v>
      </c>
      <c r="O41" s="2">
        <v>7.6746557878633298E-2</v>
      </c>
      <c r="P41" s="2">
        <v>-1.4788373278939299E-2</v>
      </c>
      <c r="Q41" s="2">
        <v>0.103495459634282</v>
      </c>
      <c r="R41" s="2">
        <v>1.1960528476710201E-2</v>
      </c>
    </row>
    <row r="42" spans="2:18" s="2" customFormat="1">
      <c r="B42" s="2">
        <v>0</v>
      </c>
      <c r="C42" s="2">
        <v>1.6229712858926298E-2</v>
      </c>
      <c r="D42" s="2">
        <v>-6.7415730337078601E-3</v>
      </c>
      <c r="E42" s="2">
        <v>4.1325414191934903E-2</v>
      </c>
      <c r="F42" s="2">
        <v>1.83541282993007E-2</v>
      </c>
      <c r="G42" s="2">
        <v>8.29803139795664E-2</v>
      </c>
      <c r="H42" s="2">
        <v>3.4886618489907801E-3</v>
      </c>
      <c r="I42" s="2">
        <v>0.108212922999937</v>
      </c>
      <c r="J42" s="2">
        <v>2.8721270869361801E-2</v>
      </c>
      <c r="K42" s="2">
        <v>1.1332840601133201E-2</v>
      </c>
      <c r="L42" s="2">
        <v>-1.8477457501847701E-2</v>
      </c>
      <c r="M42" s="2">
        <v>4.7173953955209798E-2</v>
      </c>
      <c r="N42" s="2">
        <v>1.73636558522288E-2</v>
      </c>
      <c r="O42" s="2">
        <v>6.5652724968314299E-2</v>
      </c>
      <c r="P42" s="2">
        <v>-2.1292775665399201E-2</v>
      </c>
      <c r="Q42" s="2">
        <v>0.108813453752725</v>
      </c>
      <c r="R42" s="2">
        <v>2.18679531190114E-2</v>
      </c>
    </row>
    <row r="43" spans="2:18" s="2" customFormat="1">
      <c r="B43" s="2">
        <v>0</v>
      </c>
      <c r="C43" s="2">
        <v>1.3571249057552101E-2</v>
      </c>
      <c r="D43" s="2">
        <v>-1.30686102035687E-2</v>
      </c>
      <c r="E43" s="2">
        <v>4.1695274951625901E-2</v>
      </c>
      <c r="F43" s="2">
        <v>1.50554156905051E-2</v>
      </c>
      <c r="G43" s="2">
        <v>8.4202682563338294E-2</v>
      </c>
      <c r="H43" s="2">
        <v>3.47739692001987E-3</v>
      </c>
      <c r="I43" s="2">
        <v>0.12501565043195101</v>
      </c>
      <c r="J43" s="2">
        <v>4.42903647886334E-2</v>
      </c>
      <c r="K43" s="2">
        <v>1.7670482827277199E-2</v>
      </c>
      <c r="L43" s="2">
        <v>-9.20856147336983E-3</v>
      </c>
      <c r="M43" s="2">
        <v>4.4237266925290897E-2</v>
      </c>
      <c r="N43" s="2">
        <v>1.7358222624643802E-2</v>
      </c>
      <c r="O43" s="2">
        <v>6.8965517241379296E-2</v>
      </c>
      <c r="P43" s="2">
        <v>-2.08910143468411E-2</v>
      </c>
      <c r="Q43" s="2">
        <v>0.10856679353590799</v>
      </c>
      <c r="R43" s="2">
        <v>1.8710261947687601E-2</v>
      </c>
    </row>
    <row r="44" spans="2:18" s="2" customFormat="1">
      <c r="B44" s="2">
        <v>0</v>
      </c>
      <c r="C44" s="2">
        <v>1.47906743544748E-2</v>
      </c>
      <c r="D44" s="2">
        <v>-1.1030333416896399E-2</v>
      </c>
      <c r="E44" s="2">
        <v>3.3976641059271701E-2</v>
      </c>
      <c r="F44" s="2">
        <v>8.1556332879004698E-3</v>
      </c>
      <c r="G44" s="2">
        <v>7.7288644322160996E-2</v>
      </c>
      <c r="H44" s="2">
        <v>2.7513756878439202E-3</v>
      </c>
      <c r="I44" s="2">
        <v>0.11792275965504299</v>
      </c>
      <c r="J44" s="2">
        <v>4.3385491020725898E-2</v>
      </c>
      <c r="K44" s="2">
        <v>1.49142431021625E-2</v>
      </c>
      <c r="L44" s="2">
        <v>-8.2028337061894104E-3</v>
      </c>
      <c r="M44" s="2">
        <v>4.6066220191525301E-2</v>
      </c>
      <c r="N44" s="2">
        <v>2.29491433831733E-2</v>
      </c>
      <c r="O44" s="2">
        <v>6.7949038221333996E-2</v>
      </c>
      <c r="P44" s="2">
        <v>-1.4738945790657E-2</v>
      </c>
      <c r="Q44" s="2">
        <v>0.118459711195849</v>
      </c>
      <c r="R44" s="2">
        <v>3.5771727183858203E-2</v>
      </c>
    </row>
    <row r="45" spans="2:18" s="2" customFormat="1">
      <c r="B45" s="2">
        <v>0</v>
      </c>
      <c r="C45" s="2">
        <v>2.5385764061722198E-2</v>
      </c>
      <c r="D45" s="2">
        <v>-3.9820806371329001E-3</v>
      </c>
      <c r="E45" s="2">
        <v>3.5414841696908998E-2</v>
      </c>
      <c r="F45" s="2">
        <v>6.0469969980538702E-3</v>
      </c>
      <c r="G45" s="2">
        <v>8.8950137810072605E-2</v>
      </c>
      <c r="H45" s="2">
        <v>-1.2528188423953899E-3</v>
      </c>
      <c r="I45" s="2">
        <v>0.11037541382972001</v>
      </c>
      <c r="J45" s="2">
        <v>2.01724571772527E-2</v>
      </c>
      <c r="K45" s="2">
        <v>1.5692229815236599E-2</v>
      </c>
      <c r="L45" s="2">
        <v>-9.8709187547456299E-3</v>
      </c>
      <c r="M45" s="2">
        <v>4.0438656614119203E-2</v>
      </c>
      <c r="N45" s="2">
        <v>1.48755080441369E-2</v>
      </c>
      <c r="O45" s="2">
        <v>7.0039880358923196E-2</v>
      </c>
      <c r="P45" s="2">
        <v>-1.4456630109670901E-2</v>
      </c>
      <c r="Q45" s="2">
        <v>0.10457843382536899</v>
      </c>
      <c r="R45" s="2">
        <v>2.0081923356774799E-2</v>
      </c>
    </row>
    <row r="46" spans="2:18" s="2" customFormat="1">
      <c r="B46" s="2">
        <v>0</v>
      </c>
      <c r="C46" s="2">
        <v>2.1186440677966101E-2</v>
      </c>
      <c r="D46" s="2">
        <v>-8.9730807577268201E-3</v>
      </c>
      <c r="E46" s="2">
        <v>3.7590693019764802E-2</v>
      </c>
      <c r="F46" s="2">
        <v>7.4311715840718997E-3</v>
      </c>
      <c r="G46" s="2">
        <v>7.6252180413655599E-2</v>
      </c>
      <c r="H46" s="2">
        <v>-6.7281335659107998E-3</v>
      </c>
      <c r="I46" s="2">
        <v>0.100394070182022</v>
      </c>
      <c r="J46" s="2">
        <v>1.7413756202456401E-2</v>
      </c>
      <c r="K46" s="2">
        <v>2.10991167811579E-2</v>
      </c>
      <c r="L46" s="2">
        <v>-7.6054955839057903E-3</v>
      </c>
      <c r="M46" s="2">
        <v>4.0316503391107698E-2</v>
      </c>
      <c r="N46" s="2">
        <v>1.1611891026043901E-2</v>
      </c>
      <c r="O46" s="2">
        <v>7.0866141732283394E-2</v>
      </c>
      <c r="P46" s="2">
        <v>-1.2795275590551099E-2</v>
      </c>
      <c r="Q46" s="2">
        <v>0.10454317269076301</v>
      </c>
      <c r="R46" s="2">
        <v>2.0881755367928301E-2</v>
      </c>
    </row>
    <row r="47" spans="2:18" s="2" customFormat="1">
      <c r="B47" s="2">
        <v>0</v>
      </c>
      <c r="C47" s="2">
        <v>1.8355544380185999E-2</v>
      </c>
      <c r="D47" s="2">
        <v>-8.2977118430978096E-3</v>
      </c>
      <c r="E47" s="2">
        <v>2.9832116332771601E-2</v>
      </c>
      <c r="F47" s="2">
        <v>3.1788601094877599E-3</v>
      </c>
      <c r="G47" s="2">
        <v>7.9609279609279604E-2</v>
      </c>
      <c r="H47" s="2">
        <v>1.46520146520146E-3</v>
      </c>
      <c r="I47" s="2">
        <v>0.113046211883055</v>
      </c>
      <c r="J47" s="2">
        <v>3.4902133738977402E-2</v>
      </c>
      <c r="K47" s="2">
        <v>2.1070897372335098E-2</v>
      </c>
      <c r="L47" s="2">
        <v>-6.1973227565691597E-3</v>
      </c>
      <c r="M47" s="2">
        <v>4.1588375297507203E-2</v>
      </c>
      <c r="N47" s="2">
        <v>1.4320155168602799E-2</v>
      </c>
      <c r="O47" s="2">
        <v>8.2466567607726596E-2</v>
      </c>
      <c r="P47" s="2">
        <v>-5.2005943536404097E-3</v>
      </c>
      <c r="Q47" s="2">
        <v>9.9110387169527595E-2</v>
      </c>
      <c r="R47" s="2">
        <v>1.1443225208160599E-2</v>
      </c>
    </row>
    <row r="48" spans="2:18" s="2" customFormat="1">
      <c r="B48" s="2">
        <v>0</v>
      </c>
      <c r="C48" s="2">
        <v>1.6687116564417102E-2</v>
      </c>
      <c r="D48" s="2">
        <v>-8.8343558282208499E-3</v>
      </c>
      <c r="E48" s="2">
        <v>3.9497645211930901E-2</v>
      </c>
      <c r="F48" s="2">
        <v>1.3976172819292801E-2</v>
      </c>
      <c r="G48" s="2">
        <v>8.4152179390274598E-2</v>
      </c>
      <c r="H48" s="2">
        <v>-1.0078105316200501E-3</v>
      </c>
      <c r="I48" s="2">
        <v>0.10960014970993601</v>
      </c>
      <c r="J48" s="2">
        <v>2.4440159788042301E-2</v>
      </c>
      <c r="K48" s="2">
        <v>2.2857142857142802E-2</v>
      </c>
      <c r="L48" s="2">
        <v>-7.4534161490683202E-3</v>
      </c>
      <c r="M48" s="2">
        <v>4.14397496087636E-2</v>
      </c>
      <c r="N48" s="2">
        <v>1.11291906025525E-2</v>
      </c>
      <c r="O48" s="2">
        <v>7.2172619047618999E-2</v>
      </c>
      <c r="P48" s="2">
        <v>-1.38888888888888E-2</v>
      </c>
      <c r="Q48" s="2">
        <v>0.11692134268536999</v>
      </c>
      <c r="R48" s="2">
        <v>3.0859834748862801E-2</v>
      </c>
    </row>
    <row r="49" spans="2:18" s="2" customFormat="1">
      <c r="B49" s="2">
        <v>0</v>
      </c>
      <c r="C49" s="2">
        <v>2.57822277847309E-2</v>
      </c>
      <c r="D49" s="2">
        <v>-4.7559449311639504E-3</v>
      </c>
      <c r="E49" s="2">
        <v>3.8862855357700697E-2</v>
      </c>
      <c r="F49" s="2">
        <v>8.3246826418058393E-3</v>
      </c>
      <c r="G49" s="2">
        <v>8.7684729064039402E-2</v>
      </c>
      <c r="H49" s="2">
        <v>-2.46305418719211E-3</v>
      </c>
      <c r="I49" s="2">
        <v>0.115495608531994</v>
      </c>
      <c r="J49" s="2">
        <v>2.53478252807634E-2</v>
      </c>
      <c r="K49" s="2">
        <v>1.16132289825801E-2</v>
      </c>
      <c r="L49" s="2">
        <v>-1.6157535975763599E-2</v>
      </c>
      <c r="M49" s="2">
        <v>4.1087349585385603E-2</v>
      </c>
      <c r="N49" s="2">
        <v>1.3316584627041699E-2</v>
      </c>
      <c r="O49" s="2">
        <v>8.2729317670582295E-2</v>
      </c>
      <c r="P49" s="2">
        <v>-2.7493126718320499E-3</v>
      </c>
      <c r="Q49" s="2">
        <v>0.112632039502468</v>
      </c>
      <c r="R49" s="2">
        <v>2.7153409160054501E-2</v>
      </c>
    </row>
    <row r="50" spans="2:18" s="2" customFormat="1">
      <c r="B50" s="2">
        <v>0</v>
      </c>
      <c r="C50" s="2">
        <v>1.82682682682682E-2</v>
      </c>
      <c r="D50" s="2">
        <v>-7.7577577577577503E-3</v>
      </c>
      <c r="E50" s="2">
        <v>3.5866033491627002E-2</v>
      </c>
      <c r="F50" s="2">
        <v>9.8400074656010608E-3</v>
      </c>
      <c r="G50" s="2">
        <v>8.1529944640161001E-2</v>
      </c>
      <c r="H50" s="2">
        <v>7.5490689481630402E-4</v>
      </c>
      <c r="I50" s="2">
        <v>0.117933358292774</v>
      </c>
      <c r="J50" s="2">
        <v>3.7158320547429499E-2</v>
      </c>
      <c r="K50" s="2">
        <v>2.5806451612903201E-2</v>
      </c>
      <c r="L50" s="2">
        <v>-1.98511166253101E-3</v>
      </c>
      <c r="M50" s="2">
        <v>3.4189104571070703E-2</v>
      </c>
      <c r="N50" s="2">
        <v>6.3975412956365097E-3</v>
      </c>
      <c r="O50" s="2">
        <v>8.5850956696878103E-2</v>
      </c>
      <c r="P50" s="2">
        <v>-2.7693856998993001E-3</v>
      </c>
      <c r="Q50" s="2">
        <v>0.117981033191914</v>
      </c>
      <c r="R50" s="2">
        <v>2.9360690795136701E-2</v>
      </c>
    </row>
    <row r="51" spans="2:18" s="2" customFormat="1">
      <c r="B51" s="2">
        <v>0</v>
      </c>
      <c r="C51" s="2">
        <v>1.3982521847690299E-2</v>
      </c>
      <c r="D51" s="2">
        <v>-8.7390761548064907E-3</v>
      </c>
      <c r="E51" s="2">
        <v>4.1325414191934903E-2</v>
      </c>
      <c r="F51" s="2">
        <v>1.8603816189438099E-2</v>
      </c>
      <c r="G51" s="2">
        <v>7.7777777777777696E-2</v>
      </c>
      <c r="H51" s="2">
        <v>-7.0707070707070703E-3</v>
      </c>
      <c r="I51" s="2">
        <v>0.115835411471321</v>
      </c>
      <c r="J51" s="2">
        <v>3.0986926622836801E-2</v>
      </c>
      <c r="K51" s="2">
        <v>2.0973782771535499E-2</v>
      </c>
      <c r="L51" s="2">
        <v>-3.2459425717852601E-3</v>
      </c>
      <c r="M51" s="2">
        <v>3.7324163801187797E-2</v>
      </c>
      <c r="N51" s="2">
        <v>1.3104438457867001E-2</v>
      </c>
      <c r="O51" s="2">
        <v>8.0696590630365397E-2</v>
      </c>
      <c r="P51" s="2">
        <v>-2.4527839097375401E-3</v>
      </c>
      <c r="Q51" s="2">
        <v>0.109966714815047</v>
      </c>
      <c r="R51" s="2">
        <v>2.6817340274944299E-2</v>
      </c>
    </row>
    <row r="52" spans="2:18" s="2" customFormat="1">
      <c r="B52" s="2">
        <v>0</v>
      </c>
      <c r="C52" s="2">
        <v>2.2306717363751501E-2</v>
      </c>
      <c r="D52" s="2">
        <v>-4.5627376425855497E-3</v>
      </c>
      <c r="E52" s="2">
        <v>3.99252569293055E-2</v>
      </c>
      <c r="F52" s="2">
        <v>1.30558019229683E-2</v>
      </c>
      <c r="G52" s="2">
        <v>6.8965517241379296E-2</v>
      </c>
      <c r="H52" s="2">
        <v>-1.12443778110944E-2</v>
      </c>
      <c r="I52" s="2">
        <v>0.11220152519064799</v>
      </c>
      <c r="J52" s="2">
        <v>3.1991630138174999E-2</v>
      </c>
      <c r="K52" s="2">
        <v>1.9552354000514499E-2</v>
      </c>
      <c r="L52" s="2">
        <v>-4.88808850012863E-3</v>
      </c>
      <c r="M52" s="2">
        <v>3.4940731086700101E-2</v>
      </c>
      <c r="N52" s="2">
        <v>1.0500288586057E-2</v>
      </c>
      <c r="O52" s="2">
        <v>8.7493821057834903E-2</v>
      </c>
      <c r="P52" s="2">
        <v>-5.9317844784972703E-3</v>
      </c>
      <c r="Q52" s="2">
        <v>0.10962767957878899</v>
      </c>
      <c r="R52" s="2">
        <v>1.6202074042456799E-2</v>
      </c>
    </row>
    <row r="53" spans="2:18" s="2" customFormat="1">
      <c r="B53" s="2">
        <v>0</v>
      </c>
      <c r="C53" s="2">
        <v>1.5734265734265701E-2</v>
      </c>
      <c r="D53" s="2">
        <v>-1.2987012987012899E-2</v>
      </c>
      <c r="E53" s="2">
        <v>4.2948237059264802E-2</v>
      </c>
      <c r="F53" s="2">
        <v>1.4226958337986E-2</v>
      </c>
      <c r="G53" s="2">
        <v>8.36028862901219E-2</v>
      </c>
      <c r="H53" s="2">
        <v>-9.4550883304304403E-3</v>
      </c>
      <c r="I53" s="2">
        <v>0.106438896189224</v>
      </c>
      <c r="J53" s="2">
        <v>1.3380921568672301E-2</v>
      </c>
      <c r="K53" s="2">
        <v>1.53846153846153E-2</v>
      </c>
      <c r="L53" s="2">
        <v>-8.5750315258511893E-3</v>
      </c>
      <c r="M53" s="2">
        <v>4.4465232304334197E-2</v>
      </c>
      <c r="N53" s="2">
        <v>2.0505585393867602E-2</v>
      </c>
      <c r="O53" s="2">
        <v>7.5768757687576793E-2</v>
      </c>
      <c r="P53" s="2">
        <v>-8.6100861008609995E-3</v>
      </c>
      <c r="Q53" s="2">
        <v>0.124317540006275</v>
      </c>
      <c r="R53" s="2">
        <v>3.9938696217837598E-2</v>
      </c>
    </row>
    <row r="54" spans="2:18" s="2" customFormat="1">
      <c r="B54" s="2">
        <v>0</v>
      </c>
      <c r="C54" s="2">
        <v>1.6695310581880601E-2</v>
      </c>
      <c r="D54" s="2">
        <v>-9.0842131107291904E-3</v>
      </c>
      <c r="E54" s="2">
        <v>4.3448232561059799E-2</v>
      </c>
      <c r="F54" s="2">
        <v>1.7668708868449901E-2</v>
      </c>
      <c r="G54" s="2">
        <v>8.0242240726722106E-2</v>
      </c>
      <c r="H54" s="2">
        <v>-5.2990158970476903E-3</v>
      </c>
      <c r="I54" s="2">
        <v>0.118288956787429</v>
      </c>
      <c r="J54" s="2">
        <v>3.2747700163659202E-2</v>
      </c>
      <c r="K54" s="2">
        <v>1.58690800892635E-2</v>
      </c>
      <c r="L54" s="2">
        <v>-1.38854450781056E-2</v>
      </c>
      <c r="M54" s="2">
        <v>4.5907183566105E-2</v>
      </c>
      <c r="N54" s="2">
        <v>1.6152658398735802E-2</v>
      </c>
      <c r="O54" s="2">
        <v>8.0098887515451106E-2</v>
      </c>
      <c r="P54" s="2">
        <v>1.73053152039555E-3</v>
      </c>
      <c r="Q54" s="2">
        <v>0.10329050454403001</v>
      </c>
      <c r="R54" s="2">
        <v>2.4922148548974399E-2</v>
      </c>
    </row>
    <row r="55" spans="2:18" s="2" customFormat="1">
      <c r="B55" s="2">
        <v>0</v>
      </c>
      <c r="C55" s="2">
        <v>2.45085524636201E-2</v>
      </c>
      <c r="D55" s="2">
        <v>-4.5953535869287703E-3</v>
      </c>
      <c r="E55" s="2">
        <v>3.3948890132437903E-2</v>
      </c>
      <c r="F55" s="2">
        <v>4.8449840818890798E-3</v>
      </c>
      <c r="G55" s="2">
        <v>8.51117248305297E-2</v>
      </c>
      <c r="H55" s="2">
        <v>-1.50640220938989E-3</v>
      </c>
      <c r="I55" s="2">
        <v>0.124180558156958</v>
      </c>
      <c r="J55" s="2">
        <v>3.7562431117038497E-2</v>
      </c>
      <c r="K55" s="2">
        <v>1.7630990812018799E-2</v>
      </c>
      <c r="L55" s="2">
        <v>-5.95977154209088E-3</v>
      </c>
      <c r="M55" s="2">
        <v>3.3619232454767403E-2</v>
      </c>
      <c r="N55" s="2">
        <v>1.00284701006576E-2</v>
      </c>
      <c r="O55" s="2">
        <v>8.9465725806451596E-2</v>
      </c>
      <c r="P55" s="2">
        <v>3.0241935483870902E-3</v>
      </c>
      <c r="Q55" s="2">
        <v>9.3313373253492995E-2</v>
      </c>
      <c r="R55" s="2">
        <v>6.8718409954284902E-3</v>
      </c>
    </row>
    <row r="56" spans="2:18" s="2" customFormat="1">
      <c r="B56" s="2">
        <v>0</v>
      </c>
      <c r="C56" s="2">
        <v>2.0980788675429698E-2</v>
      </c>
      <c r="D56" s="2">
        <v>-8.0889787664307298E-3</v>
      </c>
      <c r="E56" s="2">
        <v>4.3318374470206901E-2</v>
      </c>
      <c r="F56" s="2">
        <v>1.42486070283464E-2</v>
      </c>
      <c r="G56" s="2">
        <v>8.1917321836165305E-2</v>
      </c>
      <c r="H56" s="2">
        <v>-6.0867359878265196E-3</v>
      </c>
      <c r="I56" s="2">
        <v>0.11147786012331</v>
      </c>
      <c r="J56" s="2">
        <v>2.3473802299318801E-2</v>
      </c>
      <c r="K56" s="2">
        <v>1.6863830858293401E-2</v>
      </c>
      <c r="L56" s="2">
        <v>-1.4346841177951101E-2</v>
      </c>
      <c r="M56" s="2">
        <v>4.2366007362575599E-2</v>
      </c>
      <c r="N56" s="2">
        <v>1.1155335326330999E-2</v>
      </c>
      <c r="O56" s="2">
        <v>6.0667340748230499E-2</v>
      </c>
      <c r="P56" s="2">
        <v>-2.80586450960566E-2</v>
      </c>
      <c r="Q56" s="2">
        <v>0.101657940663176</v>
      </c>
      <c r="R56" s="2">
        <v>1.29319548188891E-2</v>
      </c>
    </row>
    <row r="57" spans="2:18" s="2" customFormat="1">
      <c r="B57" s="2">
        <v>0</v>
      </c>
      <c r="C57" s="2">
        <v>1.80845644421803E-2</v>
      </c>
      <c r="D57" s="2">
        <v>-6.6225165562913899E-3</v>
      </c>
      <c r="E57" s="2">
        <v>3.4030110737837502E-2</v>
      </c>
      <c r="F57" s="2">
        <v>9.32302973936577E-3</v>
      </c>
      <c r="G57" s="2">
        <v>8.2655137334689696E-2</v>
      </c>
      <c r="H57" s="2">
        <v>3.56052899287893E-3</v>
      </c>
      <c r="I57" s="2">
        <v>0.103808812546676</v>
      </c>
      <c r="J57" s="2">
        <v>2.4714204204865801E-2</v>
      </c>
      <c r="K57" s="2">
        <v>2.1239380309844999E-2</v>
      </c>
      <c r="L57" s="2">
        <v>-7.4962518740629498E-4</v>
      </c>
      <c r="M57" s="2">
        <v>3.65045630703838E-2</v>
      </c>
      <c r="N57" s="2">
        <v>1.4515557573132399E-2</v>
      </c>
      <c r="O57" s="2">
        <v>8.4990059642147106E-2</v>
      </c>
      <c r="P57" s="2">
        <v>-4.72166998011927E-3</v>
      </c>
      <c r="Q57" s="2">
        <v>0.118239859789684</v>
      </c>
      <c r="R57" s="2">
        <v>2.8528130167418099E-2</v>
      </c>
    </row>
    <row r="58" spans="2:18" s="2" customFormat="1">
      <c r="B58" s="2">
        <v>0</v>
      </c>
      <c r="C58" s="2">
        <v>2.11572775936783E-2</v>
      </c>
      <c r="D58" s="2">
        <v>-7.9021157277593592E-3</v>
      </c>
      <c r="E58" s="2">
        <v>3.65739876842694E-2</v>
      </c>
      <c r="F58" s="2">
        <v>7.5145943628317797E-3</v>
      </c>
      <c r="G58" s="2">
        <v>8.08457711442786E-2</v>
      </c>
      <c r="H58" s="2">
        <v>-7.2139303482586896E-3</v>
      </c>
      <c r="I58" s="2">
        <v>0.11727158948685799</v>
      </c>
      <c r="J58" s="2">
        <v>2.9211887994321201E-2</v>
      </c>
      <c r="K58" s="2">
        <v>1.8587360594795502E-2</v>
      </c>
      <c r="L58" s="2">
        <v>-6.4436183395291096E-3</v>
      </c>
      <c r="M58" s="2">
        <v>4.35327278421547E-2</v>
      </c>
      <c r="N58" s="2">
        <v>1.8501748907830001E-2</v>
      </c>
      <c r="O58" s="2">
        <v>6.58354114713217E-2</v>
      </c>
      <c r="P58" s="2">
        <v>-9.72568578553616E-3</v>
      </c>
      <c r="Q58" s="2">
        <v>0.114446529080675</v>
      </c>
      <c r="R58" s="2">
        <v>3.8885431823817498E-2</v>
      </c>
    </row>
    <row r="59" spans="2:18" s="2" customFormat="1">
      <c r="B59" s="2">
        <v>0</v>
      </c>
      <c r="C59" s="2">
        <v>1.7644135188866799E-2</v>
      </c>
      <c r="D59" s="2">
        <v>-7.7037773359840897E-3</v>
      </c>
      <c r="E59" s="2">
        <v>4.1750125187781602E-2</v>
      </c>
      <c r="F59" s="2">
        <v>1.6402212662930699E-2</v>
      </c>
      <c r="G59" s="2">
        <v>7.8411910669975105E-2</v>
      </c>
      <c r="H59" s="2">
        <v>-3.2258064516128902E-3</v>
      </c>
      <c r="I59" s="2">
        <v>0.117157169693174</v>
      </c>
      <c r="J59" s="2">
        <v>3.5519452571586597E-2</v>
      </c>
      <c r="K59" s="2">
        <v>2.19919110212335E-2</v>
      </c>
      <c r="L59" s="2">
        <v>-7.8361981799797698E-3</v>
      </c>
      <c r="M59" s="2">
        <v>4.5811518324607302E-2</v>
      </c>
      <c r="N59" s="2">
        <v>1.59834091233939E-2</v>
      </c>
      <c r="O59" s="2">
        <v>7.2126220886551407E-2</v>
      </c>
      <c r="P59" s="2">
        <v>-9.5166541447533198E-3</v>
      </c>
      <c r="Q59" s="2">
        <v>0.12675704379333999</v>
      </c>
      <c r="R59" s="2">
        <v>4.5114168762035597E-2</v>
      </c>
    </row>
    <row r="60" spans="2:18" s="2" customFormat="1">
      <c r="B60" s="2">
        <v>0</v>
      </c>
      <c r="C60" s="2">
        <v>2.0388111029231101E-2</v>
      </c>
      <c r="D60" s="2">
        <v>-6.3866371898796299E-3</v>
      </c>
      <c r="E60" s="2">
        <v>4.1245527026178598E-2</v>
      </c>
      <c r="F60" s="2">
        <v>1.44707788070678E-2</v>
      </c>
      <c r="G60" s="2">
        <v>8.68480159720489E-2</v>
      </c>
      <c r="H60" s="2">
        <v>4.4921387571749396E-3</v>
      </c>
      <c r="I60" s="2">
        <v>0.108359907459513</v>
      </c>
      <c r="J60" s="2">
        <v>2.6004030244639501E-2</v>
      </c>
      <c r="K60" s="2">
        <v>1.7644135188866799E-2</v>
      </c>
      <c r="L60" s="2">
        <v>-6.9582504970178904E-3</v>
      </c>
      <c r="M60" s="2">
        <v>4.5818728092138203E-2</v>
      </c>
      <c r="N60" s="2">
        <v>2.1216342406253499E-2</v>
      </c>
      <c r="O60" s="2">
        <v>8.3776259174892398E-2</v>
      </c>
      <c r="P60" s="2">
        <v>-2.5310048089091598E-4</v>
      </c>
      <c r="Q60" s="2">
        <v>9.8884665711259201E-2</v>
      </c>
      <c r="R60" s="2">
        <v>1.48553060554759E-2</v>
      </c>
    </row>
    <row r="61" spans="2:18" s="2" customFormat="1">
      <c r="B61" s="2">
        <v>0</v>
      </c>
      <c r="C61" s="2">
        <v>2.0572002007024501E-2</v>
      </c>
      <c r="D61" s="2">
        <v>-3.5122930255895601E-3</v>
      </c>
      <c r="E61" s="2">
        <v>4.1213937804421098E-2</v>
      </c>
      <c r="F61" s="2">
        <v>1.71296427718069E-2</v>
      </c>
      <c r="G61" s="2">
        <v>8.1128747795414402E-2</v>
      </c>
      <c r="H61" s="2">
        <v>-3.0234315948601599E-3</v>
      </c>
      <c r="I61" s="2">
        <v>0.10847732518245801</v>
      </c>
      <c r="J61" s="2">
        <v>2.43251457921843E-2</v>
      </c>
      <c r="K61" s="2">
        <v>1.75967823026646E-2</v>
      </c>
      <c r="L61" s="2">
        <v>-9.3011563599798893E-3</v>
      </c>
      <c r="M61" s="2">
        <v>3.6325053052053399E-2</v>
      </c>
      <c r="N61" s="2">
        <v>9.4271143894088805E-3</v>
      </c>
      <c r="O61" s="2">
        <v>8.0248447204968903E-2</v>
      </c>
      <c r="P61" s="2">
        <v>-9.9378881987577296E-4</v>
      </c>
      <c r="Q61" s="2">
        <v>0.102472613458528</v>
      </c>
      <c r="R61" s="2">
        <v>2.1230377433684201E-2</v>
      </c>
    </row>
    <row r="62" spans="2:18" s="2" customFormat="1">
      <c r="B62" s="2">
        <v>0</v>
      </c>
      <c r="C62" s="2">
        <v>2.7006751687921899E-2</v>
      </c>
      <c r="D62" s="2">
        <v>-4.7511877969492397E-3</v>
      </c>
      <c r="E62" s="2">
        <v>3.6247734516592703E-2</v>
      </c>
      <c r="F62" s="2">
        <v>4.4897950317214896E-3</v>
      </c>
      <c r="G62" s="2">
        <v>8.2317073170731697E-2</v>
      </c>
      <c r="H62" s="2">
        <v>-7.6219512195121997E-4</v>
      </c>
      <c r="I62" s="2">
        <v>0.113857071713147</v>
      </c>
      <c r="J62" s="2">
        <v>3.0777803420464399E-2</v>
      </c>
      <c r="K62" s="2">
        <v>1.6889337030501599E-2</v>
      </c>
      <c r="L62" s="2">
        <v>-6.0499117721199798E-3</v>
      </c>
      <c r="M62" s="2">
        <v>5.3327512006486603E-2</v>
      </c>
      <c r="N62" s="2">
        <v>3.0388263203864899E-2</v>
      </c>
      <c r="O62" s="2">
        <v>8.6716791979949803E-2</v>
      </c>
      <c r="P62" s="2">
        <v>-3.5087719298245502E-3</v>
      </c>
      <c r="Q62" s="2">
        <v>0.11105559025608901</v>
      </c>
      <c r="R62" s="2">
        <v>2.0830026346315499E-2</v>
      </c>
    </row>
    <row r="63" spans="2:18" s="2" customFormat="1">
      <c r="B63" s="2">
        <v>0</v>
      </c>
      <c r="C63" s="2">
        <v>1.9220912352639601E-2</v>
      </c>
      <c r="D63" s="2">
        <v>-8.2009226037929196E-3</v>
      </c>
      <c r="E63" s="2">
        <v>3.8203503540812499E-2</v>
      </c>
      <c r="F63" s="2">
        <v>1.07816685843799E-2</v>
      </c>
      <c r="G63" s="2">
        <v>7.3433583959899698E-2</v>
      </c>
      <c r="H63" s="2">
        <v>-7.5187969924812E-3</v>
      </c>
      <c r="I63" s="2">
        <v>0.11480324797001799</v>
      </c>
      <c r="J63" s="2">
        <v>3.3850867017637697E-2</v>
      </c>
      <c r="K63" s="2">
        <v>1.8602312719959699E-2</v>
      </c>
      <c r="L63" s="2">
        <v>-8.7983911513323208E-3</v>
      </c>
      <c r="M63" s="2">
        <v>4.2691299463237999E-2</v>
      </c>
      <c r="N63" s="2">
        <v>1.5290595591945901E-2</v>
      </c>
      <c r="O63" s="2">
        <v>6.8696527428283805E-2</v>
      </c>
      <c r="P63" s="2">
        <v>-1.40915953699043E-2</v>
      </c>
      <c r="Q63" s="2">
        <v>0.117246973667789</v>
      </c>
      <c r="R63" s="2">
        <v>3.4458850869601598E-2</v>
      </c>
    </row>
    <row r="64" spans="2:18" s="2" customFormat="1">
      <c r="B64" s="2">
        <v>0</v>
      </c>
      <c r="C64" s="2">
        <v>1.68358504580341E-2</v>
      </c>
      <c r="D64" s="2">
        <v>-1.2379301807378E-2</v>
      </c>
      <c r="E64" s="2">
        <v>3.8719378485057299E-2</v>
      </c>
      <c r="F64" s="2">
        <v>9.5042262196450896E-3</v>
      </c>
      <c r="G64" s="2">
        <v>8.5629921259842506E-2</v>
      </c>
      <c r="H64" s="2">
        <v>6.6437007874015699E-3</v>
      </c>
      <c r="I64" s="2">
        <v>0.113704819277108</v>
      </c>
      <c r="J64" s="2">
        <v>3.4718598804667399E-2</v>
      </c>
      <c r="K64" s="2">
        <v>1.08749382105783E-2</v>
      </c>
      <c r="L64" s="2">
        <v>-1.13692535837864E-2</v>
      </c>
      <c r="M64" s="2">
        <v>3.4035351635953302E-2</v>
      </c>
      <c r="N64" s="2">
        <v>1.1791159841588499E-2</v>
      </c>
      <c r="O64" s="2">
        <v>6.8159203980099503E-2</v>
      </c>
      <c r="P64" s="2">
        <v>-1.06965174129353E-2</v>
      </c>
      <c r="Q64" s="2">
        <v>0.107321652065081</v>
      </c>
      <c r="R64" s="2">
        <v>2.8465930672046499E-2</v>
      </c>
    </row>
    <row r="65" spans="2:18" s="2" customFormat="1">
      <c r="B65" s="2">
        <v>0</v>
      </c>
      <c r="C65" s="2">
        <v>2.5827482447341999E-2</v>
      </c>
      <c r="D65" s="2">
        <v>-2.7582748244734099E-3</v>
      </c>
      <c r="E65" s="2">
        <v>3.2038471146639998E-2</v>
      </c>
      <c r="F65" s="2">
        <v>3.45271387482457E-3</v>
      </c>
      <c r="G65" s="2">
        <v>8.6870191114420403E-2</v>
      </c>
      <c r="H65" s="2">
        <v>1.24100273020601E-3</v>
      </c>
      <c r="I65" s="2">
        <v>0.11176507419698201</v>
      </c>
      <c r="J65" s="2">
        <v>2.61358858127675E-2</v>
      </c>
      <c r="K65" s="2">
        <v>2.0234823882088401E-2</v>
      </c>
      <c r="L65" s="2">
        <v>-7.2445665750686897E-3</v>
      </c>
      <c r="M65" s="2">
        <v>4.2132899918734701E-2</v>
      </c>
      <c r="N65" s="2">
        <v>1.4653509461577599E-2</v>
      </c>
      <c r="O65" s="2">
        <v>7.75729646697388E-2</v>
      </c>
      <c r="P65" s="2">
        <v>-5.6323604710701398E-3</v>
      </c>
      <c r="Q65" s="2">
        <v>0.119174847769355</v>
      </c>
      <c r="R65" s="2">
        <v>3.5969522628545997E-2</v>
      </c>
    </row>
    <row r="66" spans="2:18" s="2" customFormat="1">
      <c r="B66" s="2">
        <v>0</v>
      </c>
      <c r="C66" s="2">
        <v>1.7142857142857099E-2</v>
      </c>
      <c r="D66" s="2">
        <v>-7.2727272727272701E-3</v>
      </c>
      <c r="E66" s="2">
        <v>3.9318885448916402E-2</v>
      </c>
      <c r="F66" s="2">
        <v>1.49033010333319E-2</v>
      </c>
      <c r="G66" s="2">
        <v>8.83169316174615E-2</v>
      </c>
      <c r="H66" s="2">
        <v>-7.5700227100681996E-4</v>
      </c>
      <c r="I66" s="2">
        <v>0.12439982540375299</v>
      </c>
      <c r="J66" s="2">
        <v>3.5325891515285403E-2</v>
      </c>
      <c r="K66" s="2">
        <v>1.7999999999999999E-2</v>
      </c>
      <c r="L66" s="2">
        <v>-7.4999999999999997E-3</v>
      </c>
      <c r="M66" s="2">
        <v>4.7625000000000001E-2</v>
      </c>
      <c r="N66" s="2">
        <v>2.2124999999999999E-2</v>
      </c>
      <c r="O66" s="2">
        <v>8.4276729559748395E-2</v>
      </c>
      <c r="P66" s="2">
        <v>1.00628930817608E-3</v>
      </c>
      <c r="Q66" s="2">
        <v>0.11351014040561599</v>
      </c>
      <c r="R66" s="2">
        <v>3.02397001540438E-2</v>
      </c>
    </row>
    <row r="67" spans="2:18" s="2" customFormat="1">
      <c r="B67" s="2">
        <v>0</v>
      </c>
      <c r="C67" s="2">
        <v>2.2167487684728999E-2</v>
      </c>
      <c r="D67" s="2">
        <v>-4.9261083743842296E-3</v>
      </c>
      <c r="E67" s="2">
        <v>3.8582183186951002E-2</v>
      </c>
      <c r="F67" s="2">
        <v>1.14885871278377E-2</v>
      </c>
      <c r="G67" s="2">
        <v>7.6753310446297199E-2</v>
      </c>
      <c r="H67" s="2">
        <v>-2.4521824423737099E-3</v>
      </c>
      <c r="I67" s="2">
        <v>0.11166938826780499</v>
      </c>
      <c r="J67" s="2">
        <v>3.2463895379134598E-2</v>
      </c>
      <c r="K67" s="2">
        <v>1.52542372881355E-2</v>
      </c>
      <c r="L67" s="2">
        <v>-8.4745762711864406E-3</v>
      </c>
      <c r="M67" s="2">
        <v>4.1146817895400097E-2</v>
      </c>
      <c r="N67" s="2">
        <v>1.7418004336078E-2</v>
      </c>
      <c r="O67" s="2">
        <v>8.2958520739630101E-2</v>
      </c>
      <c r="P67" s="2">
        <v>-1.4492753623188401E-2</v>
      </c>
      <c r="Q67" s="2">
        <v>0.12182772846605799</v>
      </c>
      <c r="R67" s="2">
        <v>2.43764541032396E-2</v>
      </c>
    </row>
    <row r="68" spans="2:18" s="2" customFormat="1">
      <c r="B68" s="2">
        <v>0</v>
      </c>
      <c r="C68" s="2">
        <v>2.1868787276341901E-2</v>
      </c>
      <c r="D68" s="2">
        <v>-5.2186878727634098E-3</v>
      </c>
      <c r="E68" s="2">
        <v>3.8683024536805201E-2</v>
      </c>
      <c r="F68" s="2">
        <v>1.1595549387699799E-2</v>
      </c>
      <c r="G68" s="2">
        <v>8.8517956499747003E-2</v>
      </c>
      <c r="H68" s="2">
        <v>1.26454223571066E-3</v>
      </c>
      <c r="I68" s="2">
        <v>0.105197557023557</v>
      </c>
      <c r="J68" s="2">
        <v>1.79441427595208E-2</v>
      </c>
      <c r="K68" s="2">
        <v>1.7931712110046599E-2</v>
      </c>
      <c r="L68" s="2">
        <v>-4.42151805453205E-3</v>
      </c>
      <c r="M68" s="2">
        <v>4.0743298386590403E-2</v>
      </c>
      <c r="N68" s="2">
        <v>1.83900682220117E-2</v>
      </c>
      <c r="O68" s="2">
        <v>7.1068548387096697E-2</v>
      </c>
      <c r="P68" s="2">
        <v>-1.15927419354838E-2</v>
      </c>
      <c r="Q68" s="2">
        <v>0.1000499001996</v>
      </c>
      <c r="R68" s="2">
        <v>1.7388609877020102E-2</v>
      </c>
    </row>
    <row r="69" spans="2:18" s="2" customFormat="1"/>
    <row r="70" spans="2:18" s="2" customFormat="1"/>
    <row r="71" spans="2:18" s="2" customFormat="1"/>
    <row r="72" spans="2:18" s="2" customFormat="1"/>
    <row r="73" spans="2:18" s="2" customFormat="1"/>
    <row r="74" spans="2:18" s="2" customFormat="1"/>
    <row r="75" spans="2:18" s="2" customFormat="1"/>
    <row r="76" spans="2:18" s="2" customFormat="1"/>
    <row r="77" spans="2:18" s="2" customFormat="1"/>
    <row r="78" spans="2:18" s="2" customFormat="1"/>
    <row r="79" spans="2:18" s="2" customFormat="1"/>
    <row r="80" spans="2:18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pans="2:2" s="2" customFormat="1"/>
    <row r="114" spans="2:2" s="2" customFormat="1"/>
    <row r="115" spans="2:2" s="2" customFormat="1"/>
    <row r="116" spans="2:2" s="2" customFormat="1"/>
    <row r="117" spans="2:2" s="2" customFormat="1"/>
    <row r="118" spans="2:2" s="2" customFormat="1"/>
    <row r="119" spans="2:2" s="2" customFormat="1"/>
    <row r="120" spans="2:2" s="2" customFormat="1"/>
    <row r="121" spans="2:2" s="2" customFormat="1"/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</sheetData>
  <mergeCells count="16">
    <mergeCell ref="C3:F3"/>
    <mergeCell ref="G3:J3"/>
    <mergeCell ref="K3:N3"/>
    <mergeCell ref="O3:R3"/>
    <mergeCell ref="C4:F4"/>
    <mergeCell ref="G4:J4"/>
    <mergeCell ref="K4:N4"/>
    <mergeCell ref="O4:R4"/>
    <mergeCell ref="C1:F1"/>
    <mergeCell ref="G1:J1"/>
    <mergeCell ref="K1:N1"/>
    <mergeCell ref="O1:R1"/>
    <mergeCell ref="C2:F2"/>
    <mergeCell ref="G2:J2"/>
    <mergeCell ref="K2:N2"/>
    <mergeCell ref="O2:R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workbookViewId="0">
      <selection activeCell="N9" sqref="N9:N68"/>
    </sheetView>
  </sheetViews>
  <sheetFormatPr baseColWidth="10" defaultRowHeight="15" x14ac:dyDescent="0"/>
  <cols>
    <col min="4" max="4" width="12.1640625" bestFit="1" customWidth="1"/>
    <col min="6" max="6" width="12.1640625" bestFit="1" customWidth="1"/>
    <col min="8" max="8" width="12.1640625" bestFit="1" customWidth="1"/>
    <col min="10" max="10" width="12.1640625" bestFit="1" customWidth="1"/>
  </cols>
  <sheetData>
    <row r="1" spans="1:18">
      <c r="A1" s="6"/>
      <c r="B1" s="6" t="s">
        <v>16</v>
      </c>
      <c r="C1" s="15" t="s">
        <v>21</v>
      </c>
      <c r="D1" s="15"/>
      <c r="E1" s="15"/>
      <c r="F1" s="15"/>
      <c r="G1" s="15" t="s">
        <v>21</v>
      </c>
      <c r="H1" s="15"/>
      <c r="I1" s="15"/>
      <c r="J1" s="15"/>
      <c r="K1" s="15" t="s">
        <v>21</v>
      </c>
      <c r="L1" s="15"/>
      <c r="M1" s="15"/>
      <c r="N1" s="15"/>
      <c r="O1" s="15" t="s">
        <v>21</v>
      </c>
      <c r="P1" s="15"/>
      <c r="Q1" s="15"/>
      <c r="R1" s="15"/>
    </row>
    <row r="2" spans="1:18">
      <c r="A2" s="6"/>
      <c r="B2" s="6"/>
      <c r="C2" s="15" t="s">
        <v>8</v>
      </c>
      <c r="D2" s="15"/>
      <c r="E2" s="15"/>
      <c r="F2" s="15"/>
      <c r="G2" s="15" t="s">
        <v>8</v>
      </c>
      <c r="H2" s="15"/>
      <c r="I2" s="15"/>
      <c r="J2" s="15"/>
      <c r="K2" s="15" t="s">
        <v>15</v>
      </c>
      <c r="L2" s="15"/>
      <c r="M2" s="15"/>
      <c r="N2" s="15"/>
      <c r="O2" s="15" t="s">
        <v>15</v>
      </c>
      <c r="P2" s="15"/>
      <c r="Q2" s="15"/>
      <c r="R2" s="15"/>
    </row>
    <row r="3" spans="1:18">
      <c r="A3" s="6"/>
      <c r="B3" s="6"/>
      <c r="C3" s="15" t="s">
        <v>4</v>
      </c>
      <c r="D3" s="15"/>
      <c r="E3" s="15"/>
      <c r="F3" s="15"/>
      <c r="G3" s="15" t="s">
        <v>4</v>
      </c>
      <c r="H3" s="15"/>
      <c r="I3" s="15"/>
      <c r="J3" s="15"/>
      <c r="K3" s="15" t="s">
        <v>4</v>
      </c>
      <c r="L3" s="15"/>
      <c r="M3" s="15"/>
      <c r="N3" s="15"/>
      <c r="O3" s="15" t="s">
        <v>4</v>
      </c>
      <c r="P3" s="15"/>
      <c r="Q3" s="15"/>
      <c r="R3" s="15"/>
    </row>
    <row r="4" spans="1:18">
      <c r="A4" s="6"/>
      <c r="B4" s="6"/>
      <c r="C4" s="15" t="s">
        <v>9</v>
      </c>
      <c r="D4" s="15"/>
      <c r="E4" s="15"/>
      <c r="F4" s="15"/>
      <c r="G4" s="15" t="s">
        <v>17</v>
      </c>
      <c r="H4" s="15"/>
      <c r="I4" s="15"/>
      <c r="J4" s="15"/>
      <c r="K4" s="15" t="s">
        <v>9</v>
      </c>
      <c r="L4" s="15"/>
      <c r="M4" s="15"/>
      <c r="N4" s="15"/>
      <c r="O4" s="15" t="s">
        <v>17</v>
      </c>
      <c r="P4" s="15"/>
      <c r="Q4" s="15"/>
      <c r="R4" s="15"/>
    </row>
    <row r="5" spans="1:18" ht="45">
      <c r="A5" s="7"/>
      <c r="B5" s="7"/>
      <c r="C5" s="7" t="s">
        <v>11</v>
      </c>
      <c r="D5" s="7" t="s">
        <v>12</v>
      </c>
      <c r="E5" s="7" t="s">
        <v>13</v>
      </c>
      <c r="F5" s="7" t="s">
        <v>14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11</v>
      </c>
      <c r="P5" s="7" t="s">
        <v>12</v>
      </c>
      <c r="Q5" s="7" t="s">
        <v>13</v>
      </c>
      <c r="R5" s="7" t="s">
        <v>14</v>
      </c>
    </row>
    <row r="6" spans="1:18" s="1" customFormat="1">
      <c r="A6" s="1" t="s">
        <v>5</v>
      </c>
      <c r="C6" s="1">
        <f t="shared" ref="C6:R6" si="0">AVERAGE(C9:C200)</f>
        <v>2.6936523544224669E-2</v>
      </c>
      <c r="D6" s="1">
        <f t="shared" si="0"/>
        <v>-2.3817228363656647E-4</v>
      </c>
      <c r="E6" s="1">
        <f t="shared" si="0"/>
        <v>2.6769408414906777E-2</v>
      </c>
      <c r="F6" s="1">
        <f t="shared" si="0"/>
        <v>-4.0528741295446798E-4</v>
      </c>
      <c r="G6" s="1">
        <f t="shared" si="0"/>
        <v>8.5268085677996791E-2</v>
      </c>
      <c r="H6" s="1">
        <f t="shared" si="0"/>
        <v>2.3106189161775439E-3</v>
      </c>
      <c r="I6" s="1">
        <f t="shared" si="0"/>
        <v>9.1818637576356318E-2</v>
      </c>
      <c r="J6" s="1">
        <f t="shared" si="0"/>
        <v>8.8611708145370834E-3</v>
      </c>
      <c r="K6" s="1">
        <f t="shared" si="0"/>
        <v>2.6344204691583991E-2</v>
      </c>
      <c r="L6" s="1">
        <f t="shared" si="0"/>
        <v>-8.7801634117452702E-5</v>
      </c>
      <c r="M6" s="1">
        <f t="shared" si="0"/>
        <v>2.6750027457537504E-2</v>
      </c>
      <c r="N6" s="1">
        <f t="shared" si="0"/>
        <v>3.1802113183605036E-4</v>
      </c>
      <c r="O6" s="1">
        <f t="shared" si="0"/>
        <v>8.5017580283366798E-2</v>
      </c>
      <c r="P6" s="1">
        <f t="shared" si="0"/>
        <v>1.2034464900695125E-3</v>
      </c>
      <c r="Q6" s="1">
        <f t="shared" si="0"/>
        <v>9.0181193841829696E-2</v>
      </c>
      <c r="R6" s="1">
        <f t="shared" si="0"/>
        <v>6.3670600485324315E-3</v>
      </c>
    </row>
    <row r="7" spans="1:18" s="1" customFormat="1">
      <c r="A7" s="1" t="s">
        <v>7</v>
      </c>
      <c r="C7" s="1">
        <f>STDEV(C9:C200)</f>
        <v>2.5570025936621846E-3</v>
      </c>
      <c r="D7" s="1">
        <f t="shared" ref="D7:R7" si="1">STDEV(D9:D200)</f>
        <v>1.0022090265332563E-3</v>
      </c>
      <c r="E7" s="1">
        <f t="shared" si="1"/>
        <v>1.2144129841338207E-3</v>
      </c>
      <c r="F7" s="1">
        <f t="shared" si="1"/>
        <v>2.5945586211773932E-3</v>
      </c>
      <c r="G7" s="1">
        <f t="shared" si="1"/>
        <v>4.9338529085691763E-3</v>
      </c>
      <c r="H7" s="1">
        <f t="shared" si="1"/>
        <v>5.9589795997520428E-3</v>
      </c>
      <c r="I7" s="1">
        <f t="shared" si="1"/>
        <v>4.3829603613895693E-3</v>
      </c>
      <c r="J7" s="1">
        <f t="shared" si="1"/>
        <v>5.920874520296414E-3</v>
      </c>
      <c r="K7" s="1">
        <f t="shared" si="1"/>
        <v>2.8279479989929347E-3</v>
      </c>
      <c r="L7" s="1">
        <f t="shared" si="1"/>
        <v>3.7806881622858847E-4</v>
      </c>
      <c r="M7" s="1">
        <f t="shared" si="1"/>
        <v>1.1541140922067079E-3</v>
      </c>
      <c r="N7" s="1">
        <f t="shared" si="1"/>
        <v>3.0102313796680131E-3</v>
      </c>
      <c r="O7" s="1">
        <f t="shared" si="1"/>
        <v>4.2261177848763199E-3</v>
      </c>
      <c r="P7" s="1">
        <f t="shared" si="1"/>
        <v>4.2745945343585015E-3</v>
      </c>
      <c r="Q7" s="1">
        <f t="shared" si="1"/>
        <v>4.3569535905130675E-3</v>
      </c>
      <c r="R7" s="1">
        <f t="shared" si="1"/>
        <v>6.0453613832147516E-3</v>
      </c>
    </row>
    <row r="8" spans="1:18" s="1" customFormat="1">
      <c r="A8" s="1" t="s">
        <v>10</v>
      </c>
      <c r="C8" s="5"/>
      <c r="D8" s="5">
        <f>TTEST(D9:D100,$B$9:$B$100,2,1)</f>
        <v>7.0679658966422115E-2</v>
      </c>
      <c r="E8" s="5"/>
      <c r="F8" s="5">
        <f>TTEST(F9:F100,$B$9:$B$100,2,1)</f>
        <v>0.23111530394056251</v>
      </c>
      <c r="G8" s="5"/>
      <c r="H8" s="5">
        <f>TTEST(H9:H100,$B$9:$B$100,2,1)</f>
        <v>3.9110908942776483E-3</v>
      </c>
      <c r="I8" s="5"/>
      <c r="J8" s="5">
        <f>TTEST(J9:J100,$B$9:$B$100,2,1)</f>
        <v>7.6045323992695451E-17</v>
      </c>
      <c r="K8" s="5"/>
      <c r="L8" s="5">
        <f>TTEST(L9:L100,$B$9:$B$100,2,1)</f>
        <v>7.7149456017004542E-2</v>
      </c>
      <c r="M8" s="5"/>
      <c r="N8" s="5">
        <f>TTEST(N9:N100,$B$9:$B$100,2,1)</f>
        <v>0.41645822278443534</v>
      </c>
      <c r="O8" s="5"/>
      <c r="P8" s="5">
        <f>TTEST(P9:P100,$B$9:$B$100,2,1)</f>
        <v>3.3200535860756865E-2</v>
      </c>
      <c r="Q8" s="5"/>
      <c r="R8" s="5">
        <f>TTEST(R9:R100,$B$9:$B$100,2,1)</f>
        <v>2.9570935769031403E-11</v>
      </c>
    </row>
    <row r="9" spans="1:18">
      <c r="A9" s="11"/>
      <c r="B9" s="11">
        <v>0</v>
      </c>
      <c r="C9" s="11">
        <v>2.8287841191066899E-2</v>
      </c>
      <c r="D9" s="11">
        <v>-2.4813895781637598E-4</v>
      </c>
      <c r="E9" s="11">
        <v>2.6174076393237301E-2</v>
      </c>
      <c r="F9" s="11">
        <v>-2.3619037556460499E-3</v>
      </c>
      <c r="G9" s="11">
        <v>8.7503143072667794E-2</v>
      </c>
      <c r="H9" s="11">
        <v>9.3034950968066202E-3</v>
      </c>
      <c r="I9" s="11">
        <v>8.9683579853959902E-2</v>
      </c>
      <c r="J9" s="11">
        <v>1.1483931878098701E-2</v>
      </c>
      <c r="K9" s="11">
        <v>2.8218694885361498E-2</v>
      </c>
      <c r="L9" s="11">
        <v>0</v>
      </c>
      <c r="M9" s="11">
        <v>2.6511134676564099E-2</v>
      </c>
      <c r="N9" s="11">
        <v>-1.7075602087973901E-3</v>
      </c>
      <c r="O9" s="11">
        <v>8.9091369273601603E-2</v>
      </c>
      <c r="P9" s="11">
        <v>7.5930144267273504E-4</v>
      </c>
      <c r="Q9" s="11">
        <v>8.6672066795438901E-2</v>
      </c>
      <c r="R9" s="11">
        <v>-1.66000103548991E-3</v>
      </c>
    </row>
    <row r="10" spans="1:18">
      <c r="A10" s="11"/>
      <c r="B10" s="11">
        <v>0</v>
      </c>
      <c r="C10" s="11">
        <v>2.9003783102143701E-2</v>
      </c>
      <c r="D10" s="11">
        <v>0</v>
      </c>
      <c r="E10" s="11">
        <v>2.5818521983161799E-2</v>
      </c>
      <c r="F10" s="11">
        <v>-3.1852611189819198E-3</v>
      </c>
      <c r="G10" s="11">
        <v>8.2550165100330197E-2</v>
      </c>
      <c r="H10" s="11">
        <v>-2.03200406400813E-3</v>
      </c>
      <c r="I10" s="11">
        <v>9.7304364066488194E-2</v>
      </c>
      <c r="J10" s="11">
        <v>1.27221949021498E-2</v>
      </c>
      <c r="K10" s="11">
        <v>2.6726057906458701E-2</v>
      </c>
      <c r="L10" s="11">
        <v>0</v>
      </c>
      <c r="M10" s="11">
        <v>2.8823861144181898E-2</v>
      </c>
      <c r="N10" s="11">
        <v>2.0978032377231698E-3</v>
      </c>
      <c r="O10" s="11">
        <v>7.6769192298074496E-2</v>
      </c>
      <c r="P10" s="11">
        <v>7.5018754688672897E-4</v>
      </c>
      <c r="Q10" s="11">
        <v>8.7494531591775504E-2</v>
      </c>
      <c r="R10" s="11">
        <v>1.14755268405877E-2</v>
      </c>
    </row>
    <row r="11" spans="1:18">
      <c r="A11" s="11"/>
      <c r="B11" s="11">
        <v>0</v>
      </c>
      <c r="C11" s="11">
        <v>2.6926877470355701E-2</v>
      </c>
      <c r="D11" s="11">
        <v>-4.9407114624505904E-4</v>
      </c>
      <c r="E11" s="11">
        <v>2.6955867602808398E-2</v>
      </c>
      <c r="F11" s="11">
        <v>-4.6508101379236498E-4</v>
      </c>
      <c r="G11" s="11">
        <v>9.3517806815270305E-2</v>
      </c>
      <c r="H11" s="11">
        <v>1.05047399436331E-2</v>
      </c>
      <c r="I11" s="11">
        <v>9.0575883705038204E-2</v>
      </c>
      <c r="J11" s="11">
        <v>7.5628168334010001E-3</v>
      </c>
      <c r="K11" s="11">
        <v>2.74519590716246E-2</v>
      </c>
      <c r="L11" s="11">
        <v>0</v>
      </c>
      <c r="M11" s="11">
        <v>2.6136434690176898E-2</v>
      </c>
      <c r="N11" s="11">
        <v>-1.3155243814477E-3</v>
      </c>
      <c r="O11" s="11">
        <v>8.1494483450350999E-2</v>
      </c>
      <c r="P11" s="11">
        <v>-2.50752256770306E-4</v>
      </c>
      <c r="Q11" s="11">
        <v>9.1368973270047393E-2</v>
      </c>
      <c r="R11" s="11">
        <v>9.6237375629261001E-3</v>
      </c>
    </row>
    <row r="12" spans="1:18">
      <c r="A12" s="11"/>
      <c r="B12" s="11">
        <v>0</v>
      </c>
      <c r="C12" s="11">
        <v>2.8062469497315699E-2</v>
      </c>
      <c r="D12" s="11">
        <v>0</v>
      </c>
      <c r="E12" s="11">
        <v>2.7292164507609101E-2</v>
      </c>
      <c r="F12" s="11">
        <v>-7.7030498970665905E-4</v>
      </c>
      <c r="G12" s="11">
        <v>8.0813214739517095E-2</v>
      </c>
      <c r="H12" s="11">
        <v>-2.54129606099121E-4</v>
      </c>
      <c r="I12" s="11">
        <v>8.9449112978524703E-2</v>
      </c>
      <c r="J12" s="11">
        <v>8.3817686329084699E-3</v>
      </c>
      <c r="K12" s="11">
        <v>2.7129817444218999E-2</v>
      </c>
      <c r="L12" s="11">
        <v>0</v>
      </c>
      <c r="M12" s="11">
        <v>2.6469855505729899E-2</v>
      </c>
      <c r="N12" s="11">
        <v>-6.5996193848912304E-4</v>
      </c>
      <c r="O12" s="11">
        <v>8.3040642247867502E-2</v>
      </c>
      <c r="P12" s="11">
        <v>5.5193176116407304E-3</v>
      </c>
      <c r="Q12" s="11">
        <v>0.10122392906207001</v>
      </c>
      <c r="R12" s="11">
        <v>2.37026044258438E-2</v>
      </c>
    </row>
    <row r="13" spans="1:18">
      <c r="A13" s="11"/>
      <c r="B13" s="11">
        <v>0</v>
      </c>
      <c r="C13" s="11">
        <v>2.7848101265822701E-2</v>
      </c>
      <c r="D13" s="11">
        <v>0</v>
      </c>
      <c r="E13" s="11">
        <v>2.6417445482865998E-2</v>
      </c>
      <c r="F13" s="11">
        <v>-1.4306557829567401E-3</v>
      </c>
      <c r="G13" s="11">
        <v>9.5191122071516601E-2</v>
      </c>
      <c r="H13" s="11">
        <v>1.3070283600493201E-2</v>
      </c>
      <c r="I13" s="11">
        <v>9.1815616180620799E-2</v>
      </c>
      <c r="J13" s="11">
        <v>9.6947777095974502E-3</v>
      </c>
      <c r="K13" s="11">
        <v>2.5628140703517498E-2</v>
      </c>
      <c r="L13" s="11">
        <v>0</v>
      </c>
      <c r="M13" s="11">
        <v>2.5905118601747799E-2</v>
      </c>
      <c r="N13" s="11">
        <v>2.7697789823022699E-4</v>
      </c>
      <c r="O13" s="11">
        <v>9.3006134969325097E-2</v>
      </c>
      <c r="P13" s="11">
        <v>7.3619631901840404E-3</v>
      </c>
      <c r="Q13" s="11">
        <v>9.4693877551020406E-2</v>
      </c>
      <c r="R13" s="11">
        <v>9.0497057718793E-3</v>
      </c>
    </row>
    <row r="14" spans="1:18">
      <c r="A14" s="11"/>
      <c r="B14" s="11">
        <v>0</v>
      </c>
      <c r="C14" s="11">
        <v>2.5964204688681599E-2</v>
      </c>
      <c r="D14" s="11">
        <v>0</v>
      </c>
      <c r="E14" s="11">
        <v>2.7381026632570301E-2</v>
      </c>
      <c r="F14" s="11">
        <v>1.4168219438887E-3</v>
      </c>
      <c r="G14" s="11">
        <v>8.3963691376701899E-2</v>
      </c>
      <c r="H14" s="11">
        <v>-2.52143217347453E-3</v>
      </c>
      <c r="I14" s="11">
        <v>9.0245727828364694E-2</v>
      </c>
      <c r="J14" s="11">
        <v>3.7606042781882201E-3</v>
      </c>
      <c r="K14" s="11">
        <v>2.3633677991137299E-2</v>
      </c>
      <c r="L14" s="11">
        <v>0</v>
      </c>
      <c r="M14" s="11">
        <v>2.6916802610114102E-2</v>
      </c>
      <c r="N14" s="11">
        <v>3.28312461897681E-3</v>
      </c>
      <c r="O14" s="11">
        <v>8.5574572127139301E-2</v>
      </c>
      <c r="P14" s="11">
        <v>5.3789731051344797E-3</v>
      </c>
      <c r="Q14" s="11">
        <v>8.8057825267127507E-2</v>
      </c>
      <c r="R14" s="11">
        <v>7.8622262451226999E-3</v>
      </c>
    </row>
    <row r="15" spans="1:18">
      <c r="A15" s="11"/>
      <c r="B15" s="11">
        <v>0</v>
      </c>
      <c r="C15" s="11">
        <v>2.5679012345679E-2</v>
      </c>
      <c r="D15" s="11">
        <v>0</v>
      </c>
      <c r="E15" s="11">
        <v>2.7398119122257002E-2</v>
      </c>
      <c r="F15" s="11">
        <v>1.7191067765780399E-3</v>
      </c>
      <c r="G15" s="11">
        <v>8.2003988035892303E-2</v>
      </c>
      <c r="H15" s="11">
        <v>1.24626121635093E-3</v>
      </c>
      <c r="I15" s="11">
        <v>9.2069051788841602E-2</v>
      </c>
      <c r="J15" s="11">
        <v>1.13113249693002E-2</v>
      </c>
      <c r="K15" s="11">
        <v>2.2767971348170799E-2</v>
      </c>
      <c r="L15" s="11">
        <v>0</v>
      </c>
      <c r="M15" s="11">
        <v>2.7033745572058902E-2</v>
      </c>
      <c r="N15" s="11">
        <v>4.2657742238880201E-3</v>
      </c>
      <c r="O15" s="11">
        <v>8.7434424181863604E-2</v>
      </c>
      <c r="P15" s="11">
        <v>2.9977516862353202E-3</v>
      </c>
      <c r="Q15" s="11">
        <v>8.9454272676126698E-2</v>
      </c>
      <c r="R15" s="11">
        <v>5.0176001804984804E-3</v>
      </c>
    </row>
    <row r="16" spans="1:18">
      <c r="A16" s="11"/>
      <c r="B16" s="11">
        <v>0</v>
      </c>
      <c r="C16" s="11">
        <v>2.3441396508728101E-2</v>
      </c>
      <c r="D16" s="11">
        <v>0</v>
      </c>
      <c r="E16" s="11">
        <v>2.68918073796122E-2</v>
      </c>
      <c r="F16" s="11">
        <v>3.4504108708840698E-3</v>
      </c>
      <c r="G16" s="11">
        <v>8.3736319674217297E-2</v>
      </c>
      <c r="H16" s="11">
        <v>-2.03614151183507E-3</v>
      </c>
      <c r="I16" s="11">
        <v>8.8046792358907305E-2</v>
      </c>
      <c r="J16" s="11">
        <v>2.2743311728549102E-3</v>
      </c>
      <c r="K16" s="11">
        <v>2.5870646766169101E-2</v>
      </c>
      <c r="L16" s="11">
        <v>0</v>
      </c>
      <c r="M16" s="11">
        <v>2.58448060075093E-2</v>
      </c>
      <c r="N16" s="11">
        <v>-2.5840758659766099E-5</v>
      </c>
      <c r="O16" s="11">
        <v>8.4528301886792404E-2</v>
      </c>
      <c r="P16" s="11">
        <v>-1.2578616352201201E-3</v>
      </c>
      <c r="Q16" s="11">
        <v>9.72854914196567E-2</v>
      </c>
      <c r="R16" s="11">
        <v>1.14993278976441E-2</v>
      </c>
    </row>
    <row r="17" spans="1:18">
      <c r="A17" s="11"/>
      <c r="B17" s="11">
        <v>0</v>
      </c>
      <c r="C17" s="11">
        <v>2.8600354340673199E-2</v>
      </c>
      <c r="D17" s="11">
        <v>0</v>
      </c>
      <c r="E17" s="11">
        <v>2.76029659168795E-2</v>
      </c>
      <c r="F17" s="11">
        <v>-9.9738842379369294E-4</v>
      </c>
      <c r="G17" s="11">
        <v>9.2292089249492906E-2</v>
      </c>
      <c r="H17" s="11">
        <v>3.5496957403651202E-3</v>
      </c>
      <c r="I17" s="11">
        <v>9.0869456900846995E-2</v>
      </c>
      <c r="J17" s="11">
        <v>2.1270633917192501E-3</v>
      </c>
      <c r="K17" s="11">
        <v>2.2200049887752499E-2</v>
      </c>
      <c r="L17" s="11">
        <v>-9.9775505113494298E-4</v>
      </c>
      <c r="M17" s="11">
        <v>2.8578575448689799E-2</v>
      </c>
      <c r="N17" s="11">
        <v>5.38077050980238E-3</v>
      </c>
      <c r="O17" s="11">
        <v>8.3882412569690798E-2</v>
      </c>
      <c r="P17" s="11">
        <v>1.0136847440446E-3</v>
      </c>
      <c r="Q17" s="11">
        <v>8.5336987666625105E-2</v>
      </c>
      <c r="R17" s="11">
        <v>2.4682598409789202E-3</v>
      </c>
    </row>
    <row r="18" spans="1:18">
      <c r="A18" s="11"/>
      <c r="B18" s="11">
        <v>0</v>
      </c>
      <c r="C18" s="11">
        <v>2.6166378671932802E-2</v>
      </c>
      <c r="D18" s="11">
        <v>0</v>
      </c>
      <c r="E18" s="11">
        <v>2.57696407298263E-2</v>
      </c>
      <c r="F18" s="11">
        <v>-3.9673794210653599E-4</v>
      </c>
      <c r="G18" s="11">
        <v>9.2815136793658895E-2</v>
      </c>
      <c r="H18" s="11">
        <v>1.0738941447200201E-2</v>
      </c>
      <c r="I18" s="11">
        <v>9.6587730747715803E-2</v>
      </c>
      <c r="J18" s="11">
        <v>1.4511535401257099E-2</v>
      </c>
      <c r="K18" s="11">
        <v>2.5546548759518499E-2</v>
      </c>
      <c r="L18" s="11">
        <v>0</v>
      </c>
      <c r="M18" s="11">
        <v>2.56764391989453E-2</v>
      </c>
      <c r="N18" s="11">
        <v>1.2989043942677301E-4</v>
      </c>
      <c r="O18" s="11">
        <v>8.0516898608349902E-2</v>
      </c>
      <c r="P18" s="11">
        <v>-4.9701789264412701E-4</v>
      </c>
      <c r="Q18" s="11">
        <v>8.7568853279919798E-2</v>
      </c>
      <c r="R18" s="11">
        <v>6.55493677892585E-3</v>
      </c>
    </row>
    <row r="19" spans="1:18">
      <c r="A19" s="11"/>
      <c r="B19" s="11">
        <v>0</v>
      </c>
      <c r="C19" s="11">
        <v>2.8041940990002401E-2</v>
      </c>
      <c r="D19" s="11">
        <v>0</v>
      </c>
      <c r="E19" s="11">
        <v>2.4907226869614399E-2</v>
      </c>
      <c r="F19" s="11">
        <v>-3.1347141203879902E-3</v>
      </c>
      <c r="G19" s="11">
        <v>8.1272084805653705E-2</v>
      </c>
      <c r="H19" s="11">
        <v>-2.0191822311963702E-3</v>
      </c>
      <c r="I19" s="11">
        <v>9.4525501932909303E-2</v>
      </c>
      <c r="J19" s="11">
        <v>1.12342348960592E-2</v>
      </c>
      <c r="K19" s="11">
        <v>2.89493386573496E-2</v>
      </c>
      <c r="L19" s="11">
        <v>0</v>
      </c>
      <c r="M19" s="11">
        <v>2.6511598824485699E-2</v>
      </c>
      <c r="N19" s="11">
        <v>-2.4377398328639202E-3</v>
      </c>
      <c r="O19" s="11">
        <v>8.6288122985370697E-2</v>
      </c>
      <c r="P19" s="11">
        <v>-9.9181750557897309E-4</v>
      </c>
      <c r="Q19" s="11">
        <v>8.8244504290098294E-2</v>
      </c>
      <c r="R19" s="11">
        <v>9.64563799148651E-4</v>
      </c>
    </row>
    <row r="20" spans="1:18">
      <c r="A20" s="11"/>
      <c r="B20" s="11">
        <v>0</v>
      </c>
      <c r="C20" s="11">
        <v>2.3809523809523801E-2</v>
      </c>
      <c r="D20" s="11">
        <v>0</v>
      </c>
      <c r="E20" s="11">
        <v>2.7215111221573201E-2</v>
      </c>
      <c r="F20" s="11">
        <v>3.40558741204944E-3</v>
      </c>
      <c r="G20" s="11">
        <v>8.8595203132648001E-2</v>
      </c>
      <c r="H20" s="11">
        <v>6.6079295154185102E-3</v>
      </c>
      <c r="I20" s="11">
        <v>9.2811361065728196E-2</v>
      </c>
      <c r="J20" s="11">
        <v>1.08240874484987E-2</v>
      </c>
      <c r="K20" s="11">
        <v>2.4728740852889199E-2</v>
      </c>
      <c r="L20" s="11">
        <v>0</v>
      </c>
      <c r="M20" s="11">
        <v>2.71247739602169E-2</v>
      </c>
      <c r="N20" s="11">
        <v>2.39603310732777E-3</v>
      </c>
      <c r="O20" s="11">
        <v>8.2266009852216701E-2</v>
      </c>
      <c r="P20" s="11">
        <v>7.3891625615762901E-4</v>
      </c>
      <c r="Q20" s="11">
        <v>8.6260978670012506E-2</v>
      </c>
      <c r="R20" s="11">
        <v>4.7338850739534304E-3</v>
      </c>
    </row>
    <row r="21" spans="1:18">
      <c r="A21" s="11"/>
      <c r="B21" s="11">
        <v>0</v>
      </c>
      <c r="C21" s="11">
        <v>2.7040687389436401E-2</v>
      </c>
      <c r="D21" s="11">
        <v>0</v>
      </c>
      <c r="E21" s="11">
        <v>2.56186498784516E-2</v>
      </c>
      <c r="F21" s="11">
        <v>-1.42203751098477E-3</v>
      </c>
      <c r="G21" s="11">
        <v>8.5537700865265701E-2</v>
      </c>
      <c r="H21" s="11">
        <v>0</v>
      </c>
      <c r="I21" s="11">
        <v>9.0817925415230302E-2</v>
      </c>
      <c r="J21" s="11">
        <v>5.2802245499645696E-3</v>
      </c>
      <c r="K21" s="11">
        <v>3.0065689742294E-2</v>
      </c>
      <c r="L21" s="11">
        <v>-7.5795856493178395E-4</v>
      </c>
      <c r="M21" s="11">
        <v>2.4560528612392399E-2</v>
      </c>
      <c r="N21" s="11">
        <v>-6.2631196948334002E-3</v>
      </c>
      <c r="O21" s="11">
        <v>8.5972850678733004E-2</v>
      </c>
      <c r="P21" s="11">
        <v>6.0331825037707402E-3</v>
      </c>
      <c r="Q21" s="11">
        <v>9.3558856572213203E-2</v>
      </c>
      <c r="R21" s="11">
        <v>1.36191883972509E-2</v>
      </c>
    </row>
    <row r="22" spans="1:18">
      <c r="A22" s="11"/>
      <c r="B22" s="11">
        <v>0</v>
      </c>
      <c r="C22" s="11">
        <v>2.8158484923997001E-2</v>
      </c>
      <c r="D22" s="11">
        <v>0</v>
      </c>
      <c r="E22" s="11">
        <v>2.5645837242759699E-2</v>
      </c>
      <c r="F22" s="11">
        <v>-2.51264768123726E-3</v>
      </c>
      <c r="G22" s="11">
        <v>8.1398252184768996E-2</v>
      </c>
      <c r="H22" s="11">
        <v>-2.9962546816479298E-3</v>
      </c>
      <c r="I22" s="11">
        <v>9.1966239449827999E-2</v>
      </c>
      <c r="J22" s="11">
        <v>7.5717325834110897E-3</v>
      </c>
      <c r="K22" s="11">
        <v>2.88118306986231E-2</v>
      </c>
      <c r="L22" s="11">
        <v>0</v>
      </c>
      <c r="M22" s="11">
        <v>2.6433636024381101E-2</v>
      </c>
      <c r="N22" s="11">
        <v>-2.378194674242E-3</v>
      </c>
      <c r="O22" s="11">
        <v>8.4613447494333902E-2</v>
      </c>
      <c r="P22" s="11">
        <v>-2.0146058927222399E-3</v>
      </c>
      <c r="Q22" s="11">
        <v>9.6637344812527295E-2</v>
      </c>
      <c r="R22" s="11">
        <v>1.0009291425471099E-2</v>
      </c>
    </row>
    <row r="23" spans="1:18">
      <c r="A23" s="11"/>
      <c r="B23" s="11">
        <v>0</v>
      </c>
      <c r="C23" s="11">
        <v>2.6471344127473598E-2</v>
      </c>
      <c r="D23" s="11">
        <v>0</v>
      </c>
      <c r="E23" s="11">
        <v>2.6382767397107199E-2</v>
      </c>
      <c r="F23" s="11">
        <v>-8.8576730366451197E-5</v>
      </c>
      <c r="G23" s="11">
        <v>8.7206396801599195E-2</v>
      </c>
      <c r="H23" s="11">
        <v>7.7461269365317297E-3</v>
      </c>
      <c r="I23" s="11">
        <v>9.8449806225778203E-2</v>
      </c>
      <c r="J23" s="11">
        <v>1.8989536360710699E-2</v>
      </c>
      <c r="K23" s="11">
        <v>3.2120451693851901E-2</v>
      </c>
      <c r="L23" s="11">
        <v>-2.5094102885821797E-4</v>
      </c>
      <c r="M23" s="11">
        <v>2.5288791757727101E-2</v>
      </c>
      <c r="N23" s="11">
        <v>-7.0826009649830202E-3</v>
      </c>
      <c r="O23" s="11">
        <v>7.7925270403146493E-2</v>
      </c>
      <c r="P23" s="11">
        <v>-3.4414945919370699E-3</v>
      </c>
      <c r="Q23" s="11">
        <v>8.48606577956314E-2</v>
      </c>
      <c r="R23" s="11">
        <v>3.49389280054784E-3</v>
      </c>
    </row>
    <row r="24" spans="1:18">
      <c r="A24" s="11"/>
      <c r="B24" s="11">
        <v>0</v>
      </c>
      <c r="C24" s="11">
        <v>2.1797697771246599E-2</v>
      </c>
      <c r="D24" s="11">
        <v>-1.4695077149155E-3</v>
      </c>
      <c r="E24" s="11">
        <v>2.6072752403090999E-2</v>
      </c>
      <c r="F24" s="11">
        <v>2.8055469169288999E-3</v>
      </c>
      <c r="G24" s="11">
        <v>8.84824518042511E-2</v>
      </c>
      <c r="H24" s="11">
        <v>6.6732575383094397E-3</v>
      </c>
      <c r="I24" s="11">
        <v>8.9883414817600593E-2</v>
      </c>
      <c r="J24" s="11">
        <v>8.0742205516589304E-3</v>
      </c>
      <c r="K24" s="11">
        <v>2.6049204052098401E-2</v>
      </c>
      <c r="L24" s="11">
        <v>0</v>
      </c>
      <c r="M24" s="11">
        <v>2.7500946133467801E-2</v>
      </c>
      <c r="N24" s="11">
        <v>1.45174208136948E-3</v>
      </c>
      <c r="O24" s="11">
        <v>7.6648841354723704E-2</v>
      </c>
      <c r="P24" s="11">
        <v>-5.8568882098293902E-3</v>
      </c>
      <c r="Q24" s="11">
        <v>8.8160268773719894E-2</v>
      </c>
      <c r="R24" s="11">
        <v>5.6545392091668003E-3</v>
      </c>
    </row>
    <row r="25" spans="1:18">
      <c r="A25" s="11"/>
      <c r="B25" s="11">
        <v>0</v>
      </c>
      <c r="C25" s="11">
        <v>3.09487569761542E-2</v>
      </c>
      <c r="D25" s="11">
        <v>0</v>
      </c>
      <c r="E25" s="11">
        <v>2.6777930003736398E-2</v>
      </c>
      <c r="F25" s="11">
        <v>-4.1708269724177799E-3</v>
      </c>
      <c r="G25" s="11">
        <v>8.8778054862842806E-2</v>
      </c>
      <c r="H25" s="11">
        <v>3.2418952618453799E-3</v>
      </c>
      <c r="I25" s="11">
        <v>9.6497811131957406E-2</v>
      </c>
      <c r="J25" s="11">
        <v>1.09616515309599E-2</v>
      </c>
      <c r="K25" s="11">
        <v>2.7445997458703901E-2</v>
      </c>
      <c r="L25" s="11">
        <v>0</v>
      </c>
      <c r="M25" s="11">
        <v>2.7264239028944901E-2</v>
      </c>
      <c r="N25" s="11">
        <v>-1.8175842975902699E-4</v>
      </c>
      <c r="O25" s="11">
        <v>8.1372058087130703E-2</v>
      </c>
      <c r="P25" s="11">
        <v>3.7556334501752599E-3</v>
      </c>
      <c r="Q25" s="11">
        <v>9.0591028364363294E-2</v>
      </c>
      <c r="R25" s="11">
        <v>1.2974603727407901E-2</v>
      </c>
    </row>
    <row r="26" spans="1:18">
      <c r="A26" s="11"/>
      <c r="B26" s="11">
        <v>0</v>
      </c>
      <c r="C26" s="11">
        <v>2.5634705447374902E-2</v>
      </c>
      <c r="D26" s="11">
        <v>0</v>
      </c>
      <c r="E26" s="11">
        <v>2.5842062347111502E-2</v>
      </c>
      <c r="F26" s="11">
        <v>2.0735689973667599E-4</v>
      </c>
      <c r="G26" s="11">
        <v>8.5405676965586499E-2</v>
      </c>
      <c r="H26" s="11">
        <v>0</v>
      </c>
      <c r="I26" s="11">
        <v>8.8332605031524999E-2</v>
      </c>
      <c r="J26" s="11">
        <v>2.9269280659385199E-3</v>
      </c>
      <c r="K26" s="11">
        <v>2.4663107042969701E-2</v>
      </c>
      <c r="L26" s="11">
        <v>0</v>
      </c>
      <c r="M26" s="11">
        <v>2.55803821497479E-2</v>
      </c>
      <c r="N26" s="11">
        <v>9.1727510677818899E-4</v>
      </c>
      <c r="O26" s="11">
        <v>8.6002522068095805E-2</v>
      </c>
      <c r="P26" s="11">
        <v>5.5485498108448902E-3</v>
      </c>
      <c r="Q26" s="11">
        <v>9.4480823199251607E-2</v>
      </c>
      <c r="R26" s="11">
        <v>1.4026850942000599E-2</v>
      </c>
    </row>
    <row r="27" spans="1:18">
      <c r="A27" s="11"/>
      <c r="B27" s="11">
        <v>0</v>
      </c>
      <c r="C27" s="11">
        <v>2.24664224664224E-2</v>
      </c>
      <c r="D27" s="11">
        <v>-3.4188034188034201E-3</v>
      </c>
      <c r="E27" s="11">
        <v>2.7098396730587799E-2</v>
      </c>
      <c r="F27" s="11">
        <v>1.2131708453619701E-3</v>
      </c>
      <c r="G27" s="11">
        <v>8.1308874566187406E-2</v>
      </c>
      <c r="H27" s="11">
        <v>4.4620723847298002E-3</v>
      </c>
      <c r="I27" s="11">
        <v>9.5828635851183702E-2</v>
      </c>
      <c r="J27" s="11">
        <v>1.8981833669726101E-2</v>
      </c>
      <c r="K27" s="11">
        <v>2.6874840030714098E-2</v>
      </c>
      <c r="L27" s="11">
        <v>2.5595085743537001E-4</v>
      </c>
      <c r="M27" s="11">
        <v>2.5787609519666899E-2</v>
      </c>
      <c r="N27" s="11">
        <v>-8.3127965361179303E-4</v>
      </c>
      <c r="O27" s="11">
        <v>7.8769692423105706E-2</v>
      </c>
      <c r="P27" s="11">
        <v>-7.5018754688672897E-4</v>
      </c>
      <c r="Q27" s="11">
        <v>8.5994625335916494E-2</v>
      </c>
      <c r="R27" s="11">
        <v>6.4747453659239999E-3</v>
      </c>
    </row>
    <row r="28" spans="1:18">
      <c r="A28" s="11"/>
      <c r="B28" s="11">
        <v>0</v>
      </c>
      <c r="C28" s="11">
        <v>2.3439427584505301E-2</v>
      </c>
      <c r="D28" s="11">
        <v>0</v>
      </c>
      <c r="E28" s="11">
        <v>2.3891641061014601E-2</v>
      </c>
      <c r="F28" s="11">
        <v>4.5221347650930698E-4</v>
      </c>
      <c r="G28" s="11">
        <v>8.8071618678925698E-2</v>
      </c>
      <c r="H28" s="11">
        <v>6.2908299056375601E-3</v>
      </c>
      <c r="I28" s="11">
        <v>9.8128190584231403E-2</v>
      </c>
      <c r="J28" s="11">
        <v>1.6347401810943199E-2</v>
      </c>
      <c r="K28" s="11">
        <v>2.6053080107134099E-2</v>
      </c>
      <c r="L28" s="11">
        <v>0</v>
      </c>
      <c r="M28" s="11">
        <v>2.5734600138425701E-2</v>
      </c>
      <c r="N28" s="11">
        <v>-3.1847996870843902E-4</v>
      </c>
      <c r="O28" s="11">
        <v>8.2461385151968103E-2</v>
      </c>
      <c r="P28" s="11">
        <v>-2.74040857000497E-3</v>
      </c>
      <c r="Q28" s="11">
        <v>9.1142249468284697E-2</v>
      </c>
      <c r="R28" s="11">
        <v>5.9404557463116599E-3</v>
      </c>
    </row>
    <row r="29" spans="1:18">
      <c r="A29" s="11"/>
      <c r="B29" s="11">
        <v>0</v>
      </c>
      <c r="C29" s="11">
        <v>3.2202976335691601E-2</v>
      </c>
      <c r="D29" s="11">
        <v>0</v>
      </c>
      <c r="E29" s="11">
        <v>2.6287654864473899E-2</v>
      </c>
      <c r="F29" s="11">
        <v>-5.9153214712176997E-3</v>
      </c>
      <c r="G29" s="11">
        <v>8.2030248654191201E-2</v>
      </c>
      <c r="H29" s="11">
        <v>1.02537810817738E-2</v>
      </c>
      <c r="I29" s="11">
        <v>8.8142120628610404E-2</v>
      </c>
      <c r="J29" s="11">
        <v>1.63656530561931E-2</v>
      </c>
      <c r="K29" s="11">
        <v>2.9228078940794398E-2</v>
      </c>
      <c r="L29" s="11">
        <v>0</v>
      </c>
      <c r="M29" s="11">
        <v>2.71300868912921E-2</v>
      </c>
      <c r="N29" s="11">
        <v>-2.0979920495022798E-3</v>
      </c>
      <c r="O29" s="11">
        <v>8.3703703703703697E-2</v>
      </c>
      <c r="P29" s="11">
        <v>1.2345679012345601E-3</v>
      </c>
      <c r="Q29" s="11">
        <v>8.92789968652037E-2</v>
      </c>
      <c r="R29" s="11">
        <v>6.80986106273462E-3</v>
      </c>
    </row>
    <row r="30" spans="1:18">
      <c r="A30" s="11"/>
      <c r="B30" s="11">
        <v>0</v>
      </c>
      <c r="C30" s="11">
        <v>2.5492175668854099E-2</v>
      </c>
      <c r="D30" s="11">
        <v>0</v>
      </c>
      <c r="E30" s="11">
        <v>2.7621897992268302E-2</v>
      </c>
      <c r="F30" s="11">
        <v>2.1297223234142499E-3</v>
      </c>
      <c r="G30" s="11">
        <v>8.6570195481086507E-2</v>
      </c>
      <c r="H30" s="11">
        <v>3.8080731150037998E-3</v>
      </c>
      <c r="I30" s="11">
        <v>9.3393935620446997E-2</v>
      </c>
      <c r="J30" s="11">
        <v>1.06318132543642E-2</v>
      </c>
      <c r="K30" s="11">
        <v>2.5730701973519801E-2</v>
      </c>
      <c r="L30" s="11">
        <v>0</v>
      </c>
      <c r="M30" s="11">
        <v>2.71300868912921E-2</v>
      </c>
      <c r="N30" s="11">
        <v>1.39938491777225E-3</v>
      </c>
      <c r="O30" s="11">
        <v>8.5319949811794193E-2</v>
      </c>
      <c r="P30" s="11">
        <v>1.7565872020075301E-3</v>
      </c>
      <c r="Q30" s="11">
        <v>9.1976272244770493E-2</v>
      </c>
      <c r="R30" s="11">
        <v>8.4129096349838204E-3</v>
      </c>
    </row>
    <row r="31" spans="1:18">
      <c r="A31" s="11"/>
      <c r="B31" s="11">
        <v>0</v>
      </c>
      <c r="C31" s="11">
        <v>2.55895634721525E-2</v>
      </c>
      <c r="D31" s="11">
        <v>0</v>
      </c>
      <c r="E31" s="11">
        <v>2.7226177095041802E-2</v>
      </c>
      <c r="F31" s="11">
        <v>1.6366136228892999E-3</v>
      </c>
      <c r="G31" s="11">
        <v>7.7305493412875903E-2</v>
      </c>
      <c r="H31" s="11">
        <v>-1.5908525975639999E-2</v>
      </c>
      <c r="I31" s="11">
        <v>8.8815171809476096E-2</v>
      </c>
      <c r="J31" s="11">
        <v>-4.3988475790399098E-3</v>
      </c>
      <c r="K31" s="11">
        <v>2.3279875840662101E-2</v>
      </c>
      <c r="L31" s="11">
        <v>0</v>
      </c>
      <c r="M31" s="11">
        <v>2.66517912482955E-2</v>
      </c>
      <c r="N31" s="11">
        <v>3.3719154076333399E-3</v>
      </c>
      <c r="O31" s="11">
        <v>8.7164029138407401E-2</v>
      </c>
      <c r="P31" s="11">
        <v>-5.0238633509169697E-4</v>
      </c>
      <c r="Q31" s="11">
        <v>9.8383169985642005E-2</v>
      </c>
      <c r="R31" s="11">
        <v>1.0716754512142899E-2</v>
      </c>
    </row>
    <row r="32" spans="1:18">
      <c r="A32" s="11"/>
      <c r="B32" s="11">
        <v>0</v>
      </c>
      <c r="C32" s="11">
        <v>2.63752825923134E-2</v>
      </c>
      <c r="D32" s="11">
        <v>-5.0238633509168396E-4</v>
      </c>
      <c r="E32" s="11">
        <v>2.32224233722454E-2</v>
      </c>
      <c r="F32" s="11">
        <v>-3.65524555515971E-3</v>
      </c>
      <c r="G32" s="11">
        <v>8.5757271815446304E-2</v>
      </c>
      <c r="H32" s="11">
        <v>6.2688064192577796E-3</v>
      </c>
      <c r="I32" s="11">
        <v>8.4249313015238497E-2</v>
      </c>
      <c r="J32" s="11">
        <v>4.76084761905E-3</v>
      </c>
      <c r="K32" s="11">
        <v>2.86490491479377E-2</v>
      </c>
      <c r="L32" s="11">
        <v>0</v>
      </c>
      <c r="M32" s="11">
        <v>2.7082941508369301E-2</v>
      </c>
      <c r="N32" s="11">
        <v>-1.56610763956838E-3</v>
      </c>
      <c r="O32" s="11">
        <v>8.7582029278142307E-2</v>
      </c>
      <c r="P32" s="11">
        <v>5.0479555779908702E-4</v>
      </c>
      <c r="Q32" s="11">
        <v>9.0909090909090898E-2</v>
      </c>
      <c r="R32" s="11">
        <v>3.83185718874765E-3</v>
      </c>
    </row>
    <row r="33" spans="1:18">
      <c r="A33" s="11"/>
      <c r="B33" s="11">
        <v>0</v>
      </c>
      <c r="C33" s="11">
        <v>2.6736631684157901E-2</v>
      </c>
      <c r="D33" s="11">
        <v>0</v>
      </c>
      <c r="E33" s="11">
        <v>2.7690961370171199E-2</v>
      </c>
      <c r="F33" s="11">
        <v>9.5432968601335004E-4</v>
      </c>
      <c r="G33" s="11">
        <v>9.4129303938568207E-2</v>
      </c>
      <c r="H33" s="11">
        <v>1.53579390636611E-2</v>
      </c>
      <c r="I33" s="11">
        <v>9.6473094029944195E-2</v>
      </c>
      <c r="J33" s="11">
        <v>1.7701729155037101E-2</v>
      </c>
      <c r="K33" s="11">
        <v>2.65331664580725E-2</v>
      </c>
      <c r="L33" s="11">
        <v>0</v>
      </c>
      <c r="M33" s="11">
        <v>2.9490784129959299E-2</v>
      </c>
      <c r="N33" s="11">
        <v>2.9576176718867902E-3</v>
      </c>
      <c r="O33" s="11">
        <v>8.5414585414585395E-2</v>
      </c>
      <c r="P33" s="11">
        <v>0</v>
      </c>
      <c r="Q33" s="11">
        <v>9.3898474618654595E-2</v>
      </c>
      <c r="R33" s="11">
        <v>8.4838892040692507E-3</v>
      </c>
    </row>
    <row r="34" spans="1:18">
      <c r="A34" s="11"/>
      <c r="B34" s="11">
        <v>0</v>
      </c>
      <c r="C34" s="11">
        <v>2.61845386533665E-2</v>
      </c>
      <c r="D34" s="11">
        <v>0</v>
      </c>
      <c r="E34" s="11">
        <v>2.7267041901188199E-2</v>
      </c>
      <c r="F34" s="11">
        <v>1.08250324782166E-3</v>
      </c>
      <c r="G34" s="11">
        <v>7.8594895122567607E-2</v>
      </c>
      <c r="H34" s="11">
        <v>-2.2744503411675498E-3</v>
      </c>
      <c r="I34" s="11">
        <v>8.3650190114068407E-2</v>
      </c>
      <c r="J34" s="11">
        <v>2.7808446503332701E-3</v>
      </c>
      <c r="K34" s="11">
        <v>2.7033792240300301E-2</v>
      </c>
      <c r="L34" s="11">
        <v>0</v>
      </c>
      <c r="M34" s="11">
        <v>2.7803811308965899E-2</v>
      </c>
      <c r="N34" s="11">
        <v>7.7001906866557305E-4</v>
      </c>
      <c r="O34" s="11">
        <v>8.0493827160493803E-2</v>
      </c>
      <c r="P34" s="11">
        <v>3.9506172839506096E-3</v>
      </c>
      <c r="Q34" s="11">
        <v>8.4263322884012504E-2</v>
      </c>
      <c r="R34" s="11">
        <v>7.7201130074693296E-3</v>
      </c>
    </row>
    <row r="35" spans="1:18">
      <c r="A35" s="11"/>
      <c r="B35" s="11">
        <v>0</v>
      </c>
      <c r="C35" s="11">
        <v>2.5889184611662199E-2</v>
      </c>
      <c r="D35" s="11">
        <v>0</v>
      </c>
      <c r="E35" s="11">
        <v>2.8297724837713398E-2</v>
      </c>
      <c r="F35" s="11">
        <v>2.40854022605126E-3</v>
      </c>
      <c r="G35" s="11">
        <v>8.5286783042393996E-2</v>
      </c>
      <c r="H35" s="11">
        <v>4.7381546134663199E-3</v>
      </c>
      <c r="I35" s="11">
        <v>9.0056285178236398E-2</v>
      </c>
      <c r="J35" s="11">
        <v>9.5076567493087103E-3</v>
      </c>
      <c r="K35" s="11">
        <v>2.5438379846875699E-2</v>
      </c>
      <c r="L35" s="11">
        <v>0</v>
      </c>
      <c r="M35" s="11">
        <v>2.40110337909848E-2</v>
      </c>
      <c r="N35" s="11">
        <v>-1.4273460558908799E-3</v>
      </c>
      <c r="O35" s="11">
        <v>8.7679516250944806E-2</v>
      </c>
      <c r="P35" s="11">
        <v>8.5663895187704595E-3</v>
      </c>
      <c r="Q35" s="11">
        <v>8.5646559790406002E-2</v>
      </c>
      <c r="R35" s="11">
        <v>6.5334330582317302E-3</v>
      </c>
    </row>
    <row r="36" spans="1:18">
      <c r="A36" s="11"/>
      <c r="B36" s="11">
        <v>0</v>
      </c>
      <c r="C36" s="11">
        <v>3.0049261083743801E-2</v>
      </c>
      <c r="D36" s="11">
        <v>0</v>
      </c>
      <c r="E36" s="11">
        <v>2.8795483061480501E-2</v>
      </c>
      <c r="F36" s="11">
        <v>-1.2537780222632801E-3</v>
      </c>
      <c r="G36" s="11">
        <v>7.5561097256857807E-2</v>
      </c>
      <c r="H36" s="11">
        <v>-6.7331670822942504E-3</v>
      </c>
      <c r="I36" s="11">
        <v>8.5866166353971193E-2</v>
      </c>
      <c r="J36" s="11">
        <v>3.57190201481912E-3</v>
      </c>
      <c r="K36" s="11">
        <v>2.6583850931676999E-2</v>
      </c>
      <c r="L36" s="11">
        <v>0</v>
      </c>
      <c r="M36" s="11">
        <v>2.8294209702660399E-2</v>
      </c>
      <c r="N36" s="11">
        <v>1.7103587709833799E-3</v>
      </c>
      <c r="O36" s="11">
        <v>8.5242670608524196E-2</v>
      </c>
      <c r="P36" s="11">
        <v>7.39098300073903E-4</v>
      </c>
      <c r="Q36" s="11">
        <v>8.5690985509064593E-2</v>
      </c>
      <c r="R36" s="11">
        <v>1.1874132006143099E-3</v>
      </c>
    </row>
    <row r="37" spans="1:18">
      <c r="A37" s="11"/>
      <c r="B37" s="11">
        <v>0</v>
      </c>
      <c r="C37" s="11">
        <v>2.7033855482566899E-2</v>
      </c>
      <c r="D37" s="11">
        <v>0</v>
      </c>
      <c r="E37" s="11">
        <v>2.3999501309063701E-2</v>
      </c>
      <c r="F37" s="11">
        <v>-3.0343541735032399E-3</v>
      </c>
      <c r="G37" s="11">
        <v>8.0524826344224296E-2</v>
      </c>
      <c r="H37" s="11">
        <v>2.5726781579624099E-4</v>
      </c>
      <c r="I37" s="11">
        <v>8.6948426736175699E-2</v>
      </c>
      <c r="J37" s="11">
        <v>6.6808682077476502E-3</v>
      </c>
      <c r="K37" s="11">
        <v>2.4269440316988598E-2</v>
      </c>
      <c r="L37" s="11">
        <v>-2.4764735017335199E-4</v>
      </c>
      <c r="M37" s="11">
        <v>2.57486530509961E-2</v>
      </c>
      <c r="N37" s="11">
        <v>1.23156538383415E-3</v>
      </c>
      <c r="O37" s="11">
        <v>8.0334515965534703E-2</v>
      </c>
      <c r="P37" s="11">
        <v>1.5205271160668901E-3</v>
      </c>
      <c r="Q37" s="11">
        <v>9.43067148374237E-2</v>
      </c>
      <c r="R37" s="11">
        <v>1.5492725987955799E-2</v>
      </c>
    </row>
    <row r="38" spans="1:18">
      <c r="A38" s="11"/>
      <c r="B38" s="11">
        <v>0</v>
      </c>
      <c r="C38" s="11">
        <v>3.2581453634085197E-2</v>
      </c>
      <c r="D38" s="11">
        <v>0</v>
      </c>
      <c r="E38" s="11">
        <v>2.66708307307932E-2</v>
      </c>
      <c r="F38" s="11">
        <v>-5.9106229032919498E-3</v>
      </c>
      <c r="G38" s="11">
        <v>7.7830780818478495E-2</v>
      </c>
      <c r="H38" s="11">
        <v>-5.0213406979663497E-3</v>
      </c>
      <c r="I38" s="11">
        <v>8.5409252669039107E-2</v>
      </c>
      <c r="J38" s="11">
        <v>2.55713115259426E-3</v>
      </c>
      <c r="K38" s="11">
        <v>2.7497477295660901E-2</v>
      </c>
      <c r="L38" s="11">
        <v>0</v>
      </c>
      <c r="M38" s="11">
        <v>2.56298328760289E-2</v>
      </c>
      <c r="N38" s="11">
        <v>-1.86764441963201E-3</v>
      </c>
      <c r="O38" s="11">
        <v>8.6300692383778396E-2</v>
      </c>
      <c r="P38" s="11">
        <v>1.9782393669633899E-3</v>
      </c>
      <c r="Q38" s="11">
        <v>8.4043619954875901E-2</v>
      </c>
      <c r="R38" s="11">
        <v>-2.7883306193912601E-4</v>
      </c>
    </row>
    <row r="39" spans="1:18">
      <c r="A39" s="11"/>
      <c r="B39" s="11">
        <v>0</v>
      </c>
      <c r="C39" s="11">
        <v>2.04736063147508E-2</v>
      </c>
      <c r="D39" s="11">
        <v>-6.9067587567834196E-3</v>
      </c>
      <c r="E39" s="11">
        <v>2.4143985952589899E-2</v>
      </c>
      <c r="F39" s="11">
        <v>-3.2363791189442899E-3</v>
      </c>
      <c r="G39" s="11">
        <v>9.0324177183865303E-2</v>
      </c>
      <c r="H39" s="11">
        <v>6.6815144766147003E-3</v>
      </c>
      <c r="I39" s="11">
        <v>9.5369384046619404E-2</v>
      </c>
      <c r="J39" s="11">
        <v>1.1726721339368701E-2</v>
      </c>
      <c r="K39" s="11">
        <v>3.6377134372680003E-2</v>
      </c>
      <c r="L39" s="11">
        <v>0</v>
      </c>
      <c r="M39" s="11">
        <v>2.7320007519268101E-2</v>
      </c>
      <c r="N39" s="11">
        <v>-9.0571268534119006E-3</v>
      </c>
      <c r="O39" s="11">
        <v>8.3354838709677401E-2</v>
      </c>
      <c r="P39" s="11">
        <v>-1.54838709677419E-3</v>
      </c>
      <c r="Q39" s="11">
        <v>9.5317829457364306E-2</v>
      </c>
      <c r="R39" s="11">
        <v>1.04146036509127E-2</v>
      </c>
    </row>
    <row r="40" spans="1:18">
      <c r="A40" s="11"/>
      <c r="B40" s="11">
        <v>0</v>
      </c>
      <c r="C40" s="11">
        <v>2.9147982062780201E-2</v>
      </c>
      <c r="D40" s="11">
        <v>-2.4912805181863298E-4</v>
      </c>
      <c r="E40" s="11">
        <v>2.6961090954585199E-2</v>
      </c>
      <c r="F40" s="11">
        <v>-2.4360191600136401E-3</v>
      </c>
      <c r="G40" s="11">
        <v>8.3628991383679602E-2</v>
      </c>
      <c r="H40" s="11">
        <v>-2.2807906741003602E-3</v>
      </c>
      <c r="I40" s="11">
        <v>9.7732652298492498E-2</v>
      </c>
      <c r="J40" s="11">
        <v>1.1822870240712499E-2</v>
      </c>
      <c r="K40" s="11">
        <v>2.0091556459816799E-2</v>
      </c>
      <c r="L40" s="11">
        <v>-2.54323499491355E-4</v>
      </c>
      <c r="M40" s="11">
        <v>2.75703261140154E-2</v>
      </c>
      <c r="N40" s="11">
        <v>7.2244461547071896E-3</v>
      </c>
      <c r="O40" s="11">
        <v>7.7716297786720304E-2</v>
      </c>
      <c r="P40" s="11">
        <v>1.00603621730381E-3</v>
      </c>
      <c r="Q40" s="11">
        <v>9.0239640539191202E-2</v>
      </c>
      <c r="R40" s="11">
        <v>1.35293789697747E-2</v>
      </c>
    </row>
    <row r="41" spans="1:18">
      <c r="A41" s="11"/>
      <c r="B41" s="11">
        <v>0</v>
      </c>
      <c r="C41" s="11">
        <v>3.0377266046055802E-2</v>
      </c>
      <c r="D41" s="11">
        <v>2.4497795198432097E-4</v>
      </c>
      <c r="E41" s="11">
        <v>2.7076265862545499E-2</v>
      </c>
      <c r="F41" s="11">
        <v>-3.0560222315259801E-3</v>
      </c>
      <c r="G41" s="11">
        <v>8.1327590575120304E-2</v>
      </c>
      <c r="H41" s="11">
        <v>5.06713959969597E-3</v>
      </c>
      <c r="I41" s="11">
        <v>9.4997819722170307E-2</v>
      </c>
      <c r="J41" s="11">
        <v>1.8737368746745899E-2</v>
      </c>
      <c r="K41" s="11">
        <v>2.76342975206611E-2</v>
      </c>
      <c r="L41" s="11">
        <v>0</v>
      </c>
      <c r="M41" s="11">
        <v>2.734375E-2</v>
      </c>
      <c r="N41" s="11">
        <v>-2.9054752066115801E-4</v>
      </c>
      <c r="O41" s="11">
        <v>9.1024987251402303E-2</v>
      </c>
      <c r="P41" s="11">
        <v>-5.0994390617031804E-4</v>
      </c>
      <c r="Q41" s="11">
        <v>8.3094912302525095E-2</v>
      </c>
      <c r="R41" s="11">
        <v>-8.4400188550474708E-3</v>
      </c>
    </row>
    <row r="42" spans="1:18">
      <c r="A42" s="11"/>
      <c r="B42" s="11">
        <v>0</v>
      </c>
      <c r="C42" s="11">
        <v>2.27215980024968E-2</v>
      </c>
      <c r="D42" s="11">
        <v>-2.49687890137326E-4</v>
      </c>
      <c r="E42" s="11">
        <v>2.5883088465145299E-2</v>
      </c>
      <c r="F42" s="11">
        <v>2.9118025725111498E-3</v>
      </c>
      <c r="G42" s="11">
        <v>8.0488412658858699E-2</v>
      </c>
      <c r="H42" s="11">
        <v>9.9676052828308304E-4</v>
      </c>
      <c r="I42" s="11">
        <v>8.4005754675673894E-2</v>
      </c>
      <c r="J42" s="11">
        <v>4.5141025450983604E-3</v>
      </c>
      <c r="K42" s="11">
        <v>3.0056664203005599E-2</v>
      </c>
      <c r="L42" s="11">
        <v>2.46366100024639E-4</v>
      </c>
      <c r="M42" s="11">
        <v>2.9232795935010301E-2</v>
      </c>
      <c r="N42" s="11">
        <v>-5.7750216797067895E-4</v>
      </c>
      <c r="O42" s="11">
        <v>8.9987325728770495E-2</v>
      </c>
      <c r="P42" s="11">
        <v>3.0418250950570202E-3</v>
      </c>
      <c r="Q42" s="11">
        <v>8.5456244160697595E-2</v>
      </c>
      <c r="R42" s="11">
        <v>-1.48925647301595E-3</v>
      </c>
    </row>
    <row r="43" spans="1:18">
      <c r="A43" s="11"/>
      <c r="B43" s="11">
        <v>0</v>
      </c>
      <c r="C43" s="11">
        <v>2.66398592611208E-2</v>
      </c>
      <c r="D43" s="11">
        <v>0</v>
      </c>
      <c r="E43" s="11">
        <v>2.54665751201547E-2</v>
      </c>
      <c r="F43" s="11">
        <v>-1.1732841409660801E-3</v>
      </c>
      <c r="G43" s="11">
        <v>8.5444610034773896E-2</v>
      </c>
      <c r="H43" s="11">
        <v>4.7193243914555299E-3</v>
      </c>
      <c r="I43" s="11">
        <v>9.0522098409916096E-2</v>
      </c>
      <c r="J43" s="11">
        <v>9.7968127665976693E-3</v>
      </c>
      <c r="K43" s="11">
        <v>2.7127924340467801E-2</v>
      </c>
      <c r="L43" s="11">
        <v>2.4888003982080598E-4</v>
      </c>
      <c r="M43" s="11">
        <v>2.6342134901764399E-2</v>
      </c>
      <c r="N43" s="11">
        <v>-5.3690939888260199E-4</v>
      </c>
      <c r="O43" s="11">
        <v>9.0359929524288896E-2</v>
      </c>
      <c r="P43" s="11">
        <v>5.0339793606846096E-4</v>
      </c>
      <c r="Q43" s="11">
        <v>8.7103013664441203E-2</v>
      </c>
      <c r="R43" s="11">
        <v>-2.7535179237792298E-3</v>
      </c>
    </row>
    <row r="44" spans="1:18">
      <c r="A44" s="11"/>
      <c r="B44" s="11">
        <v>0</v>
      </c>
      <c r="C44" s="11">
        <v>2.58210077713712E-2</v>
      </c>
      <c r="D44" s="11">
        <v>0</v>
      </c>
      <c r="E44" s="11">
        <v>2.6981450252951001E-2</v>
      </c>
      <c r="F44" s="11">
        <v>1.1604424815798201E-3</v>
      </c>
      <c r="G44" s="11">
        <v>8.8794397198599301E-2</v>
      </c>
      <c r="H44" s="11">
        <v>1.4257128564282099E-2</v>
      </c>
      <c r="I44" s="11">
        <v>8.5676790401199798E-2</v>
      </c>
      <c r="J44" s="11">
        <v>1.11395217668826E-2</v>
      </c>
      <c r="K44" s="11">
        <v>2.31170768083519E-2</v>
      </c>
      <c r="L44" s="11">
        <v>0</v>
      </c>
      <c r="M44" s="11">
        <v>2.5974838830819299E-2</v>
      </c>
      <c r="N44" s="11">
        <v>2.8577620224673199E-3</v>
      </c>
      <c r="O44" s="11">
        <v>8.1938546090432093E-2</v>
      </c>
      <c r="P44" s="11">
        <v>-7.4943792155883395E-4</v>
      </c>
      <c r="Q44" s="11">
        <v>8.7453897605800995E-2</v>
      </c>
      <c r="R44" s="11">
        <v>4.7659135938100802E-3</v>
      </c>
    </row>
    <row r="45" spans="1:18">
      <c r="A45" s="11"/>
      <c r="B45" s="11">
        <v>0</v>
      </c>
      <c r="C45" s="11">
        <v>2.91189646590343E-2</v>
      </c>
      <c r="D45" s="11">
        <v>-2.4888003982080598E-4</v>
      </c>
      <c r="E45" s="11">
        <v>2.8156676260793299E-2</v>
      </c>
      <c r="F45" s="11">
        <v>-1.2111684380617499E-3</v>
      </c>
      <c r="G45" s="11">
        <v>8.4941117514407402E-2</v>
      </c>
      <c r="H45" s="11">
        <v>-5.2618391380606297E-3</v>
      </c>
      <c r="I45" s="11">
        <v>9.2947716909238504E-2</v>
      </c>
      <c r="J45" s="11">
        <v>2.7447602567705E-3</v>
      </c>
      <c r="K45" s="11">
        <v>2.5563148569982201E-2</v>
      </c>
      <c r="L45" s="11">
        <v>0</v>
      </c>
      <c r="M45" s="11">
        <v>2.6294473175898801E-2</v>
      </c>
      <c r="N45" s="11">
        <v>7.31324605916523E-4</v>
      </c>
      <c r="O45" s="11">
        <v>8.3000997008972996E-2</v>
      </c>
      <c r="P45" s="11">
        <v>-1.49551345962113E-3</v>
      </c>
      <c r="Q45" s="11">
        <v>8.7190392794595895E-2</v>
      </c>
      <c r="R45" s="11">
        <v>2.6938823260017298E-3</v>
      </c>
    </row>
    <row r="46" spans="1:18">
      <c r="A46" s="11"/>
      <c r="B46" s="11">
        <v>0</v>
      </c>
      <c r="C46" s="11">
        <v>3.01595214356929E-2</v>
      </c>
      <c r="D46" s="11">
        <v>0</v>
      </c>
      <c r="E46" s="11">
        <v>2.6832624468351201E-2</v>
      </c>
      <c r="F46" s="11">
        <v>-3.3268969673416501E-3</v>
      </c>
      <c r="G46" s="11">
        <v>8.0239222526787904E-2</v>
      </c>
      <c r="H46" s="11">
        <v>-2.7410914527784599E-3</v>
      </c>
      <c r="I46" s="11">
        <v>9.4514292862951099E-2</v>
      </c>
      <c r="J46" s="11">
        <v>1.1533978883384701E-2</v>
      </c>
      <c r="K46" s="11">
        <v>2.8704612365063699E-2</v>
      </c>
      <c r="L46" s="11">
        <v>0</v>
      </c>
      <c r="M46" s="11">
        <v>2.7819643305702E-2</v>
      </c>
      <c r="N46" s="11">
        <v>-8.8496905936170499E-4</v>
      </c>
      <c r="O46" s="11">
        <v>8.2923228346456698E-2</v>
      </c>
      <c r="P46" s="11">
        <v>-7.3818897637795101E-4</v>
      </c>
      <c r="Q46" s="11">
        <v>8.4839357429718806E-2</v>
      </c>
      <c r="R46" s="11">
        <v>1.1779401068842199E-3</v>
      </c>
    </row>
    <row r="47" spans="1:18">
      <c r="A47" s="11"/>
      <c r="B47" s="11">
        <v>0</v>
      </c>
      <c r="C47" s="11">
        <v>2.6653256223283801E-2</v>
      </c>
      <c r="D47" s="11">
        <v>0</v>
      </c>
      <c r="E47" s="11">
        <v>2.5962678649441399E-2</v>
      </c>
      <c r="F47" s="11">
        <v>-6.9057757384245397E-4</v>
      </c>
      <c r="G47" s="11">
        <v>8.1562881562881495E-2</v>
      </c>
      <c r="H47" s="11">
        <v>3.4188034188034201E-3</v>
      </c>
      <c r="I47" s="11">
        <v>9.4938698522477202E-2</v>
      </c>
      <c r="J47" s="11">
        <v>1.6794620378398999E-2</v>
      </c>
      <c r="K47" s="11">
        <v>2.72682201289043E-2</v>
      </c>
      <c r="L47" s="11">
        <v>0</v>
      </c>
      <c r="M47" s="11">
        <v>2.6744331704872799E-2</v>
      </c>
      <c r="N47" s="11">
        <v>-5.2388842403145895E-4</v>
      </c>
      <c r="O47" s="11">
        <v>8.6676572560673598E-2</v>
      </c>
      <c r="P47" s="11">
        <v>-9.9058940069340906E-4</v>
      </c>
      <c r="Q47" s="11">
        <v>8.90865806289938E-2</v>
      </c>
      <c r="R47" s="11">
        <v>1.4194186676268401E-3</v>
      </c>
    </row>
    <row r="48" spans="1:18">
      <c r="A48" s="11"/>
      <c r="B48" s="11">
        <v>0</v>
      </c>
      <c r="C48" s="11">
        <v>2.5521472392637998E-2</v>
      </c>
      <c r="D48" s="11">
        <v>0</v>
      </c>
      <c r="E48" s="11">
        <v>2.6687598116169501E-2</v>
      </c>
      <c r="F48" s="11">
        <v>1.1661257235315E-3</v>
      </c>
      <c r="G48" s="11">
        <v>9.2466616276140001E-2</v>
      </c>
      <c r="H48" s="11">
        <v>7.3066263542453996E-3</v>
      </c>
      <c r="I48" s="11">
        <v>9.2196369534027794E-2</v>
      </c>
      <c r="J48" s="11">
        <v>7.0363796121331399E-3</v>
      </c>
      <c r="K48" s="11">
        <v>3.0310559006211098E-2</v>
      </c>
      <c r="L48" s="11">
        <v>0</v>
      </c>
      <c r="M48" s="11">
        <v>2.9170579029733901E-2</v>
      </c>
      <c r="N48" s="11">
        <v>-1.13997997647722E-3</v>
      </c>
      <c r="O48" s="11">
        <v>9.2509920634920598E-2</v>
      </c>
      <c r="P48" s="11">
        <v>6.4484126984126998E-3</v>
      </c>
      <c r="Q48" s="11">
        <v>9.3875250501001997E-2</v>
      </c>
      <c r="R48" s="11">
        <v>7.8137425644940594E-3</v>
      </c>
    </row>
    <row r="49" spans="1:18">
      <c r="A49" s="11"/>
      <c r="B49" s="11">
        <v>0</v>
      </c>
      <c r="C49" s="11">
        <v>3.0538172715894801E-2</v>
      </c>
      <c r="D49" s="11">
        <v>0</v>
      </c>
      <c r="E49" s="11">
        <v>2.5929397063417601E-2</v>
      </c>
      <c r="F49" s="11">
        <v>-4.6087756524771798E-3</v>
      </c>
      <c r="G49" s="11">
        <v>9.6798029556650206E-2</v>
      </c>
      <c r="H49" s="11">
        <v>6.6502463054187097E-3</v>
      </c>
      <c r="I49" s="11">
        <v>9.7114178168130394E-2</v>
      </c>
      <c r="J49" s="11">
        <v>6.9663949168989603E-3</v>
      </c>
      <c r="K49" s="11">
        <v>2.77707649583438E-2</v>
      </c>
      <c r="L49" s="11">
        <v>0</v>
      </c>
      <c r="M49" s="11">
        <v>2.7308435688010401E-2</v>
      </c>
      <c r="N49" s="11">
        <v>-4.6232927033337801E-4</v>
      </c>
      <c r="O49" s="11">
        <v>8.6728317920519798E-2</v>
      </c>
      <c r="P49" s="11">
        <v>1.24968757810546E-3</v>
      </c>
      <c r="Q49" s="11">
        <v>8.6630414400899997E-2</v>
      </c>
      <c r="R49" s="11">
        <v>1.15178405848564E-3</v>
      </c>
    </row>
    <row r="50" spans="1:18">
      <c r="A50" s="11"/>
      <c r="B50" s="11">
        <v>0</v>
      </c>
      <c r="C50" s="11">
        <v>2.6026026026026002E-2</v>
      </c>
      <c r="D50" s="11">
        <v>0</v>
      </c>
      <c r="E50" s="11">
        <v>2.5993501624593799E-2</v>
      </c>
      <c r="F50" s="11">
        <v>-3.2524401432174701E-5</v>
      </c>
      <c r="G50" s="11">
        <v>8.0775037745344697E-2</v>
      </c>
      <c r="H50" s="11">
        <v>0</v>
      </c>
      <c r="I50" s="11">
        <v>0.10152252589541901</v>
      </c>
      <c r="J50" s="11">
        <v>2.07474881500752E-2</v>
      </c>
      <c r="K50" s="11">
        <v>2.7791563275434202E-2</v>
      </c>
      <c r="L50" s="11">
        <v>0</v>
      </c>
      <c r="M50" s="11">
        <v>2.5109580463368801E-2</v>
      </c>
      <c r="N50" s="11">
        <v>-2.68198281206542E-3</v>
      </c>
      <c r="O50" s="11">
        <v>8.7109768378650504E-2</v>
      </c>
      <c r="P50" s="11">
        <v>-1.51057401812688E-3</v>
      </c>
      <c r="Q50" s="11">
        <v>9.5270776141751903E-2</v>
      </c>
      <c r="R50" s="11">
        <v>6.6504337449744804E-3</v>
      </c>
    </row>
    <row r="51" spans="1:18">
      <c r="A51" s="11"/>
      <c r="B51" s="11">
        <v>0</v>
      </c>
      <c r="C51" s="11">
        <v>2.27215980024968E-2</v>
      </c>
      <c r="D51" s="11">
        <v>0</v>
      </c>
      <c r="E51" s="11">
        <v>2.72585182869646E-2</v>
      </c>
      <c r="F51" s="11">
        <v>4.5369202844677903E-3</v>
      </c>
      <c r="G51" s="11">
        <v>8.1060606060606E-2</v>
      </c>
      <c r="H51" s="11">
        <v>-3.7878787878787902E-3</v>
      </c>
      <c r="I51" s="11">
        <v>8.9650872817955099E-2</v>
      </c>
      <c r="J51" s="11">
        <v>4.8023879694702497E-3</v>
      </c>
      <c r="K51" s="11">
        <v>2.42197253433208E-2</v>
      </c>
      <c r="L51" s="11">
        <v>0</v>
      </c>
      <c r="M51" s="11">
        <v>2.7446076899030902E-2</v>
      </c>
      <c r="N51" s="11">
        <v>3.2263515557100901E-3</v>
      </c>
      <c r="O51" s="11">
        <v>8.5356880058866796E-2</v>
      </c>
      <c r="P51" s="11">
        <v>2.20750551876379E-3</v>
      </c>
      <c r="Q51" s="11">
        <v>8.9053570307102897E-2</v>
      </c>
      <c r="R51" s="11">
        <v>5.9041957669999203E-3</v>
      </c>
    </row>
    <row r="52" spans="1:18">
      <c r="A52" s="11"/>
      <c r="B52" s="11">
        <v>0</v>
      </c>
      <c r="C52" s="11">
        <v>2.6869455006337101E-2</v>
      </c>
      <c r="D52" s="11">
        <v>0</v>
      </c>
      <c r="E52" s="11">
        <v>2.7904079725941999E-2</v>
      </c>
      <c r="F52" s="11">
        <v>1.0346247196049299E-3</v>
      </c>
      <c r="G52" s="11">
        <v>8.3458270864567696E-2</v>
      </c>
      <c r="H52" s="11">
        <v>3.2483758120939398E-3</v>
      </c>
      <c r="I52" s="11">
        <v>0.100950118764845</v>
      </c>
      <c r="J52" s="11">
        <v>2.0740223712371799E-2</v>
      </c>
      <c r="K52" s="11">
        <v>2.44404425006431E-2</v>
      </c>
      <c r="L52" s="11">
        <v>0</v>
      </c>
      <c r="M52" s="11">
        <v>2.6624464717929602E-2</v>
      </c>
      <c r="N52" s="11">
        <v>2.18402221728645E-3</v>
      </c>
      <c r="O52" s="11">
        <v>9.2931290163124E-2</v>
      </c>
      <c r="P52" s="11">
        <v>-4.9431537320811204E-4</v>
      </c>
      <c r="Q52" s="11">
        <v>8.7438886799548698E-2</v>
      </c>
      <c r="R52" s="11">
        <v>-5.98671873678348E-3</v>
      </c>
    </row>
    <row r="53" spans="1:18">
      <c r="A53" s="11"/>
      <c r="B53" s="11">
        <v>0</v>
      </c>
      <c r="C53" s="11">
        <v>2.8721278721278699E-2</v>
      </c>
      <c r="D53" s="11">
        <v>0</v>
      </c>
      <c r="E53" s="11">
        <v>2.68817204301075E-2</v>
      </c>
      <c r="F53" s="11">
        <v>-1.8395582911711901E-3</v>
      </c>
      <c r="G53" s="11">
        <v>8.2109977606369705E-2</v>
      </c>
      <c r="H53" s="11">
        <v>-1.0947997014182601E-2</v>
      </c>
      <c r="I53" s="11">
        <v>8.8855515925161097E-2</v>
      </c>
      <c r="J53" s="11">
        <v>-4.2024586953912499E-3</v>
      </c>
      <c r="K53" s="11">
        <v>2.3707440100882701E-2</v>
      </c>
      <c r="L53" s="11">
        <v>-2.52206809583856E-4</v>
      </c>
      <c r="M53" s="11">
        <v>2.8125974430932298E-2</v>
      </c>
      <c r="N53" s="11">
        <v>4.1663275204657504E-3</v>
      </c>
      <c r="O53" s="11">
        <v>8.3394833948339395E-2</v>
      </c>
      <c r="P53" s="11">
        <v>-9.840098400984011E-4</v>
      </c>
      <c r="Q53" s="11">
        <v>9.2375274552871006E-2</v>
      </c>
      <c r="R53" s="11">
        <v>7.9964307644331493E-3</v>
      </c>
    </row>
    <row r="54" spans="1:18">
      <c r="A54" s="11"/>
      <c r="B54" s="11">
        <v>0</v>
      </c>
      <c r="C54" s="11">
        <v>2.5779523692609801E-2</v>
      </c>
      <c r="D54" s="11">
        <v>0</v>
      </c>
      <c r="E54" s="11">
        <v>2.8002762604382399E-2</v>
      </c>
      <c r="F54" s="11">
        <v>2.2232389117726199E-3</v>
      </c>
      <c r="G54" s="11">
        <v>8.9073933888468307E-2</v>
      </c>
      <c r="H54" s="11">
        <v>3.5326772646984599E-3</v>
      </c>
      <c r="I54" s="11">
        <v>9.8522167487684706E-2</v>
      </c>
      <c r="J54" s="11">
        <v>1.2980910863914801E-2</v>
      </c>
      <c r="K54" s="11">
        <v>2.9754525167369199E-2</v>
      </c>
      <c r="L54" s="11">
        <v>0</v>
      </c>
      <c r="M54" s="11">
        <v>2.5427444103463301E-2</v>
      </c>
      <c r="N54" s="11">
        <v>-4.3270810639058103E-3</v>
      </c>
      <c r="O54" s="11">
        <v>9.4190358467243496E-2</v>
      </c>
      <c r="P54" s="11">
        <v>1.5822002472187801E-2</v>
      </c>
      <c r="Q54" s="11">
        <v>9.6270761516765904E-2</v>
      </c>
      <c r="R54" s="11">
        <v>1.7902405521710199E-2</v>
      </c>
    </row>
    <row r="55" spans="1:18">
      <c r="A55" s="11"/>
      <c r="B55" s="11">
        <v>0</v>
      </c>
      <c r="C55" s="11">
        <v>2.91039060505488E-2</v>
      </c>
      <c r="D55" s="11">
        <v>0</v>
      </c>
      <c r="E55" s="11">
        <v>2.6052353416651099E-2</v>
      </c>
      <c r="F55" s="11">
        <v>-3.0515526338977601E-3</v>
      </c>
      <c r="G55" s="11">
        <v>9.4903339191564101E-2</v>
      </c>
      <c r="H55" s="11">
        <v>8.2852121516444801E-3</v>
      </c>
      <c r="I55" s="11">
        <v>9.5835674595741993E-2</v>
      </c>
      <c r="J55" s="11">
        <v>9.2175475558223599E-3</v>
      </c>
      <c r="K55" s="11">
        <v>2.3590762354109701E-2</v>
      </c>
      <c r="L55" s="11">
        <v>0</v>
      </c>
      <c r="M55" s="11">
        <v>2.6043949164214601E-2</v>
      </c>
      <c r="N55" s="11">
        <v>2.45318681010485E-3</v>
      </c>
      <c r="O55" s="11">
        <v>8.9213709677419303E-2</v>
      </c>
      <c r="P55" s="11">
        <v>2.7721774193548402E-3</v>
      </c>
      <c r="Q55" s="11">
        <v>8.8198602794411093E-2</v>
      </c>
      <c r="R55" s="11">
        <v>1.7570705363466599E-3</v>
      </c>
    </row>
    <row r="56" spans="1:18">
      <c r="A56" s="11"/>
      <c r="B56" s="11">
        <v>0</v>
      </c>
      <c r="C56" s="11">
        <v>2.8816986855409499E-2</v>
      </c>
      <c r="D56" s="11">
        <v>-2.5278058645096101E-4</v>
      </c>
      <c r="E56" s="11">
        <v>2.8110196958364499E-2</v>
      </c>
      <c r="F56" s="11">
        <v>-9.5957048349596503E-4</v>
      </c>
      <c r="G56" s="11">
        <v>8.6989601826020793E-2</v>
      </c>
      <c r="H56" s="11">
        <v>-1.0144559979710899E-3</v>
      </c>
      <c r="I56" s="11">
        <v>8.7064831537647103E-2</v>
      </c>
      <c r="J56" s="11">
        <v>-9.3922628634475404E-4</v>
      </c>
      <c r="K56" s="11">
        <v>2.8693682355902299E-2</v>
      </c>
      <c r="L56" s="11">
        <v>-2.5169896803423101E-3</v>
      </c>
      <c r="M56" s="11">
        <v>2.6455356585761501E-2</v>
      </c>
      <c r="N56" s="11">
        <v>-4.75531545048312E-3</v>
      </c>
      <c r="O56" s="11">
        <v>8.1142568250758301E-2</v>
      </c>
      <c r="P56" s="11">
        <v>-7.5834175935288097E-3</v>
      </c>
      <c r="Q56" s="11">
        <v>9.3492894540014901E-2</v>
      </c>
      <c r="R56" s="11">
        <v>4.7669086957277899E-3</v>
      </c>
    </row>
    <row r="57" spans="1:18">
      <c r="A57" s="11"/>
      <c r="B57" s="11">
        <v>0</v>
      </c>
      <c r="C57" s="11">
        <v>2.47070809984717E-2</v>
      </c>
      <c r="D57" s="11">
        <v>0</v>
      </c>
      <c r="E57" s="11">
        <v>2.7124548961055098E-2</v>
      </c>
      <c r="F57" s="11">
        <v>2.4174679625833901E-3</v>
      </c>
      <c r="G57" s="11">
        <v>7.9857578840284799E-2</v>
      </c>
      <c r="H57" s="11">
        <v>7.6297049847405497E-4</v>
      </c>
      <c r="I57" s="11">
        <v>8.6880756783669397E-2</v>
      </c>
      <c r="J57" s="11">
        <v>7.7861484418586197E-3</v>
      </c>
      <c r="K57" s="11">
        <v>2.1989005497251302E-2</v>
      </c>
      <c r="L57" s="11">
        <v>0</v>
      </c>
      <c r="M57" s="11">
        <v>2.62532816602075E-2</v>
      </c>
      <c r="N57" s="11">
        <v>4.2642761629561503E-3</v>
      </c>
      <c r="O57" s="11">
        <v>8.9711729622266395E-2</v>
      </c>
      <c r="P57" s="11">
        <v>0</v>
      </c>
      <c r="Q57" s="11">
        <v>9.7583875813720494E-2</v>
      </c>
      <c r="R57" s="11">
        <v>7.8721461914541806E-3</v>
      </c>
    </row>
    <row r="58" spans="1:18">
      <c r="A58" s="11"/>
      <c r="B58" s="11">
        <v>0</v>
      </c>
      <c r="C58" s="11">
        <v>2.9059393321437602E-2</v>
      </c>
      <c r="D58" s="11">
        <v>0</v>
      </c>
      <c r="E58" s="11">
        <v>2.7741494059836998E-2</v>
      </c>
      <c r="F58" s="11">
        <v>-1.31789926160064E-3</v>
      </c>
      <c r="G58" s="11">
        <v>8.4079601990049699E-2</v>
      </c>
      <c r="H58" s="11">
        <v>-3.9800995024875498E-3</v>
      </c>
      <c r="I58" s="11">
        <v>9.0613266583229005E-2</v>
      </c>
      <c r="J58" s="11">
        <v>2.55356509069172E-3</v>
      </c>
      <c r="K58" s="11">
        <v>2.5030978934324599E-2</v>
      </c>
      <c r="L58" s="11">
        <v>0</v>
      </c>
      <c r="M58" s="11">
        <v>2.75602881302849E-2</v>
      </c>
      <c r="N58" s="11">
        <v>2.52930919596033E-3</v>
      </c>
      <c r="O58" s="11">
        <v>8.75311720698254E-2</v>
      </c>
      <c r="P58" s="11">
        <v>1.19700748129675E-2</v>
      </c>
      <c r="Q58" s="11">
        <v>8.7679799874921804E-2</v>
      </c>
      <c r="R58" s="11">
        <v>1.2118702618063901E-2</v>
      </c>
    </row>
    <row r="59" spans="1:18">
      <c r="A59" s="11"/>
      <c r="B59" s="11">
        <v>0</v>
      </c>
      <c r="C59" s="11">
        <v>2.5347912524850798E-2</v>
      </c>
      <c r="D59" s="11">
        <v>0</v>
      </c>
      <c r="E59" s="11">
        <v>2.93565348022033E-2</v>
      </c>
      <c r="F59" s="11">
        <v>4.0086222773523996E-3</v>
      </c>
      <c r="G59" s="11">
        <v>8.5856079404466504E-2</v>
      </c>
      <c r="H59" s="11">
        <v>4.2183622828784097E-3</v>
      </c>
      <c r="I59" s="11">
        <v>9.2485911083281094E-2</v>
      </c>
      <c r="J59" s="11">
        <v>1.0848193961693E-2</v>
      </c>
      <c r="K59" s="11">
        <v>2.9828109201213301E-2</v>
      </c>
      <c r="L59" s="11">
        <v>0</v>
      </c>
      <c r="M59" s="11">
        <v>2.7237596609324299E-2</v>
      </c>
      <c r="N59" s="11">
        <v>-2.5905125918889802E-3</v>
      </c>
      <c r="O59" s="11">
        <v>8.2644628099173501E-2</v>
      </c>
      <c r="P59" s="11">
        <v>1.00175306786877E-3</v>
      </c>
      <c r="Q59" s="11">
        <v>8.5650028112700699E-2</v>
      </c>
      <c r="R59" s="11">
        <v>4.0071530813959103E-3</v>
      </c>
    </row>
    <row r="60" spans="1:18">
      <c r="A60" s="11"/>
      <c r="B60" s="11">
        <v>0</v>
      </c>
      <c r="C60" s="11">
        <v>2.6774748219110699E-2</v>
      </c>
      <c r="D60" s="11">
        <v>0</v>
      </c>
      <c r="E60" s="11">
        <v>2.8940925356268399E-2</v>
      </c>
      <c r="F60" s="11">
        <v>2.1661771371576499E-3</v>
      </c>
      <c r="G60" s="11">
        <v>8.3603693536311405E-2</v>
      </c>
      <c r="H60" s="11">
        <v>1.24781632143748E-3</v>
      </c>
      <c r="I60" s="11">
        <v>9.3040705308572502E-2</v>
      </c>
      <c r="J60" s="11">
        <v>1.0684828093698501E-2</v>
      </c>
      <c r="K60" s="11">
        <v>2.46023856858846E-2</v>
      </c>
      <c r="L60" s="11">
        <v>0</v>
      </c>
      <c r="M60" s="11">
        <v>2.6539809714571799E-2</v>
      </c>
      <c r="N60" s="11">
        <v>1.9374240286871599E-3</v>
      </c>
      <c r="O60" s="11">
        <v>8.5041761579346994E-2</v>
      </c>
      <c r="P60" s="11">
        <v>1.01240192356365E-3</v>
      </c>
      <c r="Q60" s="11">
        <v>8.5238955698174301E-2</v>
      </c>
      <c r="R60" s="11">
        <v>1.2095960423910001E-3</v>
      </c>
    </row>
    <row r="61" spans="1:18">
      <c r="A61" s="11"/>
      <c r="B61" s="11">
        <v>0</v>
      </c>
      <c r="C61" s="11">
        <v>2.4084295032614101E-2</v>
      </c>
      <c r="D61" s="11">
        <v>0</v>
      </c>
      <c r="E61" s="11">
        <v>2.79755214187585E-2</v>
      </c>
      <c r="F61" s="11">
        <v>3.89122638614443E-3</v>
      </c>
      <c r="G61" s="11">
        <v>8.2892416225749499E-2</v>
      </c>
      <c r="H61" s="11">
        <v>-1.2597631645250699E-3</v>
      </c>
      <c r="I61" s="11">
        <v>9.1946852972366003E-2</v>
      </c>
      <c r="J61" s="11">
        <v>7.79467358209141E-3</v>
      </c>
      <c r="K61" s="11">
        <v>2.6897938662644501E-2</v>
      </c>
      <c r="L61" s="11">
        <v>0</v>
      </c>
      <c r="M61" s="11">
        <v>2.72749968792909E-2</v>
      </c>
      <c r="N61" s="11">
        <v>3.7705821664642898E-4</v>
      </c>
      <c r="O61" s="11">
        <v>8.1242236024844705E-2</v>
      </c>
      <c r="P61" s="11">
        <v>0</v>
      </c>
      <c r="Q61" s="11">
        <v>8.9577464788732394E-2</v>
      </c>
      <c r="R61" s="11">
        <v>8.3352287638876702E-3</v>
      </c>
    </row>
    <row r="62" spans="1:18">
      <c r="A62" s="11"/>
      <c r="B62" s="11">
        <v>0</v>
      </c>
      <c r="C62" s="11">
        <v>3.1757939484871198E-2</v>
      </c>
      <c r="D62" s="11">
        <v>0</v>
      </c>
      <c r="E62" s="11">
        <v>2.6310855571526699E-2</v>
      </c>
      <c r="F62" s="11">
        <v>-5.4470839133444401E-3</v>
      </c>
      <c r="G62" s="11">
        <v>9.375E-2</v>
      </c>
      <c r="H62" s="11">
        <v>1.0670731707316999E-2</v>
      </c>
      <c r="I62" s="11">
        <v>9.5928784860557698E-2</v>
      </c>
      <c r="J62" s="11">
        <v>1.2849516567874799E-2</v>
      </c>
      <c r="K62" s="11">
        <v>2.29392488026216E-2</v>
      </c>
      <c r="L62" s="11">
        <v>0</v>
      </c>
      <c r="M62" s="11">
        <v>2.71315411962826E-2</v>
      </c>
      <c r="N62" s="11">
        <v>4.1922923936610302E-3</v>
      </c>
      <c r="O62" s="11">
        <v>9.1478696741854604E-2</v>
      </c>
      <c r="P62" s="11">
        <v>1.2531328320802E-3</v>
      </c>
      <c r="Q62" s="11">
        <v>8.41349156777014E-2</v>
      </c>
      <c r="R62" s="11">
        <v>-6.0906482320729899E-3</v>
      </c>
    </row>
    <row r="63" spans="1:18">
      <c r="A63" s="11"/>
      <c r="B63" s="11">
        <v>0</v>
      </c>
      <c r="C63" s="11">
        <v>2.7421834956432599E-2</v>
      </c>
      <c r="D63" s="11">
        <v>0</v>
      </c>
      <c r="E63" s="11">
        <v>2.8015902596595799E-2</v>
      </c>
      <c r="F63" s="11">
        <v>5.9406764016325204E-4</v>
      </c>
      <c r="G63" s="11">
        <v>7.9197994987468601E-2</v>
      </c>
      <c r="H63" s="11">
        <v>-1.7543859649122801E-3</v>
      </c>
      <c r="I63" s="11">
        <v>9.2941911305434097E-2</v>
      </c>
      <c r="J63" s="11">
        <v>1.1989530353053101E-2</v>
      </c>
      <c r="K63" s="11">
        <v>2.7400703871292099E-2</v>
      </c>
      <c r="L63" s="11">
        <v>0</v>
      </c>
      <c r="M63" s="11">
        <v>2.7337411059792701E-2</v>
      </c>
      <c r="N63" s="11">
        <v>-6.3292811499322102E-5</v>
      </c>
      <c r="O63" s="11">
        <v>7.9768495218923E-2</v>
      </c>
      <c r="P63" s="11">
        <v>-3.01962757926523E-3</v>
      </c>
      <c r="Q63" s="11">
        <v>9.4346686634219398E-2</v>
      </c>
      <c r="R63" s="11">
        <v>1.1558563836031099E-2</v>
      </c>
    </row>
    <row r="64" spans="1:18">
      <c r="A64" s="11"/>
      <c r="B64" s="11">
        <v>0</v>
      </c>
      <c r="C64" s="11">
        <v>2.8719980193117101E-2</v>
      </c>
      <c r="D64" s="11">
        <v>-4.9517207229512301E-4</v>
      </c>
      <c r="E64" s="11">
        <v>2.7880458617881E-2</v>
      </c>
      <c r="F64" s="11">
        <v>-1.3346936475311399E-3</v>
      </c>
      <c r="G64" s="11">
        <v>8.5383858267716495E-2</v>
      </c>
      <c r="H64" s="11">
        <v>6.3976377952755896E-3</v>
      </c>
      <c r="I64" s="11">
        <v>9.2494979919678699E-2</v>
      </c>
      <c r="J64" s="11">
        <v>1.35087594472377E-2</v>
      </c>
      <c r="K64" s="11">
        <v>2.15027187345526E-2</v>
      </c>
      <c r="L64" s="11">
        <v>-7.4147305981215803E-4</v>
      </c>
      <c r="M64" s="11">
        <v>2.39438385357903E-2</v>
      </c>
      <c r="N64" s="11">
        <v>1.6996467414255899E-3</v>
      </c>
      <c r="O64" s="11">
        <v>8.08457711442786E-2</v>
      </c>
      <c r="P64" s="11">
        <v>1.9900497512437801E-3</v>
      </c>
      <c r="Q64" s="11">
        <v>8.96745932415519E-2</v>
      </c>
      <c r="R64" s="11">
        <v>1.0818871848517099E-2</v>
      </c>
    </row>
    <row r="65" spans="1:18">
      <c r="A65" s="11"/>
      <c r="B65" s="11">
        <v>0</v>
      </c>
      <c r="C65" s="11">
        <v>2.85857572718154E-2</v>
      </c>
      <c r="D65" s="11">
        <v>0</v>
      </c>
      <c r="E65" s="11">
        <v>2.6542593055208501E-2</v>
      </c>
      <c r="F65" s="11">
        <v>-2.0431642166068502E-3</v>
      </c>
      <c r="G65" s="11">
        <v>8.3147182923802396E-2</v>
      </c>
      <c r="H65" s="11">
        <v>-2.482005460412E-3</v>
      </c>
      <c r="I65" s="11">
        <v>8.2837643228351299E-2</v>
      </c>
      <c r="J65" s="11">
        <v>-2.7915451558630602E-3</v>
      </c>
      <c r="K65" s="11">
        <v>2.74793904571571E-2</v>
      </c>
      <c r="L65" s="11">
        <v>0</v>
      </c>
      <c r="M65" s="11">
        <v>2.5942364193286199E-2</v>
      </c>
      <c r="N65" s="11">
        <v>-1.5370262638708899E-3</v>
      </c>
      <c r="O65" s="11">
        <v>9.2421915002560098E-2</v>
      </c>
      <c r="P65" s="11">
        <v>9.2165898617511503E-3</v>
      </c>
      <c r="Q65" s="11">
        <v>9.6433453460917098E-2</v>
      </c>
      <c r="R65" s="11">
        <v>1.3228128320108E-2</v>
      </c>
    </row>
    <row r="66" spans="1:18">
      <c r="A66" s="11"/>
      <c r="B66" s="11">
        <v>0</v>
      </c>
      <c r="C66" s="11">
        <v>2.4415584415584401E-2</v>
      </c>
      <c r="D66" s="11">
        <v>0</v>
      </c>
      <c r="E66" s="11">
        <v>2.7801857585139301E-2</v>
      </c>
      <c r="F66" s="11">
        <v>3.3862731695549E-3</v>
      </c>
      <c r="G66" s="11">
        <v>9.1092606611153107E-2</v>
      </c>
      <c r="H66" s="11">
        <v>2.01867272268482E-3</v>
      </c>
      <c r="I66" s="11">
        <v>9.2785433684604304E-2</v>
      </c>
      <c r="J66" s="11">
        <v>3.71149979613601E-3</v>
      </c>
      <c r="K66" s="11">
        <v>2.5499999999999998E-2</v>
      </c>
      <c r="L66" s="11">
        <v>0</v>
      </c>
      <c r="M66" s="11">
        <v>2.76875E-2</v>
      </c>
      <c r="N66" s="11">
        <v>2.1875000000000002E-3</v>
      </c>
      <c r="O66" s="11">
        <v>8.3018867924528297E-2</v>
      </c>
      <c r="P66" s="11">
        <v>-2.5157232704403599E-4</v>
      </c>
      <c r="Q66" s="11">
        <v>9.1544461778471101E-2</v>
      </c>
      <c r="R66" s="11">
        <v>8.2740215268988001E-3</v>
      </c>
    </row>
    <row r="67" spans="1:18">
      <c r="A67" s="11"/>
      <c r="B67" s="11">
        <v>0</v>
      </c>
      <c r="C67" s="11">
        <v>2.7093596059113299E-2</v>
      </c>
      <c r="D67" s="11">
        <v>0</v>
      </c>
      <c r="E67" s="11">
        <v>2.7603513174404001E-2</v>
      </c>
      <c r="F67" s="11">
        <v>5.0991711529071299E-4</v>
      </c>
      <c r="G67" s="11">
        <v>8.5090730750367799E-2</v>
      </c>
      <c r="H67" s="11">
        <v>5.8852378616969098E-3</v>
      </c>
      <c r="I67" s="11">
        <v>8.7174978017836899E-2</v>
      </c>
      <c r="J67" s="11">
        <v>7.9694851291660304E-3</v>
      </c>
      <c r="K67" s="11">
        <v>2.3728813559322E-2</v>
      </c>
      <c r="L67" s="11">
        <v>0</v>
      </c>
      <c r="M67" s="11">
        <v>2.6086956521739101E-2</v>
      </c>
      <c r="N67" s="11">
        <v>2.3581429624170902E-3</v>
      </c>
      <c r="O67" s="11">
        <v>8.4957521239380301E-2</v>
      </c>
      <c r="P67" s="11">
        <v>-1.24937531234382E-2</v>
      </c>
      <c r="Q67" s="11">
        <v>9.3886735841980207E-2</v>
      </c>
      <c r="R67" s="11">
        <v>-3.5645385208383298E-3</v>
      </c>
    </row>
    <row r="68" spans="1:18">
      <c r="A68" s="11"/>
      <c r="B68" s="11">
        <v>0</v>
      </c>
      <c r="C68" s="11">
        <v>2.7087475149105301E-2</v>
      </c>
      <c r="D68" s="11">
        <v>0</v>
      </c>
      <c r="E68" s="11">
        <v>2.6352028042062998E-2</v>
      </c>
      <c r="F68" s="11">
        <v>-7.3544710704227096E-4</v>
      </c>
      <c r="G68" s="11">
        <v>8.3712696004046502E-2</v>
      </c>
      <c r="H68" s="11">
        <v>-3.5407182599898799E-3</v>
      </c>
      <c r="I68" s="11">
        <v>9.0676804187959606E-2</v>
      </c>
      <c r="J68" s="11">
        <v>3.4233899239231999E-3</v>
      </c>
      <c r="K68" s="11">
        <v>2.23532301645787E-2</v>
      </c>
      <c r="L68" s="11">
        <v>0</v>
      </c>
      <c r="M68" s="11">
        <v>2.69947893778642E-2</v>
      </c>
      <c r="N68" s="11">
        <v>4.6415592132855402E-3</v>
      </c>
      <c r="O68" s="11">
        <v>8.59375E-2</v>
      </c>
      <c r="P68" s="11">
        <v>3.2762096774193502E-3</v>
      </c>
      <c r="Q68" s="11">
        <v>9.5247005988023895E-2</v>
      </c>
      <c r="R68" s="11">
        <v>1.25857156654433E-2</v>
      </c>
    </row>
    <row r="69" spans="1:18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1:18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1:18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1:18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1:18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1:18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1:18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1:1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1:18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1:18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1:18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1:1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1:1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1:1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1:1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1:1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1:1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1:1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1:1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1:1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1:1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1:1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1:1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1:1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1:1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1:1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1:1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1:1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1:1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1:1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1:1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1:1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1:1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1:1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1:1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1:1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1:1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1:1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1:1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1:1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1:18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1:18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1:18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1:18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1:18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1: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1:18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1:18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1:18">
      <c r="A122" s="6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>
      <c r="A123" s="6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>
      <c r="A124" s="6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>
      <c r="A125" s="6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>
      <c r="A126" s="6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>
      <c r="A127" s="6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>
      <c r="A128" s="6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>
      <c r="A129" s="6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>
      <c r="A130" s="6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>
      <c r="A131" s="6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>
      <c r="A132" s="6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>
      <c r="A133" s="6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>
      <c r="A134" s="6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>
      <c r="A135" s="6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>
      <c r="A136" s="6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>
      <c r="A137" s="6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>
      <c r="A138" s="6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>
      <c r="A139" s="6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>
      <c r="A140" s="6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>
      <c r="A141" s="6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>
      <c r="A142" s="6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>
      <c r="A143" s="6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>
      <c r="A144" s="6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>
      <c r="A145" s="6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>
      <c r="A146" s="6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>
      <c r="A147" s="6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>
      <c r="A148" s="6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>
      <c r="A149" s="6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>
      <c r="A150" s="6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>
      <c r="A151" s="6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>
      <c r="A152" s="6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>
      <c r="A153" s="6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>
      <c r="A154" s="6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>
      <c r="A155" s="6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>
      <c r="A156" s="6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>
      <c r="A157" s="6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>
      <c r="A158" s="6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>
      <c r="A159" s="6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>
      <c r="A160" s="6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>
      <c r="A161" s="6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>
      <c r="A162" s="6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>
      <c r="A163" s="6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>
      <c r="A164" s="6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>
      <c r="A165" s="6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>
      <c r="A166" s="6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>
      <c r="A167" s="6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>
      <c r="A168" s="6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>
      <c r="A169" s="6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>
      <c r="A170" s="6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>
      <c r="A171" s="6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>
      <c r="A172" s="6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>
      <c r="A173" s="6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>
      <c r="A174" s="6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>
      <c r="A175" s="6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>
      <c r="A176" s="6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>
      <c r="A177" s="6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>
      <c r="A178" s="6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>
      <c r="A179" s="6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>
      <c r="A180" s="6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>
      <c r="A181" s="6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>
      <c r="A182" s="6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>
      <c r="A183" s="6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>
      <c r="A184" s="6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>
      <c r="A185" s="6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>
      <c r="A186" s="6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>
      <c r="A187" s="6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>
      <c r="A188" s="6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>
      <c r="A189" s="6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>
      <c r="A190" s="6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>
      <c r="A191" s="6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>
      <c r="A192" s="6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>
      <c r="A193" s="6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>
      <c r="A194" s="6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>
      <c r="A195" s="6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>
      <c r="A196" s="6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>
      <c r="A197" s="6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>
      <c r="A198" s="6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>
      <c r="A199" s="6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>
      <c r="A200" s="6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>
      <c r="A201" s="6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>
      <c r="A202" s="6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>
      <c r="A203" s="6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>
      <c r="A204" s="6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>
      <c r="A205" s="6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>
      <c r="A206" s="6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>
      <c r="A207" s="6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>
      <c r="A208" s="6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>
      <c r="A209" s="6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>
      <c r="A210" s="6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</sheetData>
  <mergeCells count="16">
    <mergeCell ref="C3:F3"/>
    <mergeCell ref="G3:J3"/>
    <mergeCell ref="K3:N3"/>
    <mergeCell ref="O3:R3"/>
    <mergeCell ref="C4:F4"/>
    <mergeCell ref="G4:J4"/>
    <mergeCell ref="K4:N4"/>
    <mergeCell ref="O4:R4"/>
    <mergeCell ref="C1:F1"/>
    <mergeCell ref="G1:J1"/>
    <mergeCell ref="K1:N1"/>
    <mergeCell ref="O1:R1"/>
    <mergeCell ref="C2:F2"/>
    <mergeCell ref="G2:J2"/>
    <mergeCell ref="K2:N2"/>
    <mergeCell ref="O2:R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activeCell="P10" sqref="P10"/>
    </sheetView>
  </sheetViews>
  <sheetFormatPr baseColWidth="10" defaultRowHeight="15" x14ac:dyDescent="0"/>
  <sheetData>
    <row r="1" spans="1:18">
      <c r="A1" s="6"/>
      <c r="B1" s="6" t="s">
        <v>16</v>
      </c>
      <c r="C1" s="15" t="s">
        <v>22</v>
      </c>
      <c r="D1" s="15"/>
      <c r="E1" s="15"/>
      <c r="F1" s="15"/>
      <c r="G1" s="15" t="s">
        <v>22</v>
      </c>
      <c r="H1" s="15"/>
      <c r="I1" s="15"/>
      <c r="J1" s="15"/>
      <c r="K1" s="15" t="s">
        <v>22</v>
      </c>
      <c r="L1" s="15"/>
      <c r="M1" s="15"/>
      <c r="N1" s="15"/>
      <c r="O1" s="15" t="s">
        <v>22</v>
      </c>
      <c r="P1" s="15"/>
      <c r="Q1" s="15"/>
      <c r="R1" s="15"/>
    </row>
    <row r="2" spans="1:18">
      <c r="A2" s="6"/>
      <c r="B2" s="6"/>
      <c r="C2" s="15" t="s">
        <v>8</v>
      </c>
      <c r="D2" s="15"/>
      <c r="E2" s="15"/>
      <c r="F2" s="15"/>
      <c r="G2" s="15" t="s">
        <v>8</v>
      </c>
      <c r="H2" s="15"/>
      <c r="I2" s="15"/>
      <c r="J2" s="15"/>
      <c r="K2" s="15" t="s">
        <v>15</v>
      </c>
      <c r="L2" s="15"/>
      <c r="M2" s="15"/>
      <c r="N2" s="15"/>
      <c r="O2" s="15" t="s">
        <v>15</v>
      </c>
      <c r="P2" s="15"/>
      <c r="Q2" s="15"/>
      <c r="R2" s="15"/>
    </row>
    <row r="3" spans="1:18">
      <c r="A3" s="6"/>
      <c r="B3" s="6"/>
      <c r="C3" s="15" t="s">
        <v>4</v>
      </c>
      <c r="D3" s="15"/>
      <c r="E3" s="15"/>
      <c r="F3" s="15"/>
      <c r="G3" s="15" t="s">
        <v>4</v>
      </c>
      <c r="H3" s="15"/>
      <c r="I3" s="15"/>
      <c r="J3" s="15"/>
      <c r="K3" s="15" t="s">
        <v>4</v>
      </c>
      <c r="L3" s="15"/>
      <c r="M3" s="15"/>
      <c r="N3" s="15"/>
      <c r="O3" s="15" t="s">
        <v>4</v>
      </c>
      <c r="P3" s="15"/>
      <c r="Q3" s="15"/>
      <c r="R3" s="15"/>
    </row>
    <row r="4" spans="1:18">
      <c r="A4" s="6"/>
      <c r="B4" s="6"/>
      <c r="C4" s="15" t="s">
        <v>9</v>
      </c>
      <c r="D4" s="15"/>
      <c r="E4" s="15"/>
      <c r="F4" s="15"/>
      <c r="G4" s="15" t="s">
        <v>17</v>
      </c>
      <c r="H4" s="15"/>
      <c r="I4" s="15"/>
      <c r="J4" s="15"/>
      <c r="K4" s="15" t="s">
        <v>9</v>
      </c>
      <c r="L4" s="15"/>
      <c r="M4" s="15"/>
      <c r="N4" s="15"/>
      <c r="O4" s="15" t="s">
        <v>17</v>
      </c>
      <c r="P4" s="15"/>
      <c r="Q4" s="15"/>
      <c r="R4" s="15"/>
    </row>
    <row r="5" spans="1:18" ht="45">
      <c r="A5" s="7"/>
      <c r="B5" s="7"/>
      <c r="C5" s="7" t="s">
        <v>11</v>
      </c>
      <c r="D5" s="7" t="s">
        <v>12</v>
      </c>
      <c r="E5" s="7" t="s">
        <v>13</v>
      </c>
      <c r="F5" s="7" t="s">
        <v>14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11</v>
      </c>
      <c r="P5" s="7" t="s">
        <v>12</v>
      </c>
      <c r="Q5" s="7" t="s">
        <v>13</v>
      </c>
      <c r="R5" s="7" t="s">
        <v>14</v>
      </c>
    </row>
    <row r="6" spans="1:18">
      <c r="A6" s="1" t="s">
        <v>5</v>
      </c>
      <c r="B6" s="1"/>
      <c r="C6" s="1">
        <f t="shared" ref="C6:R6" si="0">AVERAGE(C9:C200)</f>
        <v>2.7162444653794568E-2</v>
      </c>
      <c r="D6" s="1">
        <f t="shared" si="0"/>
        <v>-1.2251174066664935E-5</v>
      </c>
      <c r="E6" s="1">
        <f t="shared" si="0"/>
        <v>2.6766290479576006E-2</v>
      </c>
      <c r="F6" s="1">
        <f t="shared" si="0"/>
        <v>-4.0840534828523272E-4</v>
      </c>
      <c r="G6" s="1">
        <f t="shared" si="0"/>
        <v>8.4786320383988686E-2</v>
      </c>
      <c r="H6" s="1">
        <f t="shared" si="0"/>
        <v>1.828853622169459E-3</v>
      </c>
      <c r="I6" s="1">
        <f t="shared" si="0"/>
        <v>8.87760717923263E-2</v>
      </c>
      <c r="J6" s="1">
        <f t="shared" si="0"/>
        <v>5.8186050305070536E-3</v>
      </c>
      <c r="K6" s="1">
        <f t="shared" si="0"/>
        <v>2.6432006325701442E-2</v>
      </c>
      <c r="L6" s="1">
        <f t="shared" si="0"/>
        <v>0</v>
      </c>
      <c r="M6" s="1">
        <f t="shared" si="0"/>
        <v>2.6742795813496863E-2</v>
      </c>
      <c r="N6" s="1">
        <f t="shared" si="0"/>
        <v>3.1078948779541784E-4</v>
      </c>
      <c r="O6" s="1">
        <f t="shared" si="0"/>
        <v>8.4625831637501675E-2</v>
      </c>
      <c r="P6" s="1">
        <f t="shared" si="0"/>
        <v>8.116978442044107E-4</v>
      </c>
      <c r="Q6" s="1">
        <f t="shared" si="0"/>
        <v>8.7830905040770083E-2</v>
      </c>
      <c r="R6" s="1">
        <f t="shared" si="0"/>
        <v>4.0167712474728241E-3</v>
      </c>
    </row>
    <row r="7" spans="1:18">
      <c r="A7" s="1" t="s">
        <v>7</v>
      </c>
      <c r="B7" s="1"/>
      <c r="C7" s="1">
        <f>STDEV(C9:C200)</f>
        <v>2.3023019228284418E-3</v>
      </c>
      <c r="D7" s="1">
        <f t="shared" ref="D7:R7" si="1">STDEV(D9:D200)</f>
        <v>7.0154264413015564E-5</v>
      </c>
      <c r="E7" s="1">
        <f t="shared" si="1"/>
        <v>1.2180404565507847E-3</v>
      </c>
      <c r="F7" s="1">
        <f t="shared" si="1"/>
        <v>2.5615422450580155E-3</v>
      </c>
      <c r="G7" s="1">
        <f t="shared" si="1"/>
        <v>4.5534346413232006E-3</v>
      </c>
      <c r="H7" s="1">
        <f t="shared" si="1"/>
        <v>5.9836600163047458E-3</v>
      </c>
      <c r="I7" s="1">
        <f t="shared" si="1"/>
        <v>3.8667915103703853E-3</v>
      </c>
      <c r="J7" s="1">
        <f t="shared" si="1"/>
        <v>5.9193725564884118E-3</v>
      </c>
      <c r="K7" s="1">
        <f t="shared" si="1"/>
        <v>2.8438533978446751E-3</v>
      </c>
      <c r="L7" s="1">
        <f t="shared" si="1"/>
        <v>0</v>
      </c>
      <c r="M7" s="1">
        <f t="shared" si="1"/>
        <v>1.1138453621436053E-3</v>
      </c>
      <c r="N7" s="1">
        <f t="shared" si="1"/>
        <v>3.007847812537327E-3</v>
      </c>
      <c r="O7" s="1">
        <f t="shared" si="1"/>
        <v>4.3489945023570363E-3</v>
      </c>
      <c r="P7" s="1">
        <f t="shared" si="1"/>
        <v>3.9612873845982759E-3</v>
      </c>
      <c r="Q7" s="1">
        <f t="shared" si="1"/>
        <v>3.458519638187268E-3</v>
      </c>
      <c r="R7" s="1">
        <f t="shared" si="1"/>
        <v>5.4440869797067679E-3</v>
      </c>
    </row>
    <row r="8" spans="1:18">
      <c r="A8" s="1" t="s">
        <v>10</v>
      </c>
      <c r="B8" s="1"/>
      <c r="C8" s="5"/>
      <c r="D8" s="5">
        <f>TTEST(D9:D100,$B$9:$B$100,2,1)</f>
        <v>0.18131515806623721</v>
      </c>
      <c r="E8" s="5"/>
      <c r="F8" s="5">
        <f>TTEST(F9:F100,$B$9:$B$100,2,1)</f>
        <v>0.22172768965166162</v>
      </c>
      <c r="G8" s="5"/>
      <c r="H8" s="5">
        <f>TTEST(H9:H100,$B$9:$B$100,2,1)</f>
        <v>2.1207448371654801E-2</v>
      </c>
      <c r="I8" s="5"/>
      <c r="J8" s="5">
        <f>TTEST(J9:J100,$B$9:$B$100,2,1)</f>
        <v>2.4635445981942854E-10</v>
      </c>
      <c r="K8" s="5"/>
      <c r="L8" s="5" t="e">
        <f>TTEST(L9:L100,$B$9:$B$100,2,1)</f>
        <v>#DIV/0!</v>
      </c>
      <c r="M8" s="5"/>
      <c r="N8" s="5">
        <f>TTEST(N9:N100,$B$9:$B$100,2,1)</f>
        <v>0.42671255701151367</v>
      </c>
      <c r="O8" s="5"/>
      <c r="P8" s="5">
        <f>TTEST(P9:P100,$B$9:$B$100,2,1)</f>
        <v>0.11781104963890787</v>
      </c>
      <c r="Q8" s="5"/>
      <c r="R8" s="5">
        <f>TTEST(R9:R100,$B$9:$B$100,2,1)</f>
        <v>3.8204136558743442E-7</v>
      </c>
    </row>
    <row r="9" spans="1:18">
      <c r="A9" s="11"/>
      <c r="B9" s="11">
        <v>0</v>
      </c>
      <c r="C9" s="11">
        <v>2.8535980148883301E-2</v>
      </c>
      <c r="D9" s="11">
        <v>0</v>
      </c>
      <c r="E9" s="11">
        <v>2.64871634314339E-2</v>
      </c>
      <c r="F9" s="11">
        <v>-2.0488167174494299E-3</v>
      </c>
      <c r="G9" s="11">
        <v>8.9514709580085394E-2</v>
      </c>
      <c r="H9" s="11">
        <v>1.13150616042242E-2</v>
      </c>
      <c r="I9" s="11">
        <v>8.4877987892404597E-2</v>
      </c>
      <c r="J9" s="11">
        <v>6.6783399165434498E-3</v>
      </c>
      <c r="K9" s="11">
        <v>2.8218694885361498E-2</v>
      </c>
      <c r="L9" s="11">
        <v>0</v>
      </c>
      <c r="M9" s="11">
        <v>2.6511134676564099E-2</v>
      </c>
      <c r="N9" s="11">
        <v>-1.7075602087973901E-3</v>
      </c>
      <c r="O9" s="11">
        <v>8.8585168311819798E-2</v>
      </c>
      <c r="P9" s="11">
        <v>2.5310048089091598E-4</v>
      </c>
      <c r="Q9" s="11">
        <v>8.5550501588883998E-2</v>
      </c>
      <c r="R9" s="11">
        <v>-2.78156624204484E-3</v>
      </c>
    </row>
    <row r="10" spans="1:18">
      <c r="A10" s="11"/>
      <c r="B10" s="11">
        <v>0</v>
      </c>
      <c r="C10" s="11">
        <v>2.9003783102143701E-2</v>
      </c>
      <c r="D10" s="11">
        <v>0</v>
      </c>
      <c r="E10" s="11">
        <v>2.5818521983161799E-2</v>
      </c>
      <c r="F10" s="11">
        <v>-3.1852611189819198E-3</v>
      </c>
      <c r="G10" s="11">
        <v>7.7470154940309802E-2</v>
      </c>
      <c r="H10" s="11">
        <v>-7.1120142240284397E-3</v>
      </c>
      <c r="I10" s="11">
        <v>9.3880346137085194E-2</v>
      </c>
      <c r="J10" s="11">
        <v>9.2981769727468796E-3</v>
      </c>
      <c r="K10" s="11">
        <v>2.6726057906458701E-2</v>
      </c>
      <c r="L10" s="11">
        <v>0</v>
      </c>
      <c r="M10" s="11">
        <v>2.8823861144181898E-2</v>
      </c>
      <c r="N10" s="11">
        <v>2.0978032377231698E-3</v>
      </c>
      <c r="O10" s="11">
        <v>7.6019004751187794E-2</v>
      </c>
      <c r="P10" s="11">
        <v>0</v>
      </c>
      <c r="Q10" s="11">
        <v>8.7307043309793095E-2</v>
      </c>
      <c r="R10" s="11">
        <v>1.1288038558605299E-2</v>
      </c>
    </row>
    <row r="11" spans="1:18">
      <c r="A11" s="11"/>
      <c r="B11" s="11">
        <v>0</v>
      </c>
      <c r="C11" s="11">
        <v>2.7420948616600702E-2</v>
      </c>
      <c r="D11" s="11">
        <v>0</v>
      </c>
      <c r="E11" s="11">
        <v>2.6955867602808398E-2</v>
      </c>
      <c r="F11" s="11">
        <v>-4.6508101379236498E-4</v>
      </c>
      <c r="G11" s="11">
        <v>9.0699461952344296E-2</v>
      </c>
      <c r="H11" s="11">
        <v>7.6863950807071401E-3</v>
      </c>
      <c r="I11" s="11">
        <v>8.37423122320929E-2</v>
      </c>
      <c r="J11" s="11">
        <v>7.2924536045573796E-4</v>
      </c>
      <c r="K11" s="11">
        <v>2.74519590716246E-2</v>
      </c>
      <c r="L11" s="11">
        <v>0</v>
      </c>
      <c r="M11" s="11">
        <v>2.6136434690176898E-2</v>
      </c>
      <c r="N11" s="11">
        <v>-1.3155243814477E-3</v>
      </c>
      <c r="O11" s="11">
        <v>8.2497492477432294E-2</v>
      </c>
      <c r="P11" s="11">
        <v>7.5225677031093199E-4</v>
      </c>
      <c r="Q11" s="11">
        <v>8.9120659505370903E-2</v>
      </c>
      <c r="R11" s="11">
        <v>7.3754237982496104E-3</v>
      </c>
    </row>
    <row r="12" spans="1:18">
      <c r="A12" s="11"/>
      <c r="B12" s="11">
        <v>0</v>
      </c>
      <c r="C12" s="11">
        <v>2.8062469497315699E-2</v>
      </c>
      <c r="D12" s="11">
        <v>0</v>
      </c>
      <c r="E12" s="11">
        <v>2.7166394164256001E-2</v>
      </c>
      <c r="F12" s="11">
        <v>-8.9607533305969698E-4</v>
      </c>
      <c r="G12" s="11">
        <v>8.2846251588309994E-2</v>
      </c>
      <c r="H12" s="11">
        <v>1.77890724269376E-3</v>
      </c>
      <c r="I12" s="11">
        <v>9.4304388422035396E-2</v>
      </c>
      <c r="J12" s="11">
        <v>1.3237044076419201E-2</v>
      </c>
      <c r="K12" s="11">
        <v>2.7129817444218999E-2</v>
      </c>
      <c r="L12" s="11">
        <v>0</v>
      </c>
      <c r="M12" s="11">
        <v>2.6469855505729899E-2</v>
      </c>
      <c r="N12" s="11">
        <v>-6.5996193848912304E-4</v>
      </c>
      <c r="O12" s="11">
        <v>7.8775715002508698E-2</v>
      </c>
      <c r="P12" s="11">
        <v>1.25439036628198E-3</v>
      </c>
      <c r="Q12" s="11">
        <v>9.1607343574372405E-2</v>
      </c>
      <c r="R12" s="11">
        <v>1.40860189381456E-2</v>
      </c>
    </row>
    <row r="13" spans="1:18">
      <c r="A13" s="11"/>
      <c r="B13" s="11">
        <v>0</v>
      </c>
      <c r="C13" s="11">
        <v>2.7848101265822701E-2</v>
      </c>
      <c r="D13" s="11">
        <v>0</v>
      </c>
      <c r="E13" s="11">
        <v>2.6417445482865998E-2</v>
      </c>
      <c r="F13" s="11">
        <v>-1.4306557829567401E-3</v>
      </c>
      <c r="G13" s="11">
        <v>9.5684340320591796E-2</v>
      </c>
      <c r="H13" s="11">
        <v>1.35635018495684E-2</v>
      </c>
      <c r="I13" s="11">
        <v>8.7362809658199994E-2</v>
      </c>
      <c r="J13" s="11">
        <v>5.2419711871766299E-3</v>
      </c>
      <c r="K13" s="11">
        <v>2.5628140703517498E-2</v>
      </c>
      <c r="L13" s="11">
        <v>0</v>
      </c>
      <c r="M13" s="11">
        <v>2.5905118601747799E-2</v>
      </c>
      <c r="N13" s="11">
        <v>2.7697789823022699E-4</v>
      </c>
      <c r="O13" s="11">
        <v>9.0552147239263803E-2</v>
      </c>
      <c r="P13" s="11">
        <v>4.9079754601226901E-3</v>
      </c>
      <c r="Q13" s="11">
        <v>8.3579277864992099E-2</v>
      </c>
      <c r="R13" s="11">
        <v>-2.0648939141489401E-3</v>
      </c>
    </row>
    <row r="14" spans="1:18">
      <c r="A14" s="11"/>
      <c r="B14" s="11">
        <v>0</v>
      </c>
      <c r="C14" s="11">
        <v>2.5964204688681599E-2</v>
      </c>
      <c r="D14" s="11">
        <v>0</v>
      </c>
      <c r="E14" s="11">
        <v>2.7318655273498402E-2</v>
      </c>
      <c r="F14" s="11">
        <v>1.35445058481678E-3</v>
      </c>
      <c r="G14" s="11">
        <v>8.5476550680786606E-2</v>
      </c>
      <c r="H14" s="11">
        <v>-1.0085728693898001E-3</v>
      </c>
      <c r="I14" s="11">
        <v>8.6566047149806605E-2</v>
      </c>
      <c r="J14" s="11">
        <v>8.0923599630161602E-5</v>
      </c>
      <c r="K14" s="11">
        <v>2.3633677991137299E-2</v>
      </c>
      <c r="L14" s="11">
        <v>0</v>
      </c>
      <c r="M14" s="11">
        <v>2.6916802610114102E-2</v>
      </c>
      <c r="N14" s="11">
        <v>3.28312461897681E-3</v>
      </c>
      <c r="O14" s="11">
        <v>8.0195599022004793E-2</v>
      </c>
      <c r="P14" s="11">
        <v>0</v>
      </c>
      <c r="Q14" s="11">
        <v>8.3343808925204196E-2</v>
      </c>
      <c r="R14" s="11">
        <v>3.1482099031993802E-3</v>
      </c>
    </row>
    <row r="15" spans="1:18">
      <c r="A15" s="11"/>
      <c r="B15" s="11">
        <v>0</v>
      </c>
      <c r="C15" s="11">
        <v>2.5679012345679E-2</v>
      </c>
      <c r="D15" s="11">
        <v>0</v>
      </c>
      <c r="E15" s="11">
        <v>2.7398119122257002E-2</v>
      </c>
      <c r="F15" s="11">
        <v>1.7191067765780399E-3</v>
      </c>
      <c r="G15" s="11">
        <v>8.67397806580259E-2</v>
      </c>
      <c r="H15" s="11">
        <v>5.9820538384845398E-3</v>
      </c>
      <c r="I15" s="11">
        <v>9.0192644483362505E-2</v>
      </c>
      <c r="J15" s="11">
        <v>9.4349176638211293E-3</v>
      </c>
      <c r="K15" s="11">
        <v>2.2767971348170799E-2</v>
      </c>
      <c r="L15" s="11">
        <v>0</v>
      </c>
      <c r="M15" s="11">
        <v>2.7033745572058902E-2</v>
      </c>
      <c r="N15" s="11">
        <v>4.2657742238880201E-3</v>
      </c>
      <c r="O15" s="11">
        <v>8.24381713714714E-2</v>
      </c>
      <c r="P15" s="11">
        <v>-1.9985011241568699E-3</v>
      </c>
      <c r="Q15" s="11">
        <v>8.7203850722010298E-2</v>
      </c>
      <c r="R15" s="11">
        <v>2.7671782263821E-3</v>
      </c>
    </row>
    <row r="16" spans="1:18">
      <c r="A16" s="11"/>
      <c r="B16" s="11">
        <v>0</v>
      </c>
      <c r="C16" s="11">
        <v>2.3441396508728101E-2</v>
      </c>
      <c r="D16" s="11">
        <v>0</v>
      </c>
      <c r="E16" s="11">
        <v>2.68918073796122E-2</v>
      </c>
      <c r="F16" s="11">
        <v>3.4504108708840698E-3</v>
      </c>
      <c r="G16" s="11">
        <v>8.5263425808093596E-2</v>
      </c>
      <c r="H16" s="11">
        <v>-5.0903537795876598E-4</v>
      </c>
      <c r="I16" s="11">
        <v>8.7424553543650002E-2</v>
      </c>
      <c r="J16" s="11">
        <v>1.6520923575976201E-3</v>
      </c>
      <c r="K16" s="11">
        <v>2.5870646766169101E-2</v>
      </c>
      <c r="L16" s="11">
        <v>0</v>
      </c>
      <c r="M16" s="11">
        <v>2.58448060075093E-2</v>
      </c>
      <c r="N16" s="11">
        <v>-2.5840758659766099E-5</v>
      </c>
      <c r="O16" s="11">
        <v>8.8050314465408799E-2</v>
      </c>
      <c r="P16" s="11">
        <v>2.26415094339621E-3</v>
      </c>
      <c r="Q16" s="11">
        <v>8.9921996879875093E-2</v>
      </c>
      <c r="R16" s="11">
        <v>4.1358333578626E-3</v>
      </c>
    </row>
    <row r="17" spans="1:18">
      <c r="A17" s="11"/>
      <c r="B17" s="11">
        <v>0</v>
      </c>
      <c r="C17" s="11">
        <v>2.8600354340673199E-2</v>
      </c>
      <c r="D17" s="11">
        <v>0</v>
      </c>
      <c r="E17" s="11">
        <v>2.76029659168795E-2</v>
      </c>
      <c r="F17" s="11">
        <v>-9.9738842379369294E-4</v>
      </c>
      <c r="G17" s="11">
        <v>8.5699797160243396E-2</v>
      </c>
      <c r="H17" s="11">
        <v>-3.04259634888437E-3</v>
      </c>
      <c r="I17" s="11">
        <v>9.4917787742899801E-2</v>
      </c>
      <c r="J17" s="11">
        <v>6.1753942337720701E-3</v>
      </c>
      <c r="K17" s="11">
        <v>2.3197804938887501E-2</v>
      </c>
      <c r="L17" s="11">
        <v>0</v>
      </c>
      <c r="M17" s="11">
        <v>2.7828153336251601E-2</v>
      </c>
      <c r="N17" s="11">
        <v>4.6303483973641401E-3</v>
      </c>
      <c r="O17" s="11">
        <v>8.2868727825646193E-2</v>
      </c>
      <c r="P17" s="11">
        <v>0</v>
      </c>
      <c r="Q17" s="11">
        <v>8.5025538806527898E-2</v>
      </c>
      <c r="R17" s="11">
        <v>2.1568109808817399E-3</v>
      </c>
    </row>
    <row r="18" spans="1:18">
      <c r="A18" s="11"/>
      <c r="B18" s="11">
        <v>0</v>
      </c>
      <c r="C18" s="11">
        <v>2.6166378671932802E-2</v>
      </c>
      <c r="D18" s="11">
        <v>0</v>
      </c>
      <c r="E18" s="11">
        <v>2.57069408740359E-2</v>
      </c>
      <c r="F18" s="11">
        <v>-4.5943779789686602E-4</v>
      </c>
      <c r="G18" s="11">
        <v>9.2048069547430306E-2</v>
      </c>
      <c r="H18" s="11">
        <v>9.9718742009716199E-3</v>
      </c>
      <c r="I18" s="11">
        <v>8.7761824849275902E-2</v>
      </c>
      <c r="J18" s="11">
        <v>5.6856295028172004E-3</v>
      </c>
      <c r="K18" s="11">
        <v>2.5546548759518499E-2</v>
      </c>
      <c r="L18" s="11">
        <v>0</v>
      </c>
      <c r="M18" s="11">
        <v>2.56764391989453E-2</v>
      </c>
      <c r="N18" s="11">
        <v>1.2989043942677301E-4</v>
      </c>
      <c r="O18" s="11">
        <v>8.0765407554671903E-2</v>
      </c>
      <c r="P18" s="11">
        <v>-2.4850894632205602E-4</v>
      </c>
      <c r="Q18" s="11">
        <v>8.6942914371557295E-2</v>
      </c>
      <c r="R18" s="11">
        <v>5.9289978705633004E-3</v>
      </c>
    </row>
    <row r="19" spans="1:18">
      <c r="A19" s="11"/>
      <c r="B19" s="11">
        <v>0</v>
      </c>
      <c r="C19" s="11">
        <v>2.8041940990002401E-2</v>
      </c>
      <c r="D19" s="11">
        <v>0</v>
      </c>
      <c r="E19" s="11">
        <v>2.49701239071639E-2</v>
      </c>
      <c r="F19" s="11">
        <v>-3.0718170828384602E-3</v>
      </c>
      <c r="G19" s="11">
        <v>8.4048460373548697E-2</v>
      </c>
      <c r="H19" s="11">
        <v>7.5719333669862999E-4</v>
      </c>
      <c r="I19" s="11">
        <v>8.9537348796608004E-2</v>
      </c>
      <c r="J19" s="11">
        <v>6.2460817597579698E-3</v>
      </c>
      <c r="K19" s="11">
        <v>2.89493386573496E-2</v>
      </c>
      <c r="L19" s="11">
        <v>0</v>
      </c>
      <c r="M19" s="11">
        <v>2.6511598824485699E-2</v>
      </c>
      <c r="N19" s="11">
        <v>-2.4377398328639202E-3</v>
      </c>
      <c r="O19" s="11">
        <v>8.5048351103396896E-2</v>
      </c>
      <c r="P19" s="11">
        <v>-2.23158938755269E-3</v>
      </c>
      <c r="Q19" s="11">
        <v>8.6177741592033494E-2</v>
      </c>
      <c r="R19" s="11">
        <v>-1.1021988989161E-3</v>
      </c>
    </row>
    <row r="20" spans="1:18">
      <c r="A20" s="11"/>
      <c r="B20" s="11">
        <v>0</v>
      </c>
      <c r="C20" s="11">
        <v>2.3809523809523801E-2</v>
      </c>
      <c r="D20" s="11">
        <v>0</v>
      </c>
      <c r="E20" s="11">
        <v>2.7215111221573201E-2</v>
      </c>
      <c r="F20" s="11">
        <v>3.40558741204944E-3</v>
      </c>
      <c r="G20" s="11">
        <v>8.07635829662261E-2</v>
      </c>
      <c r="H20" s="11">
        <v>-1.22369065100341E-3</v>
      </c>
      <c r="I20" s="11">
        <v>8.8726907125801099E-2</v>
      </c>
      <c r="J20" s="11">
        <v>6.7396335085716198E-3</v>
      </c>
      <c r="K20" s="11">
        <v>2.4728740852889199E-2</v>
      </c>
      <c r="L20" s="11">
        <v>0</v>
      </c>
      <c r="M20" s="11">
        <v>2.71247739602169E-2</v>
      </c>
      <c r="N20" s="11">
        <v>2.39603310732777E-3</v>
      </c>
      <c r="O20" s="11">
        <v>8.15270935960591E-2</v>
      </c>
      <c r="P20" s="11">
        <v>0</v>
      </c>
      <c r="Q20" s="11">
        <v>8.5696361355081505E-2</v>
      </c>
      <c r="R20" s="11">
        <v>4.1692677590224403E-3</v>
      </c>
    </row>
    <row r="21" spans="1:18">
      <c r="A21" s="11"/>
      <c r="B21" s="11">
        <v>0</v>
      </c>
      <c r="C21" s="11">
        <v>2.7040687389436401E-2</v>
      </c>
      <c r="D21" s="11">
        <v>0</v>
      </c>
      <c r="E21" s="11">
        <v>2.56186498784516E-2</v>
      </c>
      <c r="F21" s="11">
        <v>-1.42203751098477E-3</v>
      </c>
      <c r="G21" s="11">
        <v>8.5784919653893593E-2</v>
      </c>
      <c r="H21" s="11">
        <v>2.4721878862793401E-4</v>
      </c>
      <c r="I21" s="11">
        <v>9.3763710435600098E-2</v>
      </c>
      <c r="J21" s="11">
        <v>8.2260095703343694E-3</v>
      </c>
      <c r="K21" s="11">
        <v>3.0823648307225799E-2</v>
      </c>
      <c r="L21" s="11">
        <v>0</v>
      </c>
      <c r="M21" s="11">
        <v>2.4373519511282801E-2</v>
      </c>
      <c r="N21" s="11">
        <v>-6.4501287959429802E-3</v>
      </c>
      <c r="O21" s="11">
        <v>8.0945198592257406E-2</v>
      </c>
      <c r="P21" s="11">
        <v>1.00553041729513E-3</v>
      </c>
      <c r="Q21" s="11">
        <v>8.71926101610285E-2</v>
      </c>
      <c r="R21" s="11">
        <v>7.25294198606629E-3</v>
      </c>
    </row>
    <row r="22" spans="1:18">
      <c r="A22" s="11"/>
      <c r="B22" s="11">
        <v>0</v>
      </c>
      <c r="C22" s="11">
        <v>2.8158484923997001E-2</v>
      </c>
      <c r="D22" s="11">
        <v>0</v>
      </c>
      <c r="E22" s="11">
        <v>2.5645837242759699E-2</v>
      </c>
      <c r="F22" s="11">
        <v>-2.51264768123726E-3</v>
      </c>
      <c r="G22" s="11">
        <v>8.5642946317103605E-2</v>
      </c>
      <c r="H22" s="11">
        <v>1.24843945068664E-3</v>
      </c>
      <c r="I22" s="11">
        <v>8.8402625820568903E-2</v>
      </c>
      <c r="J22" s="11">
        <v>4.0081189541519499E-3</v>
      </c>
      <c r="K22" s="11">
        <v>2.88118306986231E-2</v>
      </c>
      <c r="L22" s="11">
        <v>0</v>
      </c>
      <c r="M22" s="11">
        <v>2.6495832815026699E-2</v>
      </c>
      <c r="N22" s="11">
        <v>-2.3159978835963998E-3</v>
      </c>
      <c r="O22" s="11">
        <v>7.8317804079576905E-2</v>
      </c>
      <c r="P22" s="11">
        <v>-8.3102493074792196E-3</v>
      </c>
      <c r="Q22" s="11">
        <v>8.5095763927880694E-2</v>
      </c>
      <c r="R22" s="11">
        <v>-1.5322894591754399E-3</v>
      </c>
    </row>
    <row r="23" spans="1:18">
      <c r="A23" s="11"/>
      <c r="B23" s="11">
        <v>0</v>
      </c>
      <c r="C23" s="11">
        <v>2.6471344127473598E-2</v>
      </c>
      <c r="D23" s="11">
        <v>0</v>
      </c>
      <c r="E23" s="11">
        <v>2.6320690297349299E-2</v>
      </c>
      <c r="F23" s="11">
        <v>-1.50653830124348E-4</v>
      </c>
      <c r="G23" s="11">
        <v>7.7211394302848499E-2</v>
      </c>
      <c r="H23" s="11">
        <v>-2.24887556221888E-3</v>
      </c>
      <c r="I23" s="11">
        <v>8.5823227903487898E-2</v>
      </c>
      <c r="J23" s="11">
        <v>6.3629580384204701E-3</v>
      </c>
      <c r="K23" s="11">
        <v>3.2371392722710099E-2</v>
      </c>
      <c r="L23" s="11">
        <v>0</v>
      </c>
      <c r="M23" s="11">
        <v>2.5039025913206302E-2</v>
      </c>
      <c r="N23" s="11">
        <v>-7.3323668095037903E-3</v>
      </c>
      <c r="O23" s="11">
        <v>7.8662733529990106E-2</v>
      </c>
      <c r="P23" s="11">
        <v>-2.7040314650934099E-3</v>
      </c>
      <c r="Q23" s="11">
        <v>8.4672357519457606E-2</v>
      </c>
      <c r="R23" s="11">
        <v>3.3055925243741001E-3</v>
      </c>
    </row>
    <row r="24" spans="1:18">
      <c r="A24" s="11"/>
      <c r="B24" s="11">
        <v>0</v>
      </c>
      <c r="C24" s="11">
        <v>2.3267205486162099E-2</v>
      </c>
      <c r="D24" s="11">
        <v>0</v>
      </c>
      <c r="E24" s="11">
        <v>2.5695796946660798E-2</v>
      </c>
      <c r="F24" s="11">
        <v>2.4285914604986599E-3</v>
      </c>
      <c r="G24" s="11">
        <v>9.0459713297083494E-2</v>
      </c>
      <c r="H24" s="11">
        <v>8.6505190311418605E-3</v>
      </c>
      <c r="I24" s="11">
        <v>9.0196815845555903E-2</v>
      </c>
      <c r="J24" s="11">
        <v>8.3876215796142902E-3</v>
      </c>
      <c r="K24" s="11">
        <v>2.6049204052098401E-2</v>
      </c>
      <c r="L24" s="11">
        <v>0</v>
      </c>
      <c r="M24" s="11">
        <v>2.7500946133467801E-2</v>
      </c>
      <c r="N24" s="11">
        <v>1.45174208136948E-3</v>
      </c>
      <c r="O24" s="11">
        <v>8.5306850012732305E-2</v>
      </c>
      <c r="P24" s="11">
        <v>2.80112044817926E-3</v>
      </c>
      <c r="Q24" s="11">
        <v>8.2187519442543294E-2</v>
      </c>
      <c r="R24" s="11">
        <v>-3.18210122009707E-4</v>
      </c>
    </row>
    <row r="25" spans="1:18">
      <c r="A25" s="11"/>
      <c r="B25" s="11">
        <v>0</v>
      </c>
      <c r="C25" s="11">
        <v>3.09487569761542E-2</v>
      </c>
      <c r="D25" s="11">
        <v>0</v>
      </c>
      <c r="E25" s="11">
        <v>2.6777930003736398E-2</v>
      </c>
      <c r="F25" s="11">
        <v>-4.1708269724177799E-3</v>
      </c>
      <c r="G25" s="11">
        <v>8.5536159600997502E-2</v>
      </c>
      <c r="H25" s="11">
        <v>0</v>
      </c>
      <c r="I25" s="11">
        <v>8.8492808005003101E-2</v>
      </c>
      <c r="J25" s="11">
        <v>2.9566484040056198E-3</v>
      </c>
      <c r="K25" s="11">
        <v>2.7445997458703901E-2</v>
      </c>
      <c r="L25" s="11">
        <v>0</v>
      </c>
      <c r="M25" s="11">
        <v>2.7264239028944901E-2</v>
      </c>
      <c r="N25" s="11">
        <v>-1.8175842975902699E-4</v>
      </c>
      <c r="O25" s="11">
        <v>7.8117175763645394E-2</v>
      </c>
      <c r="P25" s="11">
        <v>5.0075112669002698E-4</v>
      </c>
      <c r="Q25" s="11">
        <v>8.6904910658503004E-2</v>
      </c>
      <c r="R25" s="11">
        <v>9.2884860215476199E-3</v>
      </c>
    </row>
    <row r="26" spans="1:18">
      <c r="A26" s="11"/>
      <c r="B26" s="11">
        <v>0</v>
      </c>
      <c r="C26" s="11">
        <v>2.5634705447374902E-2</v>
      </c>
      <c r="D26" s="11">
        <v>0</v>
      </c>
      <c r="E26" s="11">
        <v>2.5591168537916299E-2</v>
      </c>
      <c r="F26" s="11">
        <v>-4.3536909458581603E-5</v>
      </c>
      <c r="G26" s="11">
        <v>8.5405676965586499E-2</v>
      </c>
      <c r="H26" s="11">
        <v>0</v>
      </c>
      <c r="I26" s="11">
        <v>8.7708346338722695E-2</v>
      </c>
      <c r="J26" s="11">
        <v>2.3026693731362201E-3</v>
      </c>
      <c r="K26" s="11">
        <v>2.4663107042969701E-2</v>
      </c>
      <c r="L26" s="11">
        <v>0</v>
      </c>
      <c r="M26" s="11">
        <v>2.55803821497479E-2</v>
      </c>
      <c r="N26" s="11">
        <v>9.1727510677818899E-4</v>
      </c>
      <c r="O26" s="11">
        <v>8.8020176544766696E-2</v>
      </c>
      <c r="P26" s="11">
        <v>7.5662042875157603E-3</v>
      </c>
      <c r="Q26" s="11">
        <v>8.9242282507015894E-2</v>
      </c>
      <c r="R26" s="11">
        <v>8.7883102497649593E-3</v>
      </c>
    </row>
    <row r="27" spans="1:18">
      <c r="A27" s="11"/>
      <c r="B27" s="11">
        <v>0</v>
      </c>
      <c r="C27" s="11">
        <v>2.53968253968253E-2</v>
      </c>
      <c r="D27" s="11">
        <v>-4.8840048840049003E-4</v>
      </c>
      <c r="E27" s="11">
        <v>2.5400817353033601E-2</v>
      </c>
      <c r="F27" s="11">
        <v>-4.8440853219224999E-4</v>
      </c>
      <c r="G27" s="11">
        <v>7.8582052553296894E-2</v>
      </c>
      <c r="H27" s="11">
        <v>1.7352503718393701E-3</v>
      </c>
      <c r="I27" s="11">
        <v>9.6079168232494003E-2</v>
      </c>
      <c r="J27" s="11">
        <v>1.9232366051036402E-2</v>
      </c>
      <c r="K27" s="11">
        <v>2.66188891732787E-2</v>
      </c>
      <c r="L27" s="11">
        <v>0</v>
      </c>
      <c r="M27" s="11">
        <v>2.5663331883427499E-2</v>
      </c>
      <c r="N27" s="11">
        <v>-9.5555728985115198E-4</v>
      </c>
      <c r="O27" s="11">
        <v>7.9019754938734602E-2</v>
      </c>
      <c r="P27" s="11">
        <v>-5.0012503125781895E-4</v>
      </c>
      <c r="Q27" s="11">
        <v>8.51821761139928E-2</v>
      </c>
      <c r="R27" s="11">
        <v>5.6622961440003601E-3</v>
      </c>
    </row>
    <row r="28" spans="1:18">
      <c r="A28" s="11"/>
      <c r="B28" s="11">
        <v>0</v>
      </c>
      <c r="C28" s="11">
        <v>2.3439427584505301E-2</v>
      </c>
      <c r="D28" s="11">
        <v>0</v>
      </c>
      <c r="E28" s="11">
        <v>2.3891641061014601E-2</v>
      </c>
      <c r="F28" s="11">
        <v>4.5221347650930698E-4</v>
      </c>
      <c r="G28" s="11">
        <v>8.8797483668037705E-2</v>
      </c>
      <c r="H28" s="11">
        <v>7.0166948947495804E-3</v>
      </c>
      <c r="I28" s="11">
        <v>8.8800655448414895E-2</v>
      </c>
      <c r="J28" s="11">
        <v>7.0198666751267796E-3</v>
      </c>
      <c r="K28" s="11">
        <v>2.6053080107134099E-2</v>
      </c>
      <c r="L28" s="11">
        <v>0</v>
      </c>
      <c r="M28" s="11">
        <v>2.5734600138425701E-2</v>
      </c>
      <c r="N28" s="11">
        <v>-3.1847996870843902E-4</v>
      </c>
      <c r="O28" s="11">
        <v>8.4952665670154401E-2</v>
      </c>
      <c r="P28" s="11">
        <v>-2.4912805181863298E-4</v>
      </c>
      <c r="Q28" s="11">
        <v>9.0579256849743495E-2</v>
      </c>
      <c r="R28" s="11">
        <v>5.3774631277704304E-3</v>
      </c>
    </row>
    <row r="29" spans="1:18">
      <c r="A29" s="11"/>
      <c r="B29" s="11">
        <v>0</v>
      </c>
      <c r="C29" s="11">
        <v>3.2202976335691601E-2</v>
      </c>
      <c r="D29" s="11">
        <v>0</v>
      </c>
      <c r="E29" s="11">
        <v>2.6287654864473899E-2</v>
      </c>
      <c r="F29" s="11">
        <v>-5.9153214712176997E-3</v>
      </c>
      <c r="G29" s="11">
        <v>7.92104588567034E-2</v>
      </c>
      <c r="H29" s="11">
        <v>7.43399128428608E-3</v>
      </c>
      <c r="I29" s="11">
        <v>8.9819243431269E-2</v>
      </c>
      <c r="J29" s="11">
        <v>1.8042775858851601E-2</v>
      </c>
      <c r="K29" s="11">
        <v>2.9228078940794398E-2</v>
      </c>
      <c r="L29" s="11">
        <v>0</v>
      </c>
      <c r="M29" s="11">
        <v>2.71300868912921E-2</v>
      </c>
      <c r="N29" s="11">
        <v>-2.0979920495022798E-3</v>
      </c>
      <c r="O29" s="11">
        <v>8.1481481481481405E-2</v>
      </c>
      <c r="P29" s="11">
        <v>-9.8765432098764307E-4</v>
      </c>
      <c r="Q29" s="11">
        <v>9.0094043887147299E-2</v>
      </c>
      <c r="R29" s="11">
        <v>7.6249080846781999E-3</v>
      </c>
    </row>
    <row r="30" spans="1:18">
      <c r="A30" s="11"/>
      <c r="B30" s="11">
        <v>0</v>
      </c>
      <c r="C30" s="11">
        <v>2.5492175668854099E-2</v>
      </c>
      <c r="D30" s="11">
        <v>0</v>
      </c>
      <c r="E30" s="11">
        <v>2.7621897992268302E-2</v>
      </c>
      <c r="F30" s="11">
        <v>2.1297223234142499E-3</v>
      </c>
      <c r="G30" s="11">
        <v>9.0632140137090603E-2</v>
      </c>
      <c r="H30" s="11">
        <v>7.87001777100786E-3</v>
      </c>
      <c r="I30" s="11">
        <v>9.1339269036797205E-2</v>
      </c>
      <c r="J30" s="11">
        <v>8.5771466707144292E-3</v>
      </c>
      <c r="K30" s="11">
        <v>2.5730701973519801E-2</v>
      </c>
      <c r="L30" s="11">
        <v>0</v>
      </c>
      <c r="M30" s="11">
        <v>2.71300868912921E-2</v>
      </c>
      <c r="N30" s="11">
        <v>1.39938491777225E-3</v>
      </c>
      <c r="O30" s="11">
        <v>8.6072772898368802E-2</v>
      </c>
      <c r="P30" s="11">
        <v>2.50941028858218E-3</v>
      </c>
      <c r="Q30" s="11">
        <v>9.3349984389634696E-2</v>
      </c>
      <c r="R30" s="11">
        <v>9.7866217798480201E-3</v>
      </c>
    </row>
    <row r="31" spans="1:18">
      <c r="A31" s="11"/>
      <c r="B31" s="11">
        <v>0</v>
      </c>
      <c r="C31" s="11">
        <v>2.55895634721525E-2</v>
      </c>
      <c r="D31" s="11">
        <v>0</v>
      </c>
      <c r="E31" s="11">
        <v>2.7163731734732102E-2</v>
      </c>
      <c r="F31" s="11">
        <v>1.57416826257957E-3</v>
      </c>
      <c r="G31" s="11">
        <v>7.6559781257767801E-2</v>
      </c>
      <c r="H31" s="11">
        <v>-1.6654238130748199E-2</v>
      </c>
      <c r="I31" s="11">
        <v>8.4120923828002694E-2</v>
      </c>
      <c r="J31" s="11">
        <v>-9.0930955605132806E-3</v>
      </c>
      <c r="K31" s="11">
        <v>2.3279875840662101E-2</v>
      </c>
      <c r="L31" s="11">
        <v>0</v>
      </c>
      <c r="M31" s="11">
        <v>2.66517912482955E-2</v>
      </c>
      <c r="N31" s="11">
        <v>3.3719154076333399E-3</v>
      </c>
      <c r="O31" s="11">
        <v>9.0429540316503396E-2</v>
      </c>
      <c r="P31" s="11">
        <v>2.7631248430042602E-3</v>
      </c>
      <c r="Q31" s="11">
        <v>8.5336163306074006E-2</v>
      </c>
      <c r="R31" s="11">
        <v>-2.33025216742509E-3</v>
      </c>
    </row>
    <row r="32" spans="1:18">
      <c r="A32" s="11"/>
      <c r="B32" s="11">
        <v>0</v>
      </c>
      <c r="C32" s="11">
        <v>2.6877668927405101E-2</v>
      </c>
      <c r="D32" s="11">
        <v>0</v>
      </c>
      <c r="E32" s="11">
        <v>2.2660590548723301E-2</v>
      </c>
      <c r="F32" s="11">
        <v>-4.2170783786817803E-3</v>
      </c>
      <c r="G32" s="11">
        <v>8.4503510531594703E-2</v>
      </c>
      <c r="H32" s="11">
        <v>5.0150451354062202E-3</v>
      </c>
      <c r="I32" s="11">
        <v>8.3125156132900294E-2</v>
      </c>
      <c r="J32" s="11">
        <v>3.6366907367117499E-3</v>
      </c>
      <c r="K32" s="11">
        <v>2.86490491479377E-2</v>
      </c>
      <c r="L32" s="11">
        <v>0</v>
      </c>
      <c r="M32" s="11">
        <v>2.7145633502601699E-2</v>
      </c>
      <c r="N32" s="11">
        <v>-1.5034156453360399E-3</v>
      </c>
      <c r="O32" s="11">
        <v>8.6824835941443704E-2</v>
      </c>
      <c r="P32" s="11">
        <v>-2.5239777889954302E-4</v>
      </c>
      <c r="Q32" s="11">
        <v>8.7666791370495004E-2</v>
      </c>
      <c r="R32" s="11">
        <v>5.8955765015181096E-4</v>
      </c>
    </row>
    <row r="33" spans="1:18">
      <c r="A33" s="11"/>
      <c r="B33" s="11">
        <v>0</v>
      </c>
      <c r="C33" s="11">
        <v>2.6736631684157901E-2</v>
      </c>
      <c r="D33" s="11">
        <v>0</v>
      </c>
      <c r="E33" s="11">
        <v>2.7690961370171199E-2</v>
      </c>
      <c r="F33" s="11">
        <v>9.5432968601335004E-4</v>
      </c>
      <c r="G33" s="11">
        <v>9.1404508298241205E-2</v>
      </c>
      <c r="H33" s="11">
        <v>1.26331434233341E-2</v>
      </c>
      <c r="I33" s="11">
        <v>8.9644803608344301E-2</v>
      </c>
      <c r="J33" s="11">
        <v>1.08734387334371E-2</v>
      </c>
      <c r="K33" s="11">
        <v>2.65331664580725E-2</v>
      </c>
      <c r="L33" s="11">
        <v>0</v>
      </c>
      <c r="M33" s="11">
        <v>2.9490784129959299E-2</v>
      </c>
      <c r="N33" s="11">
        <v>2.9576176718867902E-3</v>
      </c>
      <c r="O33" s="11">
        <v>8.9410589410589394E-2</v>
      </c>
      <c r="P33" s="11">
        <v>3.9960039960039899E-3</v>
      </c>
      <c r="Q33" s="11">
        <v>9.4148537134283505E-2</v>
      </c>
      <c r="R33" s="11">
        <v>8.7339517196981607E-3</v>
      </c>
    </row>
    <row r="34" spans="1:18">
      <c r="A34" s="11"/>
      <c r="B34" s="11">
        <v>0</v>
      </c>
      <c r="C34" s="11">
        <v>2.61845386533665E-2</v>
      </c>
      <c r="D34" s="11">
        <v>0</v>
      </c>
      <c r="E34" s="11">
        <v>2.73295809881175E-2</v>
      </c>
      <c r="F34" s="11">
        <v>1.14504233475098E-3</v>
      </c>
      <c r="G34" s="11">
        <v>7.8089461713419198E-2</v>
      </c>
      <c r="H34" s="11">
        <v>-2.7798837503159E-3</v>
      </c>
      <c r="I34" s="11">
        <v>8.2777535373683195E-2</v>
      </c>
      <c r="J34" s="11">
        <v>1.9081899099480601E-3</v>
      </c>
      <c r="K34" s="11">
        <v>2.7033792240300301E-2</v>
      </c>
      <c r="L34" s="11">
        <v>0</v>
      </c>
      <c r="M34" s="11">
        <v>2.7803811308965899E-2</v>
      </c>
      <c r="N34" s="11">
        <v>7.7001906866557305E-4</v>
      </c>
      <c r="O34" s="11">
        <v>7.9506172839506103E-2</v>
      </c>
      <c r="P34" s="11">
        <v>2.9629629629629498E-3</v>
      </c>
      <c r="Q34" s="11">
        <v>8.5956112852664496E-2</v>
      </c>
      <c r="R34" s="11">
        <v>9.4129029761213599E-3</v>
      </c>
    </row>
    <row r="35" spans="1:18">
      <c r="A35" s="11"/>
      <c r="B35" s="11">
        <v>0</v>
      </c>
      <c r="C35" s="11">
        <v>2.5889184611662199E-2</v>
      </c>
      <c r="D35" s="11">
        <v>0</v>
      </c>
      <c r="E35" s="11">
        <v>2.8297724837713398E-2</v>
      </c>
      <c r="F35" s="11">
        <v>2.40854022605126E-3</v>
      </c>
      <c r="G35" s="11">
        <v>8.5037406483790504E-2</v>
      </c>
      <c r="H35" s="11">
        <v>4.4887780548628301E-3</v>
      </c>
      <c r="I35" s="11">
        <v>9.1494684177611002E-2</v>
      </c>
      <c r="J35" s="11">
        <v>1.0946055748683301E-2</v>
      </c>
      <c r="K35" s="11">
        <v>2.5438379846875699E-2</v>
      </c>
      <c r="L35" s="11">
        <v>0</v>
      </c>
      <c r="M35" s="11">
        <v>2.38229578082878E-2</v>
      </c>
      <c r="N35" s="11">
        <v>-1.6154220385878799E-3</v>
      </c>
      <c r="O35" s="11">
        <v>8.9695137314184895E-2</v>
      </c>
      <c r="P35" s="11">
        <v>1.05820105820105E-2</v>
      </c>
      <c r="Q35" s="11">
        <v>8.5147526667082502E-2</v>
      </c>
      <c r="R35" s="11">
        <v>6.0343999349081702E-3</v>
      </c>
    </row>
    <row r="36" spans="1:18">
      <c r="A36" s="11"/>
      <c r="B36" s="11">
        <v>0</v>
      </c>
      <c r="C36" s="11">
        <v>3.0049261083743801E-2</v>
      </c>
      <c r="D36" s="11">
        <v>0</v>
      </c>
      <c r="E36" s="11">
        <v>2.8795483061480501E-2</v>
      </c>
      <c r="F36" s="11">
        <v>-1.2537780222632801E-3</v>
      </c>
      <c r="G36" s="11">
        <v>7.7306733167082295E-2</v>
      </c>
      <c r="H36" s="11">
        <v>-4.9875311720698201E-3</v>
      </c>
      <c r="I36" s="11">
        <v>8.3051907442151296E-2</v>
      </c>
      <c r="J36" s="11">
        <v>7.5764310299923599E-4</v>
      </c>
      <c r="K36" s="11">
        <v>2.6583850931676999E-2</v>
      </c>
      <c r="L36" s="11">
        <v>0</v>
      </c>
      <c r="M36" s="11">
        <v>2.8169014084507001E-2</v>
      </c>
      <c r="N36" s="11">
        <v>1.58516315283002E-3</v>
      </c>
      <c r="O36" s="11">
        <v>8.4996304508499598E-2</v>
      </c>
      <c r="P36" s="11">
        <v>4.92732200049264E-4</v>
      </c>
      <c r="Q36" s="11">
        <v>8.5502791543817805E-2</v>
      </c>
      <c r="R36" s="11">
        <v>9.9921923536747093E-4</v>
      </c>
    </row>
    <row r="37" spans="1:18">
      <c r="A37" s="11"/>
      <c r="B37" s="11">
        <v>0</v>
      </c>
      <c r="C37" s="11">
        <v>2.7033855482566899E-2</v>
      </c>
      <c r="D37" s="11">
        <v>0</v>
      </c>
      <c r="E37" s="11">
        <v>2.3999501309063701E-2</v>
      </c>
      <c r="F37" s="11">
        <v>-3.0343541735032399E-3</v>
      </c>
      <c r="G37" s="11">
        <v>9.2873681502444003E-2</v>
      </c>
      <c r="H37" s="11">
        <v>1.26061229740159E-2</v>
      </c>
      <c r="I37" s="11">
        <v>9.8305715881586195E-2</v>
      </c>
      <c r="J37" s="11">
        <v>1.8038157353158099E-2</v>
      </c>
      <c r="K37" s="11">
        <v>2.4517087667161899E-2</v>
      </c>
      <c r="L37" s="11">
        <v>0</v>
      </c>
      <c r="M37" s="11">
        <v>2.57486530509961E-2</v>
      </c>
      <c r="N37" s="11">
        <v>1.23156538383415E-3</v>
      </c>
      <c r="O37" s="11">
        <v>7.9827673593512394E-2</v>
      </c>
      <c r="P37" s="11">
        <v>1.0136847440446E-3</v>
      </c>
      <c r="Q37" s="11">
        <v>8.8202317179519096E-2</v>
      </c>
      <c r="R37" s="11">
        <v>9.3883283300513001E-3</v>
      </c>
    </row>
    <row r="38" spans="1:18">
      <c r="A38" s="11"/>
      <c r="B38" s="11">
        <v>0</v>
      </c>
      <c r="C38" s="11">
        <v>3.2581453634085197E-2</v>
      </c>
      <c r="D38" s="11">
        <v>0</v>
      </c>
      <c r="E38" s="11">
        <v>2.66708307307932E-2</v>
      </c>
      <c r="F38" s="11">
        <v>-5.9106229032919498E-3</v>
      </c>
      <c r="G38" s="11">
        <v>7.6324378609088597E-2</v>
      </c>
      <c r="H38" s="11">
        <v>-6.52774290735626E-3</v>
      </c>
      <c r="I38" s="11">
        <v>8.52843853405756E-2</v>
      </c>
      <c r="J38" s="11">
        <v>2.4322638241307498E-3</v>
      </c>
      <c r="K38" s="11">
        <v>2.7497477295660901E-2</v>
      </c>
      <c r="L38" s="11">
        <v>0</v>
      </c>
      <c r="M38" s="11">
        <v>2.56298328760289E-2</v>
      </c>
      <c r="N38" s="11">
        <v>-1.86764441963201E-3</v>
      </c>
      <c r="O38" s="11">
        <v>8.4817012858555793E-2</v>
      </c>
      <c r="P38" s="11">
        <v>4.94559841740849E-4</v>
      </c>
      <c r="Q38" s="11">
        <v>8.2100777137127101E-2</v>
      </c>
      <c r="R38" s="11">
        <v>-2.2216758796879399E-3</v>
      </c>
    </row>
    <row r="39" spans="1:18">
      <c r="A39" s="11"/>
      <c r="B39" s="11">
        <v>0</v>
      </c>
      <c r="C39" s="11">
        <v>2.7133695115934799E-2</v>
      </c>
      <c r="D39" s="11">
        <v>-2.4666995559940601E-4</v>
      </c>
      <c r="E39" s="11">
        <v>2.8220243321208999E-2</v>
      </c>
      <c r="F39" s="11">
        <v>8.3987824967479295E-4</v>
      </c>
      <c r="G39" s="11">
        <v>8.4385053204652297E-2</v>
      </c>
      <c r="H39" s="11">
        <v>7.42390497401629E-4</v>
      </c>
      <c r="I39" s="11">
        <v>8.7850115922050206E-2</v>
      </c>
      <c r="J39" s="11">
        <v>4.20745321479956E-3</v>
      </c>
      <c r="K39" s="11">
        <v>3.6377134372680003E-2</v>
      </c>
      <c r="L39" s="11">
        <v>0</v>
      </c>
      <c r="M39" s="11">
        <v>2.7320007519268101E-2</v>
      </c>
      <c r="N39" s="11">
        <v>-9.0571268534119006E-3</v>
      </c>
      <c r="O39" s="11">
        <v>8.2580645161290295E-2</v>
      </c>
      <c r="P39" s="11">
        <v>-2.3225806451612901E-3</v>
      </c>
      <c r="Q39" s="11">
        <v>8.9178294573643402E-2</v>
      </c>
      <c r="R39" s="11">
        <v>4.2750687671917996E-3</v>
      </c>
    </row>
    <row r="40" spans="1:18">
      <c r="A40" s="11"/>
      <c r="B40" s="11">
        <v>0</v>
      </c>
      <c r="C40" s="11">
        <v>2.93971101145989E-2</v>
      </c>
      <c r="D40" s="11">
        <v>0</v>
      </c>
      <c r="E40" s="11">
        <v>2.6961090954585199E-2</v>
      </c>
      <c r="F40" s="11">
        <v>-2.4360191600136401E-3</v>
      </c>
      <c r="G40" s="11">
        <v>9.0471363405980706E-2</v>
      </c>
      <c r="H40" s="11">
        <v>4.56158134820069E-3</v>
      </c>
      <c r="I40" s="11">
        <v>9.5801669365890102E-2</v>
      </c>
      <c r="J40" s="11">
        <v>9.8918873081100794E-3</v>
      </c>
      <c r="K40" s="11">
        <v>2.03458799593082E-2</v>
      </c>
      <c r="L40" s="11">
        <v>0</v>
      </c>
      <c r="M40" s="11">
        <v>2.7383619616629301E-2</v>
      </c>
      <c r="N40" s="11">
        <v>7.0377396573210798E-3</v>
      </c>
      <c r="O40" s="11">
        <v>7.8219315895372205E-2</v>
      </c>
      <c r="P40" s="11">
        <v>1.50905432595573E-3</v>
      </c>
      <c r="Q40" s="11">
        <v>9.0676485272091795E-2</v>
      </c>
      <c r="R40" s="11">
        <v>1.39662237026753E-2</v>
      </c>
    </row>
    <row r="41" spans="1:18">
      <c r="A41" s="11"/>
      <c r="B41" s="11">
        <v>0</v>
      </c>
      <c r="C41" s="11">
        <v>3.0132288094071501E-2</v>
      </c>
      <c r="D41" s="11">
        <v>0</v>
      </c>
      <c r="E41" s="11">
        <v>2.6950621937429298E-2</v>
      </c>
      <c r="F41" s="11">
        <v>-3.1816661566422002E-3</v>
      </c>
      <c r="G41" s="11">
        <v>8.1074233595135506E-2</v>
      </c>
      <c r="H41" s="11">
        <v>4.8137826197111704E-3</v>
      </c>
      <c r="I41" s="11">
        <v>9.0761851367345603E-2</v>
      </c>
      <c r="J41" s="11">
        <v>1.45014003919212E-2</v>
      </c>
      <c r="K41" s="11">
        <v>2.76342975206611E-2</v>
      </c>
      <c r="L41" s="11">
        <v>0</v>
      </c>
      <c r="M41" s="11">
        <v>2.7405753968253899E-2</v>
      </c>
      <c r="N41" s="11">
        <v>-2.2854355240719E-4</v>
      </c>
      <c r="O41" s="11">
        <v>8.6435492095869398E-2</v>
      </c>
      <c r="P41" s="11">
        <v>-5.0994390617031997E-3</v>
      </c>
      <c r="Q41" s="11">
        <v>9.0993904714516696E-2</v>
      </c>
      <c r="R41" s="11">
        <v>-5.4102644305593895E-4</v>
      </c>
    </row>
    <row r="42" spans="1:18">
      <c r="A42" s="11"/>
      <c r="B42" s="11">
        <v>0</v>
      </c>
      <c r="C42" s="11">
        <v>2.29712858926342E-2</v>
      </c>
      <c r="D42" s="11">
        <v>0</v>
      </c>
      <c r="E42" s="11">
        <v>2.5820568927789899E-2</v>
      </c>
      <c r="F42" s="11">
        <v>2.8492830351557201E-3</v>
      </c>
      <c r="G42" s="11">
        <v>8.0239222526787904E-2</v>
      </c>
      <c r="H42" s="11">
        <v>7.4757039621231505E-4</v>
      </c>
      <c r="I42" s="11">
        <v>8.1628823419027899E-2</v>
      </c>
      <c r="J42" s="11">
        <v>2.13717128845232E-3</v>
      </c>
      <c r="K42" s="11">
        <v>2.9810298102981001E-2</v>
      </c>
      <c r="L42" s="11">
        <v>0</v>
      </c>
      <c r="M42" s="11">
        <v>2.9232795935010301E-2</v>
      </c>
      <c r="N42" s="11">
        <v>-5.7750216797067895E-4</v>
      </c>
      <c r="O42" s="11">
        <v>8.6692015209125395E-2</v>
      </c>
      <c r="P42" s="11">
        <v>-2.53485424588084E-4</v>
      </c>
      <c r="Q42" s="11">
        <v>8.2902522578635895E-2</v>
      </c>
      <c r="R42" s="11">
        <v>-4.0429780550776196E-3</v>
      </c>
    </row>
    <row r="43" spans="1:18">
      <c r="A43" s="11"/>
      <c r="B43" s="11">
        <v>0</v>
      </c>
      <c r="C43" s="11">
        <v>2.66398592611208E-2</v>
      </c>
      <c r="D43" s="11">
        <v>0</v>
      </c>
      <c r="E43" s="11">
        <v>2.54665751201547E-2</v>
      </c>
      <c r="F43" s="11">
        <v>-1.1732841409660801E-3</v>
      </c>
      <c r="G43" s="11">
        <v>8.4699453551912496E-2</v>
      </c>
      <c r="H43" s="11">
        <v>3.9741679085941303E-3</v>
      </c>
      <c r="I43" s="11">
        <v>8.5764367096531804E-2</v>
      </c>
      <c r="J43" s="11">
        <v>5.0390814532134199E-3</v>
      </c>
      <c r="K43" s="11">
        <v>2.6879044300647002E-2</v>
      </c>
      <c r="L43" s="11">
        <v>0</v>
      </c>
      <c r="M43" s="11">
        <v>2.6342134901764399E-2</v>
      </c>
      <c r="N43" s="11">
        <v>-5.3690939888260199E-4</v>
      </c>
      <c r="O43" s="11">
        <v>8.9101434684117797E-2</v>
      </c>
      <c r="P43" s="11">
        <v>-7.5509690410269204E-4</v>
      </c>
      <c r="Q43" s="11">
        <v>9.6898982966244399E-2</v>
      </c>
      <c r="R43" s="11">
        <v>7.0424513780239697E-3</v>
      </c>
    </row>
    <row r="44" spans="1:18">
      <c r="A44" s="11"/>
      <c r="B44" s="11">
        <v>0</v>
      </c>
      <c r="C44" s="11">
        <v>2.58210077713712E-2</v>
      </c>
      <c r="D44" s="11">
        <v>0</v>
      </c>
      <c r="E44" s="11">
        <v>2.6794079070638899E-2</v>
      </c>
      <c r="F44" s="11">
        <v>9.7307129926766105E-4</v>
      </c>
      <c r="G44" s="11">
        <v>8.6543271635817903E-2</v>
      </c>
      <c r="H44" s="11">
        <v>1.20060030015007E-2</v>
      </c>
      <c r="I44" s="11">
        <v>8.4051993500812397E-2</v>
      </c>
      <c r="J44" s="11">
        <v>9.5147248664952302E-3</v>
      </c>
      <c r="K44" s="11">
        <v>2.31170768083519E-2</v>
      </c>
      <c r="L44" s="11">
        <v>0</v>
      </c>
      <c r="M44" s="11">
        <v>2.5912248857732901E-2</v>
      </c>
      <c r="N44" s="11">
        <v>2.79517204938101E-3</v>
      </c>
      <c r="O44" s="11">
        <v>8.2687984011990998E-2</v>
      </c>
      <c r="P44" s="11">
        <v>0</v>
      </c>
      <c r="Q44" s="11">
        <v>8.7266362442958004E-2</v>
      </c>
      <c r="R44" s="11">
        <v>4.57837843096704E-3</v>
      </c>
    </row>
    <row r="45" spans="1:18">
      <c r="A45" s="11"/>
      <c r="B45" s="11">
        <v>0</v>
      </c>
      <c r="C45" s="11">
        <v>2.9367844698855099E-2</v>
      </c>
      <c r="D45" s="11">
        <v>0</v>
      </c>
      <c r="E45" s="11">
        <v>2.8156676260793299E-2</v>
      </c>
      <c r="F45" s="11">
        <v>-1.2111684380617499E-3</v>
      </c>
      <c r="G45" s="11">
        <v>8.5191681282886497E-2</v>
      </c>
      <c r="H45" s="11">
        <v>-5.0112753695815502E-3</v>
      </c>
      <c r="I45" s="11">
        <v>8.6826160284839707E-2</v>
      </c>
      <c r="J45" s="11">
        <v>-3.3767963676282699E-3</v>
      </c>
      <c r="K45" s="11">
        <v>2.5563148569982201E-2</v>
      </c>
      <c r="L45" s="11">
        <v>0</v>
      </c>
      <c r="M45" s="11">
        <v>2.6294473175898801E-2</v>
      </c>
      <c r="N45" s="11">
        <v>7.31324605916523E-4</v>
      </c>
      <c r="O45" s="11">
        <v>8.4247258225324001E-2</v>
      </c>
      <c r="P45" s="11">
        <v>-2.4925224327018703E-4</v>
      </c>
      <c r="Q45" s="11">
        <v>8.4500875656742497E-2</v>
      </c>
      <c r="R45" s="11">
        <v>4.3651881483364101E-6</v>
      </c>
    </row>
    <row r="46" spans="1:18">
      <c r="A46" s="11"/>
      <c r="B46" s="11">
        <v>0</v>
      </c>
      <c r="C46" s="11">
        <v>3.01595214356929E-2</v>
      </c>
      <c r="D46" s="11">
        <v>0</v>
      </c>
      <c r="E46" s="11">
        <v>2.6832624468351201E-2</v>
      </c>
      <c r="F46" s="11">
        <v>-3.3268969673416501E-3</v>
      </c>
      <c r="G46" s="11">
        <v>8.2232743583354098E-2</v>
      </c>
      <c r="H46" s="11">
        <v>-7.4757039621231505E-4</v>
      </c>
      <c r="I46" s="11">
        <v>8.7446049915556295E-2</v>
      </c>
      <c r="J46" s="11">
        <v>4.4657359359899697E-3</v>
      </c>
      <c r="K46" s="11">
        <v>2.8704612365063699E-2</v>
      </c>
      <c r="L46" s="11">
        <v>0</v>
      </c>
      <c r="M46" s="11">
        <v>2.7819643305702E-2</v>
      </c>
      <c r="N46" s="11">
        <v>-8.8496905936170499E-4</v>
      </c>
      <c r="O46" s="11">
        <v>8.3661417322834594E-2</v>
      </c>
      <c r="P46" s="11">
        <v>0</v>
      </c>
      <c r="Q46" s="11">
        <v>8.4086345381526095E-2</v>
      </c>
      <c r="R46" s="11">
        <v>4.2492805869145901E-4</v>
      </c>
    </row>
    <row r="47" spans="1:18">
      <c r="A47" s="11"/>
      <c r="B47" s="11">
        <v>0</v>
      </c>
      <c r="C47" s="11">
        <v>2.6653256223283801E-2</v>
      </c>
      <c r="D47" s="11">
        <v>0</v>
      </c>
      <c r="E47" s="11">
        <v>2.58378580790114E-2</v>
      </c>
      <c r="F47" s="11">
        <v>-8.1539814427246003E-4</v>
      </c>
      <c r="G47" s="11">
        <v>7.9609279609279604E-2</v>
      </c>
      <c r="H47" s="11">
        <v>1.46520146520146E-3</v>
      </c>
      <c r="I47" s="11">
        <v>9.1920779629047406E-2</v>
      </c>
      <c r="J47" s="11">
        <v>1.37767014849693E-2</v>
      </c>
      <c r="K47" s="11">
        <v>2.72682201289043E-2</v>
      </c>
      <c r="L47" s="11">
        <v>0</v>
      </c>
      <c r="M47" s="11">
        <v>2.6744331704872799E-2</v>
      </c>
      <c r="N47" s="11">
        <v>-5.2388842403145895E-4</v>
      </c>
      <c r="O47" s="11">
        <v>9.1877166914313996E-2</v>
      </c>
      <c r="P47" s="11">
        <v>4.2100049529470102E-3</v>
      </c>
      <c r="Q47" s="11">
        <v>9.0778097982708902E-2</v>
      </c>
      <c r="R47" s="11">
        <v>3.1109360213419199E-3</v>
      </c>
    </row>
    <row r="48" spans="1:18">
      <c r="A48" s="11"/>
      <c r="B48" s="11">
        <v>0</v>
      </c>
      <c r="C48" s="11">
        <v>2.5521472392637998E-2</v>
      </c>
      <c r="D48" s="11">
        <v>0</v>
      </c>
      <c r="E48" s="11">
        <v>2.6624803767660899E-2</v>
      </c>
      <c r="F48" s="11">
        <v>1.1033313750228699E-3</v>
      </c>
      <c r="G48" s="11">
        <v>8.8183421516754804E-2</v>
      </c>
      <c r="H48" s="11">
        <v>3.0234315948601599E-3</v>
      </c>
      <c r="I48" s="11">
        <v>8.5646559790406002E-2</v>
      </c>
      <c r="J48" s="11">
        <v>4.8656986851140701E-4</v>
      </c>
      <c r="K48" s="11">
        <v>3.0310559006211098E-2</v>
      </c>
      <c r="L48" s="11">
        <v>0</v>
      </c>
      <c r="M48" s="11">
        <v>2.9170579029733901E-2</v>
      </c>
      <c r="N48" s="11">
        <v>-1.13997997647722E-3</v>
      </c>
      <c r="O48" s="11">
        <v>9.2509920634920598E-2</v>
      </c>
      <c r="P48" s="11">
        <v>6.4484126984126998E-3</v>
      </c>
      <c r="Q48" s="11">
        <v>8.9992484969939807E-2</v>
      </c>
      <c r="R48" s="11">
        <v>3.9309770334319399E-3</v>
      </c>
    </row>
    <row r="49" spans="1:18">
      <c r="A49" s="11"/>
      <c r="B49" s="11">
        <v>0</v>
      </c>
      <c r="C49" s="11">
        <v>3.0538172715894801E-2</v>
      </c>
      <c r="D49" s="11">
        <v>0</v>
      </c>
      <c r="E49" s="11">
        <v>2.5804436113714399E-2</v>
      </c>
      <c r="F49" s="11">
        <v>-4.7337366021803998E-3</v>
      </c>
      <c r="G49" s="11">
        <v>9.0640394088669904E-2</v>
      </c>
      <c r="H49" s="11">
        <v>4.9261083743841396E-4</v>
      </c>
      <c r="I49" s="11">
        <v>9.0777917189460405E-2</v>
      </c>
      <c r="J49" s="11">
        <v>6.3013393822894295E-4</v>
      </c>
      <c r="K49" s="11">
        <v>2.77707649583438E-2</v>
      </c>
      <c r="L49" s="11">
        <v>0</v>
      </c>
      <c r="M49" s="11">
        <v>2.7308435688010401E-2</v>
      </c>
      <c r="N49" s="11">
        <v>-4.6232927033337801E-4</v>
      </c>
      <c r="O49" s="11">
        <v>8.4228942764308895E-2</v>
      </c>
      <c r="P49" s="11">
        <v>-1.2496875781054699E-3</v>
      </c>
      <c r="Q49" s="11">
        <v>8.5005312832051996E-2</v>
      </c>
      <c r="R49" s="11">
        <v>-4.73317510362392E-4</v>
      </c>
    </row>
    <row r="50" spans="1:18">
      <c r="A50" s="11"/>
      <c r="B50" s="11">
        <v>0</v>
      </c>
      <c r="C50" s="11">
        <v>2.6026026026026002E-2</v>
      </c>
      <c r="D50" s="11">
        <v>0</v>
      </c>
      <c r="E50" s="11">
        <v>2.5993501624593799E-2</v>
      </c>
      <c r="F50" s="11">
        <v>-3.2524401432174701E-5</v>
      </c>
      <c r="G50" s="11">
        <v>8.8575742325113199E-2</v>
      </c>
      <c r="H50" s="11">
        <v>7.8007045797685E-3</v>
      </c>
      <c r="I50" s="11">
        <v>9.42218894296767E-2</v>
      </c>
      <c r="J50" s="11">
        <v>1.3446851684332E-2</v>
      </c>
      <c r="K50" s="11">
        <v>2.7791563275434202E-2</v>
      </c>
      <c r="L50" s="11">
        <v>0</v>
      </c>
      <c r="M50" s="11">
        <v>2.5109580463368801E-2</v>
      </c>
      <c r="N50" s="11">
        <v>-2.68198281206542E-3</v>
      </c>
      <c r="O50" s="11">
        <v>8.8620342396777393E-2</v>
      </c>
      <c r="P50" s="11">
        <v>0</v>
      </c>
      <c r="Q50" s="11">
        <v>8.7908659845270701E-2</v>
      </c>
      <c r="R50" s="11">
        <v>-7.1168255150667805E-4</v>
      </c>
    </row>
    <row r="51" spans="1:18">
      <c r="A51" s="11"/>
      <c r="B51" s="11">
        <v>0</v>
      </c>
      <c r="C51" s="11">
        <v>2.27215980024968E-2</v>
      </c>
      <c r="D51" s="11">
        <v>0</v>
      </c>
      <c r="E51" s="11">
        <v>2.71959987496092E-2</v>
      </c>
      <c r="F51" s="11">
        <v>4.4744007471123701E-3</v>
      </c>
      <c r="G51" s="11">
        <v>8.6363636363636295E-2</v>
      </c>
      <c r="H51" s="11">
        <v>1.5151515151515099E-3</v>
      </c>
      <c r="I51" s="11">
        <v>8.3354114713216895E-2</v>
      </c>
      <c r="J51" s="11">
        <v>-1.4943701352679E-3</v>
      </c>
      <c r="K51" s="11">
        <v>2.42197253433208E-2</v>
      </c>
      <c r="L51" s="11">
        <v>0</v>
      </c>
      <c r="M51" s="11">
        <v>2.7446076899030902E-2</v>
      </c>
      <c r="N51" s="11">
        <v>3.2263515557100901E-3</v>
      </c>
      <c r="O51" s="11">
        <v>8.8054942359578101E-2</v>
      </c>
      <c r="P51" s="11">
        <v>4.9055678194750898E-3</v>
      </c>
      <c r="Q51" s="11">
        <v>8.8990768071343304E-2</v>
      </c>
      <c r="R51" s="11">
        <v>5.8413935312403298E-3</v>
      </c>
    </row>
    <row r="52" spans="1:18">
      <c r="A52" s="11"/>
      <c r="B52" s="11">
        <v>0</v>
      </c>
      <c r="C52" s="11">
        <v>2.6869455006337101E-2</v>
      </c>
      <c r="D52" s="11">
        <v>0</v>
      </c>
      <c r="E52" s="11">
        <v>2.7904079725941999E-2</v>
      </c>
      <c r="F52" s="11">
        <v>1.0346247196049299E-3</v>
      </c>
      <c r="G52" s="11">
        <v>8.4707646176911497E-2</v>
      </c>
      <c r="H52" s="11">
        <v>4.4977511244377703E-3</v>
      </c>
      <c r="I52" s="11">
        <v>9.1261407675959499E-2</v>
      </c>
      <c r="J52" s="11">
        <v>1.10515126234857E-2</v>
      </c>
      <c r="K52" s="11">
        <v>2.44404425006431E-2</v>
      </c>
      <c r="L52" s="11">
        <v>0</v>
      </c>
      <c r="M52" s="11">
        <v>2.6624464717929602E-2</v>
      </c>
      <c r="N52" s="11">
        <v>2.18402221728645E-3</v>
      </c>
      <c r="O52" s="11">
        <v>9.3672763222936203E-2</v>
      </c>
      <c r="P52" s="11">
        <v>2.4715768660404903E-4</v>
      </c>
      <c r="Q52" s="11">
        <v>8.7062805566002197E-2</v>
      </c>
      <c r="R52" s="11">
        <v>-6.3627999703299298E-3</v>
      </c>
    </row>
    <row r="53" spans="1:18">
      <c r="A53" s="11"/>
      <c r="B53" s="11">
        <v>0</v>
      </c>
      <c r="C53" s="11">
        <v>2.8721278721278699E-2</v>
      </c>
      <c r="D53" s="11">
        <v>0</v>
      </c>
      <c r="E53" s="11">
        <v>2.7006751687921899E-2</v>
      </c>
      <c r="F53" s="11">
        <v>-1.7145270333567401E-3</v>
      </c>
      <c r="G53" s="11">
        <v>7.9870614580741406E-2</v>
      </c>
      <c r="H53" s="11">
        <v>-1.31873600398109E-2</v>
      </c>
      <c r="I53" s="11">
        <v>8.2097490770289702E-2</v>
      </c>
      <c r="J53" s="11">
        <v>-1.09604838502626E-2</v>
      </c>
      <c r="K53" s="11">
        <v>2.3959646910466498E-2</v>
      </c>
      <c r="L53" s="11">
        <v>0</v>
      </c>
      <c r="M53" s="11">
        <v>2.8063610851262799E-2</v>
      </c>
      <c r="N53" s="11">
        <v>4.1039639407962798E-3</v>
      </c>
      <c r="O53" s="11">
        <v>8.5116851168511601E-2</v>
      </c>
      <c r="P53" s="11">
        <v>7.3800738007380397E-4</v>
      </c>
      <c r="Q53" s="11">
        <v>8.8735487919673603E-2</v>
      </c>
      <c r="R53" s="11">
        <v>4.3566441312357903E-3</v>
      </c>
    </row>
    <row r="54" spans="1:18">
      <c r="A54" s="11"/>
      <c r="B54" s="11">
        <v>0</v>
      </c>
      <c r="C54" s="11">
        <v>2.5779523692609801E-2</v>
      </c>
      <c r="D54" s="11">
        <v>0</v>
      </c>
      <c r="E54" s="11">
        <v>2.8002762604382399E-2</v>
      </c>
      <c r="F54" s="11">
        <v>2.2232389117726199E-3</v>
      </c>
      <c r="G54" s="11">
        <v>8.88215997981327E-2</v>
      </c>
      <c r="H54" s="11">
        <v>3.2803431743628599E-3</v>
      </c>
      <c r="I54" s="11">
        <v>9.5217309970692707E-2</v>
      </c>
      <c r="J54" s="11">
        <v>9.6760533469229092E-3</v>
      </c>
      <c r="K54" s="11">
        <v>2.9754525167369199E-2</v>
      </c>
      <c r="L54" s="11">
        <v>0</v>
      </c>
      <c r="M54" s="11">
        <v>2.5427444103463301E-2</v>
      </c>
      <c r="N54" s="11">
        <v>-4.3270810639058103E-3</v>
      </c>
      <c r="O54" s="11">
        <v>9.0976514215080295E-2</v>
      </c>
      <c r="P54" s="11">
        <v>1.2608158220024699E-2</v>
      </c>
      <c r="Q54" s="11">
        <v>9.5079912253212107E-2</v>
      </c>
      <c r="R54" s="11">
        <v>1.6711556258156499E-2</v>
      </c>
    </row>
    <row r="55" spans="1:18">
      <c r="A55" s="11"/>
      <c r="B55" s="11">
        <v>0</v>
      </c>
      <c r="C55" s="11">
        <v>2.91039060505488E-2</v>
      </c>
      <c r="D55" s="11">
        <v>0</v>
      </c>
      <c r="E55" s="11">
        <v>2.6052353416651099E-2</v>
      </c>
      <c r="F55" s="11">
        <v>-3.0515526338977601E-3</v>
      </c>
      <c r="G55" s="11">
        <v>9.0635199598292707E-2</v>
      </c>
      <c r="H55" s="11">
        <v>4.01707255837309E-3</v>
      </c>
      <c r="I55" s="11">
        <v>9.0154211150652405E-2</v>
      </c>
      <c r="J55" s="11">
        <v>3.5360841107327698E-3</v>
      </c>
      <c r="K55" s="11">
        <v>2.3590762354109701E-2</v>
      </c>
      <c r="L55" s="11">
        <v>0</v>
      </c>
      <c r="M55" s="11">
        <v>2.6043949164214601E-2</v>
      </c>
      <c r="N55" s="11">
        <v>2.45318681010485E-3</v>
      </c>
      <c r="O55" s="11">
        <v>7.9133064516129004E-2</v>
      </c>
      <c r="P55" s="11">
        <v>-7.30846774193548E-3</v>
      </c>
      <c r="Q55" s="11">
        <v>9.1317365269461007E-2</v>
      </c>
      <c r="R55" s="11">
        <v>4.8758330113965603E-3</v>
      </c>
    </row>
    <row r="56" spans="1:18">
      <c r="A56" s="11"/>
      <c r="B56" s="11">
        <v>0</v>
      </c>
      <c r="C56" s="11">
        <v>2.9069767441860399E-2</v>
      </c>
      <c r="D56" s="11">
        <v>0</v>
      </c>
      <c r="E56" s="11">
        <v>2.8172525554724499E-2</v>
      </c>
      <c r="F56" s="11">
        <v>-8.9724188713595802E-4</v>
      </c>
      <c r="G56" s="11">
        <v>8.8257671823484596E-2</v>
      </c>
      <c r="H56" s="11">
        <v>2.5361399949276598E-4</v>
      </c>
      <c r="I56" s="11">
        <v>8.8559506757177497E-2</v>
      </c>
      <c r="J56" s="11">
        <v>5.5544893318566703E-4</v>
      </c>
      <c r="K56" s="11">
        <v>3.1210672036244599E-2</v>
      </c>
      <c r="L56" s="11">
        <v>0</v>
      </c>
      <c r="M56" s="11">
        <v>2.6580146003618799E-2</v>
      </c>
      <c r="N56" s="11">
        <v>-4.6305260326257496E-3</v>
      </c>
      <c r="O56" s="11">
        <v>8.2153690596562107E-2</v>
      </c>
      <c r="P56" s="11">
        <v>-6.5722952477249696E-3</v>
      </c>
      <c r="Q56" s="11">
        <v>9.3430565943654897E-2</v>
      </c>
      <c r="R56" s="11">
        <v>4.7045800993677899E-3</v>
      </c>
    </row>
    <row r="57" spans="1:18">
      <c r="A57" s="11"/>
      <c r="B57" s="11">
        <v>0</v>
      </c>
      <c r="C57" s="11">
        <v>2.47070809984717E-2</v>
      </c>
      <c r="D57" s="11">
        <v>0</v>
      </c>
      <c r="E57" s="11">
        <v>2.7124548961055098E-2</v>
      </c>
      <c r="F57" s="11">
        <v>2.4174679625833901E-3</v>
      </c>
      <c r="G57" s="11">
        <v>8.0620549338758896E-2</v>
      </c>
      <c r="H57" s="11">
        <v>1.5259409969481099E-3</v>
      </c>
      <c r="I57" s="11">
        <v>8.8374408762758205E-2</v>
      </c>
      <c r="J57" s="11">
        <v>9.2798004209474899E-3</v>
      </c>
      <c r="K57" s="11">
        <v>2.1989005497251302E-2</v>
      </c>
      <c r="L57" s="11">
        <v>0</v>
      </c>
      <c r="M57" s="11">
        <v>2.62532816602075E-2</v>
      </c>
      <c r="N57" s="11">
        <v>4.2642761629561503E-3</v>
      </c>
      <c r="O57" s="11">
        <v>8.8220675944333998E-2</v>
      </c>
      <c r="P57" s="11">
        <v>-1.4910536779323899E-3</v>
      </c>
      <c r="Q57" s="11">
        <v>8.7568853279919798E-2</v>
      </c>
      <c r="R57" s="11">
        <v>-2.1428763423465098E-3</v>
      </c>
    </row>
    <row r="58" spans="1:18">
      <c r="A58" s="11"/>
      <c r="B58" s="11">
        <v>0</v>
      </c>
      <c r="C58" s="11">
        <v>2.9059393321437602E-2</v>
      </c>
      <c r="D58" s="11">
        <v>0</v>
      </c>
      <c r="E58" s="11">
        <v>2.7679293400510001E-2</v>
      </c>
      <c r="F58" s="11">
        <v>-1.3800999209276201E-3</v>
      </c>
      <c r="G58" s="11">
        <v>8.6069651741293496E-2</v>
      </c>
      <c r="H58" s="11">
        <v>-1.9900497512437602E-3</v>
      </c>
      <c r="I58" s="11">
        <v>8.6983729662077597E-2</v>
      </c>
      <c r="J58" s="11">
        <v>-1.0759718304597099E-3</v>
      </c>
      <c r="K58" s="11">
        <v>2.5030978934324599E-2</v>
      </c>
      <c r="L58" s="11">
        <v>0</v>
      </c>
      <c r="M58" s="11">
        <v>2.75602881302849E-2</v>
      </c>
      <c r="N58" s="11">
        <v>2.52930919596033E-3</v>
      </c>
      <c r="O58" s="11">
        <v>8.8778054862842806E-2</v>
      </c>
      <c r="P58" s="11">
        <v>1.3216957605985E-2</v>
      </c>
      <c r="Q58" s="11">
        <v>8.5678549093183204E-2</v>
      </c>
      <c r="R58" s="11">
        <v>1.01174518363253E-2</v>
      </c>
    </row>
    <row r="59" spans="1:18">
      <c r="A59" s="11"/>
      <c r="B59" s="11">
        <v>0</v>
      </c>
      <c r="C59" s="11">
        <v>2.5347912524850798E-2</v>
      </c>
      <c r="D59" s="11">
        <v>0</v>
      </c>
      <c r="E59" s="11">
        <v>2.92313470205307E-2</v>
      </c>
      <c r="F59" s="11">
        <v>3.8834344956799002E-3</v>
      </c>
      <c r="G59" s="11">
        <v>8.5856079404466504E-2</v>
      </c>
      <c r="H59" s="11">
        <v>4.2183622828784097E-3</v>
      </c>
      <c r="I59" s="11">
        <v>9.1797119599248495E-2</v>
      </c>
      <c r="J59" s="11">
        <v>1.0159402477660499E-2</v>
      </c>
      <c r="K59" s="11">
        <v>2.9828109201213301E-2</v>
      </c>
      <c r="L59" s="11">
        <v>0</v>
      </c>
      <c r="M59" s="11">
        <v>2.7237596609324299E-2</v>
      </c>
      <c r="N59" s="11">
        <v>-2.5905125918889802E-3</v>
      </c>
      <c r="O59" s="11">
        <v>8.3395942900075098E-2</v>
      </c>
      <c r="P59" s="11">
        <v>1.75306786877034E-3</v>
      </c>
      <c r="Q59" s="11">
        <v>8.2401449365902393E-2</v>
      </c>
      <c r="R59" s="11">
        <v>7.5857433459763902E-4</v>
      </c>
    </row>
    <row r="60" spans="1:18">
      <c r="A60" s="11"/>
      <c r="B60" s="11">
        <v>0</v>
      </c>
      <c r="C60" s="11">
        <v>2.6774748219110699E-2</v>
      </c>
      <c r="D60" s="11">
        <v>0</v>
      </c>
      <c r="E60" s="11">
        <v>2.8878146776319901E-2</v>
      </c>
      <c r="F60" s="11">
        <v>2.1033985572091302E-3</v>
      </c>
      <c r="G60" s="11">
        <v>8.1856750686298899E-2</v>
      </c>
      <c r="H60" s="11">
        <v>-4.9912652857499098E-4</v>
      </c>
      <c r="I60" s="11">
        <v>9.3040705308572502E-2</v>
      </c>
      <c r="J60" s="11">
        <v>1.0684828093698501E-2</v>
      </c>
      <c r="K60" s="11">
        <v>2.46023856858846E-2</v>
      </c>
      <c r="L60" s="11">
        <v>0</v>
      </c>
      <c r="M60" s="11">
        <v>2.6539809714571799E-2</v>
      </c>
      <c r="N60" s="11">
        <v>1.9374240286871599E-3</v>
      </c>
      <c r="O60" s="11">
        <v>8.2257656289546899E-2</v>
      </c>
      <c r="P60" s="11">
        <v>-1.7717033662363801E-3</v>
      </c>
      <c r="Q60" s="11">
        <v>8.3369680353916106E-2</v>
      </c>
      <c r="R60" s="11">
        <v>-6.5967930186720803E-4</v>
      </c>
    </row>
    <row r="61" spans="1:18">
      <c r="A61" s="11"/>
      <c r="B61" s="11">
        <v>0</v>
      </c>
      <c r="C61" s="11">
        <v>2.4084295032614101E-2</v>
      </c>
      <c r="D61" s="11">
        <v>0</v>
      </c>
      <c r="E61" s="11">
        <v>2.79755214187585E-2</v>
      </c>
      <c r="F61" s="11">
        <v>3.89122638614443E-3</v>
      </c>
      <c r="G61" s="11">
        <v>8.3396321491559497E-2</v>
      </c>
      <c r="H61" s="11">
        <v>-7.5585789871504495E-4</v>
      </c>
      <c r="I61" s="11">
        <v>9.1634957270288794E-2</v>
      </c>
      <c r="J61" s="11">
        <v>7.4827778800141903E-3</v>
      </c>
      <c r="K61" s="11">
        <v>2.6897938662644501E-2</v>
      </c>
      <c r="L61" s="11">
        <v>0</v>
      </c>
      <c r="M61" s="11">
        <v>2.72749968792909E-2</v>
      </c>
      <c r="N61" s="11">
        <v>3.7705821664642898E-4</v>
      </c>
      <c r="O61" s="11">
        <v>8.3229813664596197E-2</v>
      </c>
      <c r="P61" s="11">
        <v>1.9875776397515399E-3</v>
      </c>
      <c r="Q61" s="11">
        <v>9.2143974960876299E-2</v>
      </c>
      <c r="R61" s="11">
        <v>1.0901738936031601E-2</v>
      </c>
    </row>
    <row r="62" spans="1:18">
      <c r="A62" s="11"/>
      <c r="B62" s="11">
        <v>0</v>
      </c>
      <c r="C62" s="11">
        <v>3.1757939484871198E-2</v>
      </c>
      <c r="D62" s="11">
        <v>0</v>
      </c>
      <c r="E62" s="11">
        <v>2.6310855571526699E-2</v>
      </c>
      <c r="F62" s="11">
        <v>-5.4470839133444401E-3</v>
      </c>
      <c r="G62" s="11">
        <v>8.8668699186991801E-2</v>
      </c>
      <c r="H62" s="11">
        <v>5.5894308943089301E-3</v>
      </c>
      <c r="I62" s="11">
        <v>9.1010956175298793E-2</v>
      </c>
      <c r="J62" s="11">
        <v>7.9316878826158708E-3</v>
      </c>
      <c r="K62" s="11">
        <v>2.29392488026216E-2</v>
      </c>
      <c r="L62" s="11">
        <v>0</v>
      </c>
      <c r="M62" s="11">
        <v>2.71315411962826E-2</v>
      </c>
      <c r="N62" s="11">
        <v>4.1922923936610302E-3</v>
      </c>
      <c r="O62" s="11">
        <v>8.9724310776942304E-2</v>
      </c>
      <c r="P62" s="11">
        <v>-5.0125313283207098E-4</v>
      </c>
      <c r="Q62" s="11">
        <v>8.3572767020612101E-2</v>
      </c>
      <c r="R62" s="11">
        <v>-6.6527968891623096E-3</v>
      </c>
    </row>
    <row r="63" spans="1:18">
      <c r="A63" s="11"/>
      <c r="B63" s="11">
        <v>0</v>
      </c>
      <c r="C63" s="11">
        <v>2.7421834956432599E-2</v>
      </c>
      <c r="D63" s="11">
        <v>0</v>
      </c>
      <c r="E63" s="11">
        <v>2.8015902596595799E-2</v>
      </c>
      <c r="F63" s="11">
        <v>5.9406764016325204E-4</v>
      </c>
      <c r="G63" s="11">
        <v>8.4210526315789402E-2</v>
      </c>
      <c r="H63" s="11">
        <v>3.2581453634085099E-3</v>
      </c>
      <c r="I63" s="11">
        <v>8.8694565896314803E-2</v>
      </c>
      <c r="J63" s="11">
        <v>7.74218494393384E-3</v>
      </c>
      <c r="K63" s="11">
        <v>2.7400703871292099E-2</v>
      </c>
      <c r="L63" s="11">
        <v>0</v>
      </c>
      <c r="M63" s="11">
        <v>2.7337411059792701E-2</v>
      </c>
      <c r="N63" s="11">
        <v>-6.3292811499322102E-5</v>
      </c>
      <c r="O63" s="11">
        <v>8.3543029693004506E-2</v>
      </c>
      <c r="P63" s="11">
        <v>7.5490689481630402E-4</v>
      </c>
      <c r="Q63" s="11">
        <v>8.87932110320728E-2</v>
      </c>
      <c r="R63" s="11">
        <v>6.0050882338846499E-3</v>
      </c>
    </row>
    <row r="64" spans="1:18">
      <c r="A64" s="11"/>
      <c r="B64" s="11">
        <v>0</v>
      </c>
      <c r="C64" s="11">
        <v>2.92151522654122E-2</v>
      </c>
      <c r="D64" s="11">
        <v>0</v>
      </c>
      <c r="E64" s="11">
        <v>2.7316584173923901E-2</v>
      </c>
      <c r="F64" s="11">
        <v>-1.89856809148829E-3</v>
      </c>
      <c r="G64" s="11">
        <v>8.5629921259842506E-2</v>
      </c>
      <c r="H64" s="11">
        <v>6.6437007874015699E-3</v>
      </c>
      <c r="I64" s="11">
        <v>8.96711847389558E-2</v>
      </c>
      <c r="J64" s="11">
        <v>1.06849642665148E-2</v>
      </c>
      <c r="K64" s="11">
        <v>2.22441917943648E-2</v>
      </c>
      <c r="L64" s="11">
        <v>0</v>
      </c>
      <c r="M64" s="11">
        <v>2.5197442647611801E-2</v>
      </c>
      <c r="N64" s="11">
        <v>2.9532508532470799E-3</v>
      </c>
      <c r="O64" s="11">
        <v>8.2338308457711396E-2</v>
      </c>
      <c r="P64" s="11">
        <v>3.4825870646766001E-3</v>
      </c>
      <c r="Q64" s="11">
        <v>9.2490613266583199E-2</v>
      </c>
      <c r="R64" s="11">
        <v>1.3634891873548299E-2</v>
      </c>
    </row>
    <row r="65" spans="1:18">
      <c r="A65" s="11"/>
      <c r="B65" s="11">
        <v>0</v>
      </c>
      <c r="C65" s="11">
        <v>2.85857572718154E-2</v>
      </c>
      <c r="D65" s="11">
        <v>0</v>
      </c>
      <c r="E65" s="11">
        <v>2.6542593055208501E-2</v>
      </c>
      <c r="F65" s="11">
        <v>-2.0431642166068502E-3</v>
      </c>
      <c r="G65" s="11">
        <v>8.0168776371307995E-2</v>
      </c>
      <c r="H65" s="11">
        <v>-5.4604120129064203E-3</v>
      </c>
      <c r="I65" s="11">
        <v>8.7471041262287899E-2</v>
      </c>
      <c r="J65" s="11">
        <v>1.84185287807345E-3</v>
      </c>
      <c r="K65" s="11">
        <v>2.74793904571571E-2</v>
      </c>
      <c r="L65" s="11">
        <v>0</v>
      </c>
      <c r="M65" s="11">
        <v>2.5942364193286199E-2</v>
      </c>
      <c r="N65" s="11">
        <v>-1.5370262638708899E-3</v>
      </c>
      <c r="O65" s="11">
        <v>8.4997439836149505E-2</v>
      </c>
      <c r="P65" s="11">
        <v>1.7921146953405001E-3</v>
      </c>
      <c r="Q65" s="11">
        <v>8.5932645706474395E-2</v>
      </c>
      <c r="R65" s="11">
        <v>2.7273205656654499E-3</v>
      </c>
    </row>
    <row r="66" spans="1:18">
      <c r="A66" s="11"/>
      <c r="B66" s="11">
        <v>0</v>
      </c>
      <c r="C66" s="11">
        <v>2.4415584415584401E-2</v>
      </c>
      <c r="D66" s="11">
        <v>0</v>
      </c>
      <c r="E66" s="11">
        <v>2.77399380804953E-2</v>
      </c>
      <c r="F66" s="11">
        <v>3.3243536649109401E-3</v>
      </c>
      <c r="G66" s="11">
        <v>8.1503911178400196E-2</v>
      </c>
      <c r="H66" s="11">
        <v>-7.5700227100681302E-3</v>
      </c>
      <c r="I66" s="11">
        <v>8.7048699881523903E-2</v>
      </c>
      <c r="J66" s="11">
        <v>-2.0252340069443599E-3</v>
      </c>
      <c r="K66" s="11">
        <v>2.5499999999999998E-2</v>
      </c>
      <c r="L66" s="11">
        <v>0</v>
      </c>
      <c r="M66" s="11">
        <v>2.76875E-2</v>
      </c>
      <c r="N66" s="11">
        <v>2.1875000000000002E-3</v>
      </c>
      <c r="O66" s="11">
        <v>8.6289308176100601E-2</v>
      </c>
      <c r="P66" s="11">
        <v>3.01886792452829E-3</v>
      </c>
      <c r="Q66" s="11">
        <v>9.2792511700467997E-2</v>
      </c>
      <c r="R66" s="11">
        <v>9.5220714488956897E-3</v>
      </c>
    </row>
    <row r="67" spans="1:18">
      <c r="A67" s="11"/>
      <c r="B67" s="11">
        <v>0</v>
      </c>
      <c r="C67" s="11">
        <v>2.7093596059113299E-2</v>
      </c>
      <c r="D67" s="11">
        <v>0</v>
      </c>
      <c r="E67" s="11">
        <v>2.7603513174404001E-2</v>
      </c>
      <c r="F67" s="11">
        <v>5.0991711529071299E-4</v>
      </c>
      <c r="G67" s="11">
        <v>8.2148111819519296E-2</v>
      </c>
      <c r="H67" s="11">
        <v>2.9426189308484601E-3</v>
      </c>
      <c r="I67" s="11">
        <v>8.3218188669765103E-2</v>
      </c>
      <c r="J67" s="11">
        <v>4.0126957810941799E-3</v>
      </c>
      <c r="K67" s="11">
        <v>2.3728813559322E-2</v>
      </c>
      <c r="L67" s="11">
        <v>0</v>
      </c>
      <c r="M67" s="11">
        <v>2.6086956521739101E-2</v>
      </c>
      <c r="N67" s="11">
        <v>2.3581429624170902E-3</v>
      </c>
      <c r="O67" s="11">
        <v>9.2953523238380797E-2</v>
      </c>
      <c r="P67" s="11">
        <v>-4.4977511244377703E-3</v>
      </c>
      <c r="Q67" s="11">
        <v>8.8886110763845394E-2</v>
      </c>
      <c r="R67" s="11">
        <v>-8.5651635989730992E-3</v>
      </c>
    </row>
    <row r="68" spans="1:18">
      <c r="A68" s="11"/>
      <c r="B68" s="11">
        <v>0</v>
      </c>
      <c r="C68" s="11">
        <v>2.7087475149105301E-2</v>
      </c>
      <c r="D68" s="11">
        <v>0</v>
      </c>
      <c r="E68" s="11">
        <v>2.6352028042062998E-2</v>
      </c>
      <c r="F68" s="11">
        <v>-7.3544710704227096E-4</v>
      </c>
      <c r="G68" s="11">
        <v>8.0930703085483002E-2</v>
      </c>
      <c r="H68" s="11">
        <v>-6.3227111785533604E-3</v>
      </c>
      <c r="I68" s="11">
        <v>8.6750592047862396E-2</v>
      </c>
      <c r="J68" s="11">
        <v>-5.0282221617402301E-4</v>
      </c>
      <c r="K68" s="11">
        <v>2.23532301645787E-2</v>
      </c>
      <c r="L68" s="11">
        <v>0</v>
      </c>
      <c r="M68" s="11">
        <v>2.6932010797915702E-2</v>
      </c>
      <c r="N68" s="11">
        <v>4.5787806333370202E-3</v>
      </c>
      <c r="O68" s="11">
        <v>7.8125E-2</v>
      </c>
      <c r="P68" s="11">
        <v>-4.5362903225806403E-3</v>
      </c>
      <c r="Q68" s="11">
        <v>9.1379740518961999E-2</v>
      </c>
      <c r="R68" s="11">
        <v>8.7184501963814397E-3</v>
      </c>
    </row>
  </sheetData>
  <mergeCells count="16">
    <mergeCell ref="C3:F3"/>
    <mergeCell ref="G3:J3"/>
    <mergeCell ref="K3:N3"/>
    <mergeCell ref="O3:R3"/>
    <mergeCell ref="C4:F4"/>
    <mergeCell ref="G4:J4"/>
    <mergeCell ref="K4:N4"/>
    <mergeCell ref="O4:R4"/>
    <mergeCell ref="C1:F1"/>
    <mergeCell ref="G1:J1"/>
    <mergeCell ref="K1:N1"/>
    <mergeCell ref="O1:R1"/>
    <mergeCell ref="C2:F2"/>
    <mergeCell ref="G2:J2"/>
    <mergeCell ref="K2:N2"/>
    <mergeCell ref="O2:R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A23" workbookViewId="0">
      <selection activeCell="F29" sqref="F29"/>
    </sheetView>
  </sheetViews>
  <sheetFormatPr baseColWidth="10" defaultRowHeight="15" x14ac:dyDescent="0"/>
  <cols>
    <col min="1" max="1" width="16.1640625" bestFit="1" customWidth="1"/>
    <col min="2" max="2" width="13" bestFit="1" customWidth="1"/>
    <col min="3" max="3" width="13.83203125" bestFit="1" customWidth="1"/>
    <col min="4" max="4" width="13" bestFit="1" customWidth="1"/>
    <col min="5" max="5" width="16.1640625" bestFit="1" customWidth="1"/>
    <col min="6" max="6" width="12.1640625" bestFit="1" customWidth="1"/>
  </cols>
  <sheetData>
    <row r="1" spans="1:29">
      <c r="A1" s="4"/>
      <c r="B1" s="4" t="s">
        <v>8</v>
      </c>
      <c r="C1" s="4" t="s">
        <v>8</v>
      </c>
      <c r="D1" s="4" t="s">
        <v>15</v>
      </c>
      <c r="E1" s="4" t="s">
        <v>15</v>
      </c>
      <c r="G1" s="4"/>
      <c r="H1" s="4" t="s">
        <v>8</v>
      </c>
      <c r="I1" s="4" t="s">
        <v>8</v>
      </c>
      <c r="J1" s="4" t="s">
        <v>15</v>
      </c>
      <c r="K1" s="4" t="s">
        <v>15</v>
      </c>
      <c r="M1" s="4"/>
      <c r="N1" s="4" t="s">
        <v>8</v>
      </c>
      <c r="O1" s="4" t="s">
        <v>8</v>
      </c>
      <c r="P1" s="4" t="s">
        <v>15</v>
      </c>
      <c r="Q1" s="4" t="s">
        <v>15</v>
      </c>
      <c r="S1" s="4"/>
      <c r="T1" s="4" t="s">
        <v>8</v>
      </c>
      <c r="U1" s="4" t="s">
        <v>8</v>
      </c>
      <c r="V1" s="4" t="s">
        <v>15</v>
      </c>
      <c r="W1" s="4" t="s">
        <v>15</v>
      </c>
      <c r="Y1" s="4"/>
      <c r="Z1" s="4" t="s">
        <v>8</v>
      </c>
      <c r="AA1" s="4" t="s">
        <v>8</v>
      </c>
      <c r="AB1" s="4" t="s">
        <v>15</v>
      </c>
      <c r="AC1" s="4" t="s">
        <v>15</v>
      </c>
    </row>
    <row r="2" spans="1:29">
      <c r="A2" s="4"/>
      <c r="B2" s="4" t="s">
        <v>4</v>
      </c>
      <c r="C2" s="4" t="s">
        <v>4</v>
      </c>
      <c r="D2" s="4" t="s">
        <v>4</v>
      </c>
      <c r="E2" s="4" t="s">
        <v>4</v>
      </c>
      <c r="G2" s="4"/>
      <c r="H2" s="4" t="s">
        <v>4</v>
      </c>
      <c r="I2" s="4" t="s">
        <v>4</v>
      </c>
      <c r="J2" s="4" t="s">
        <v>4</v>
      </c>
      <c r="K2" s="4" t="s">
        <v>4</v>
      </c>
      <c r="M2" s="4"/>
      <c r="N2" s="4" t="s">
        <v>4</v>
      </c>
      <c r="O2" s="4" t="s">
        <v>4</v>
      </c>
      <c r="P2" s="4" t="s">
        <v>4</v>
      </c>
      <c r="Q2" s="4" t="s">
        <v>4</v>
      </c>
      <c r="S2" s="4"/>
      <c r="T2" s="4" t="s">
        <v>4</v>
      </c>
      <c r="U2" s="4" t="s">
        <v>4</v>
      </c>
      <c r="V2" s="4" t="s">
        <v>4</v>
      </c>
      <c r="W2" s="4" t="s">
        <v>4</v>
      </c>
      <c r="Y2" s="4"/>
      <c r="Z2" s="4" t="s">
        <v>4</v>
      </c>
      <c r="AA2" s="4" t="s">
        <v>4</v>
      </c>
      <c r="AB2" s="4" t="s">
        <v>4</v>
      </c>
      <c r="AC2" s="4" t="s">
        <v>4</v>
      </c>
    </row>
    <row r="3" spans="1:29">
      <c r="A3" s="4"/>
      <c r="B3" s="4" t="s">
        <v>9</v>
      </c>
      <c r="C3" s="4" t="s">
        <v>17</v>
      </c>
      <c r="D3" s="4" t="s">
        <v>9</v>
      </c>
      <c r="E3" s="4" t="s">
        <v>17</v>
      </c>
      <c r="G3" s="4"/>
      <c r="H3" s="4" t="s">
        <v>9</v>
      </c>
      <c r="I3" s="4" t="s">
        <v>17</v>
      </c>
      <c r="J3" s="4" t="s">
        <v>9</v>
      </c>
      <c r="K3" s="4" t="s">
        <v>17</v>
      </c>
      <c r="M3" s="4"/>
      <c r="N3" s="4" t="s">
        <v>9</v>
      </c>
      <c r="O3" s="4" t="s">
        <v>17</v>
      </c>
      <c r="P3" s="4" t="s">
        <v>9</v>
      </c>
      <c r="Q3" s="4" t="s">
        <v>17</v>
      </c>
      <c r="S3" s="4"/>
      <c r="T3" s="4" t="s">
        <v>9</v>
      </c>
      <c r="U3" s="4" t="s">
        <v>17</v>
      </c>
      <c r="V3" s="4" t="s">
        <v>9</v>
      </c>
      <c r="W3" s="4" t="s">
        <v>17</v>
      </c>
      <c r="Y3" s="4"/>
      <c r="Z3" s="4" t="s">
        <v>9</v>
      </c>
      <c r="AA3" s="4" t="s">
        <v>17</v>
      </c>
      <c r="AB3" s="4" t="s">
        <v>9</v>
      </c>
      <c r="AC3" s="4" t="s">
        <v>17</v>
      </c>
    </row>
    <row r="4" spans="1:29">
      <c r="A4" s="4" t="s">
        <v>12</v>
      </c>
      <c r="B4" s="4"/>
      <c r="C4" s="4"/>
      <c r="D4" s="4"/>
      <c r="E4" s="4"/>
      <c r="G4" s="4" t="s">
        <v>12</v>
      </c>
      <c r="H4" s="4"/>
      <c r="I4" s="4"/>
      <c r="J4" s="4"/>
      <c r="K4" s="4"/>
      <c r="M4" s="4" t="s">
        <v>12</v>
      </c>
      <c r="N4" s="4"/>
      <c r="O4" s="4"/>
      <c r="P4" s="4"/>
      <c r="Q4" s="4"/>
      <c r="S4" s="4" t="s">
        <v>12</v>
      </c>
      <c r="T4" s="4"/>
      <c r="U4" s="4"/>
      <c r="V4" s="4"/>
      <c r="W4" s="4"/>
      <c r="Y4" s="4" t="s">
        <v>12</v>
      </c>
      <c r="Z4" s="4"/>
      <c r="AA4" s="4"/>
      <c r="AB4" s="4"/>
      <c r="AC4" s="4"/>
    </row>
    <row r="5" spans="1:29">
      <c r="A5" s="4" t="s">
        <v>1</v>
      </c>
      <c r="B5" s="4">
        <f>BernoulliNB!$D$6</f>
        <v>1.5627947902664607E-3</v>
      </c>
      <c r="C5" s="4">
        <f>BernoulliNB!$H$6</f>
        <v>1.4416258001644623E-2</v>
      </c>
      <c r="D5" s="4">
        <f>BernoulliNB!$L$6</f>
        <v>4.1551128503735631E-3</v>
      </c>
      <c r="E5" s="4">
        <f>BernoulliNB!$P$6</f>
        <v>1.4216591374115857E-2</v>
      </c>
      <c r="G5" s="4" t="s">
        <v>2</v>
      </c>
      <c r="H5" s="4">
        <f>MultinomialNB!$D$6</f>
        <v>1.6459023702842651E-3</v>
      </c>
      <c r="I5" s="4">
        <f>MultinomialNB!$H$6</f>
        <v>2.1964503636888198E-2</v>
      </c>
      <c r="J5" s="4">
        <f>MultinomialNB!$L$6</f>
        <v>4.2746162963445749E-3</v>
      </c>
      <c r="K5" s="4">
        <f>MultinomialNB!$P$6</f>
        <v>2.1090408874156176E-2</v>
      </c>
      <c r="M5" s="4" t="s">
        <v>19</v>
      </c>
      <c r="N5" s="4">
        <f>'KNN50'!$D$6</f>
        <v>-1.1730735070668663E-2</v>
      </c>
      <c r="O5" s="4">
        <f>'KNN50'!$H$6</f>
        <v>-5.3408244306301176E-3</v>
      </c>
      <c r="P5" s="4">
        <f>'KNN50'!$L$6</f>
        <v>-1.2135117285782994E-2</v>
      </c>
      <c r="Q5" s="4">
        <f>'KNN50'!$P$6</f>
        <v>-1.180177827858709E-2</v>
      </c>
      <c r="S5" s="4" t="s">
        <v>20</v>
      </c>
      <c r="T5" s="4">
        <f>'KNN100'!$D$6</f>
        <v>-8.0884745188880506E-3</v>
      </c>
      <c r="U5" s="4">
        <f>'KNN100'!$H$6</f>
        <v>-1.5646684370040358E-3</v>
      </c>
      <c r="V5" s="4">
        <f>'KNN100'!$L$6</f>
        <v>-8.8017534253455633E-3</v>
      </c>
      <c r="W5" s="4">
        <f>'KNN100'!$P$6</f>
        <v>-7.8768309958076495E-3</v>
      </c>
      <c r="Y5" s="4" t="s">
        <v>21</v>
      </c>
      <c r="Z5" s="4">
        <f>'KNN1000'!$D$6</f>
        <v>-2.3817228363656647E-4</v>
      </c>
      <c r="AA5" s="4">
        <f>'KNN1000'!$H$6</f>
        <v>2.3106189161775439E-3</v>
      </c>
      <c r="AB5" s="4">
        <f>'KNN1000'!$L$6</f>
        <v>-8.7801634117452702E-5</v>
      </c>
      <c r="AC5" s="4">
        <f>'KNN1000'!$P$6</f>
        <v>1.2034464900695125E-3</v>
      </c>
    </row>
    <row r="6" spans="1:29">
      <c r="A6" s="4"/>
      <c r="B6" s="4"/>
      <c r="C6" s="4"/>
      <c r="D6" s="4"/>
      <c r="E6" s="4"/>
    </row>
    <row r="7" spans="1:29">
      <c r="A7" s="4" t="s">
        <v>2</v>
      </c>
      <c r="B7" s="4">
        <f>MultinomialNB!$D$6</f>
        <v>1.6459023702842651E-3</v>
      </c>
      <c r="C7" s="4">
        <f>MultinomialNB!$H$6</f>
        <v>2.1964503636888198E-2</v>
      </c>
      <c r="D7" s="4">
        <f>MultinomialNB!$L$6</f>
        <v>4.2746162963445749E-3</v>
      </c>
      <c r="E7" s="4">
        <f>MultinomialNB!$P$6</f>
        <v>2.1090408874156176E-2</v>
      </c>
      <c r="G7" s="4" t="s">
        <v>19</v>
      </c>
      <c r="H7" s="4">
        <f>'KNN50'!$D$6</f>
        <v>-1.1730735070668663E-2</v>
      </c>
      <c r="I7" s="4">
        <f>'KNN50'!$H$6</f>
        <v>-5.3408244306301176E-3</v>
      </c>
      <c r="J7" s="4">
        <f>'KNN50'!$L$6</f>
        <v>-1.2135117285782994E-2</v>
      </c>
      <c r="K7" s="4">
        <f>'KNN50'!$P$6</f>
        <v>-1.180177827858709E-2</v>
      </c>
      <c r="M7" s="4" t="s">
        <v>20</v>
      </c>
      <c r="N7" s="4">
        <f>'KNN100'!$D$6</f>
        <v>-8.0884745188880506E-3</v>
      </c>
      <c r="O7" s="4">
        <f>'KNN100'!$H$6</f>
        <v>-1.5646684370040358E-3</v>
      </c>
      <c r="P7" s="4">
        <f>'KNN100'!$L$6</f>
        <v>-8.8017534253455633E-3</v>
      </c>
      <c r="Q7" s="4">
        <f>'KNN100'!$P$6</f>
        <v>-7.8768309958076495E-3</v>
      </c>
      <c r="S7" s="4" t="s">
        <v>21</v>
      </c>
      <c r="T7" s="4">
        <f>'KNN1000'!$D$6</f>
        <v>-2.3817228363656647E-4</v>
      </c>
      <c r="U7" s="4">
        <f>'KNN1000'!$H$6</f>
        <v>2.3106189161775439E-3</v>
      </c>
      <c r="V7" s="4">
        <f>'KNN1000'!$L$6</f>
        <v>-8.7801634117452702E-5</v>
      </c>
      <c r="W7" s="4">
        <f>'KNN1000'!$P$6</f>
        <v>1.2034464900695125E-3</v>
      </c>
      <c r="Y7" s="4" t="s">
        <v>22</v>
      </c>
      <c r="Z7" s="4">
        <f>'KNN2000'!$D$6</f>
        <v>-1.2251174066664935E-5</v>
      </c>
      <c r="AA7" s="4">
        <f>'KNN2000'!$H$6</f>
        <v>1.828853622169459E-3</v>
      </c>
      <c r="AB7" s="4">
        <f>'KNN2000'!$L$6</f>
        <v>0</v>
      </c>
      <c r="AC7" s="4">
        <f>'KNN2000'!$P$6</f>
        <v>8.116978442044107E-4</v>
      </c>
    </row>
    <row r="8" spans="1:29">
      <c r="A8" s="4" t="s">
        <v>18</v>
      </c>
      <c r="B8" s="4">
        <f>TTEST(BernoulliNB!$D$9:$D$100,MultinomialNB!$D$9:$D$100,2,1)</f>
        <v>0.30770395984298554</v>
      </c>
      <c r="C8" s="4">
        <f>TTEST(BernoulliNB!$H$9:$H$100,MultinomialNB!$H$9:$H$100,2,1)</f>
        <v>1.9620419801006264E-24</v>
      </c>
      <c r="D8" s="4">
        <f>TTEST(BernoulliNB!$L$9:$L$100,MultinomialNB!$L$9:$L$100,2,1)</f>
        <v>0.32522941407703654</v>
      </c>
      <c r="E8" s="4">
        <f>TTEST(BernoulliNB!$P$9:$P$100,MultinomialNB!$P$9:$P$100,2,1)</f>
        <v>1.25437798550177E-18</v>
      </c>
      <c r="G8" s="4" t="s">
        <v>18</v>
      </c>
      <c r="H8" s="4">
        <f>TTEST(MultinomialNB!$D$9:$D$100,'KNN50'!$D$9:$D$100,2,1)</f>
        <v>4.7525045549575056E-45</v>
      </c>
      <c r="I8" s="4">
        <f>TTEST(MultinomialNB!$H$9:$H$100,'KNN50'!$H$9:$H$100,2,1)</f>
        <v>1.3557385778467949E-35</v>
      </c>
      <c r="J8" s="4">
        <f>TTEST(MultinomialNB!$L$9:$L$100,'KNN50'!$L$9:$L$100,2,1)</f>
        <v>2.5489333549851771E-37</v>
      </c>
      <c r="K8" s="4">
        <f>TTEST(MultinomialNB!$P$9:$P$100,'KNN50'!$P$9:$P$100,2,1)</f>
        <v>5.1565751512220101E-39</v>
      </c>
      <c r="M8" s="4" t="s">
        <v>18</v>
      </c>
      <c r="N8" s="4">
        <f>TTEST('KNN50'!$D$9:$D$100,'KNN100'!$D$9:$D$100,2,1)</f>
        <v>8.9080170595679141E-17</v>
      </c>
      <c r="O8" s="4">
        <f>TTEST('KNN50'!$H$9:$H$100,'KNN100'!$H$9:$H$100,2,1)</f>
        <v>1.110443679783324E-9</v>
      </c>
      <c r="P8" s="4">
        <f>TTEST('KNN50'!$L$9:$L$100,'KNN100'!$L$9:$L$100,2,1)</f>
        <v>3.2059987872317142E-15</v>
      </c>
      <c r="Q8" s="4">
        <f>TTEST('KNN50'!$P$9:$P$100,'KNN100'!$P$9:$P$100,2,1)</f>
        <v>2.5824687893703772E-8</v>
      </c>
      <c r="S8" s="4" t="s">
        <v>18</v>
      </c>
      <c r="T8" s="4">
        <f>TTEST('KNN100'!$D$9:$D$100,'KNN1000'!$D$9:$D$100,2,1)</f>
        <v>9.6658359717107586E-27</v>
      </c>
      <c r="U8" s="4">
        <f>TTEST('KNN100'!$H$9:$H$100,'KNN1000'!$H$9:$H$100,2,1)</f>
        <v>2.0687411473021143E-6</v>
      </c>
      <c r="V8" s="4">
        <f>TTEST('KNN100'!$L$9:$L$100,'KNN1000'!$L$9:$L$100,2,1)</f>
        <v>6.0746926252023265E-20</v>
      </c>
      <c r="W8" s="4">
        <f>TTEST('KNN100'!$P$9:$P$100,'KNN1000'!$P$9:$P$100,2,1)</f>
        <v>3.6992722551105306E-13</v>
      </c>
      <c r="Y8" s="4" t="s">
        <v>18</v>
      </c>
      <c r="Z8" s="4">
        <f>TTEST('KNN1000'!$D$9:$D$100,'KNN2000'!$D$9:$D$100,2,1)</f>
        <v>7.0251970555452806E-2</v>
      </c>
      <c r="AA8" s="4">
        <f>TTEST('KNN1000'!$H$9:$H$100,'KNN2000'!$H$9:$H$100,2,1)</f>
        <v>0.35474115342394119</v>
      </c>
      <c r="AB8" s="4">
        <f>TTEST('KNN1000'!$L$9:$L$100,'KNN2000'!$L$9:$L$100,2,1)</f>
        <v>7.7149456017004542E-2</v>
      </c>
      <c r="AC8" s="4">
        <f>TTEST('KNN1000'!$P$9:$P$100,'KNN2000'!$P$9:$P$100,2,1)</f>
        <v>0.38548246723818014</v>
      </c>
    </row>
    <row r="10" spans="1:29">
      <c r="A10" s="4" t="s">
        <v>19</v>
      </c>
      <c r="B10" s="4">
        <f>'KNN50'!$D$6</f>
        <v>-1.1730735070668663E-2</v>
      </c>
      <c r="C10" s="4">
        <f>'KNN50'!$H$6</f>
        <v>-5.3408244306301176E-3</v>
      </c>
      <c r="D10" s="4">
        <f>'KNN50'!$L$6</f>
        <v>-1.2135117285782994E-2</v>
      </c>
      <c r="E10" s="4">
        <f>'KNN50'!$P$6</f>
        <v>-1.180177827858709E-2</v>
      </c>
      <c r="G10" s="4" t="s">
        <v>20</v>
      </c>
      <c r="H10" s="4">
        <f>'KNN100'!$D$6</f>
        <v>-8.0884745188880506E-3</v>
      </c>
      <c r="I10" s="4">
        <f>'KNN100'!$H$6</f>
        <v>-1.5646684370040358E-3</v>
      </c>
      <c r="J10" s="4">
        <f>'KNN100'!$L$6</f>
        <v>-8.8017534253455633E-3</v>
      </c>
      <c r="K10" s="4">
        <f>'KNN100'!$P$6</f>
        <v>-7.8768309958076495E-3</v>
      </c>
      <c r="M10" s="4" t="s">
        <v>21</v>
      </c>
      <c r="N10" s="4">
        <f>'KNN1000'!$D$6</f>
        <v>-2.3817228363656647E-4</v>
      </c>
      <c r="O10" s="4">
        <f>'KNN1000'!$H$6</f>
        <v>2.3106189161775439E-3</v>
      </c>
      <c r="P10" s="4">
        <f>'KNN1000'!$L$6</f>
        <v>-8.7801634117452702E-5</v>
      </c>
      <c r="Q10" s="4">
        <f>'KNN1000'!$P$6</f>
        <v>1.2034464900695125E-3</v>
      </c>
      <c r="S10" s="4" t="s">
        <v>22</v>
      </c>
      <c r="T10" s="4">
        <f>'KNN2000'!$D$6</f>
        <v>-1.2251174066664935E-5</v>
      </c>
      <c r="U10" s="4">
        <f>'KNN2000'!$H$6</f>
        <v>1.828853622169459E-3</v>
      </c>
      <c r="V10" s="4">
        <f>'KNN2000'!$L$6</f>
        <v>0</v>
      </c>
      <c r="W10" s="4">
        <f>'KNN2000'!$P$6</f>
        <v>8.116978442044107E-4</v>
      </c>
    </row>
    <row r="11" spans="1:29">
      <c r="A11" s="4" t="s">
        <v>18</v>
      </c>
      <c r="B11" s="4">
        <f>TTEST(BernoulliNB!$D$9:$D$100,'KNN50'!$D$9:$D$100,2,1)</f>
        <v>7.4061166774993848E-46</v>
      </c>
      <c r="C11" s="4">
        <f>TTEST(BernoulliNB!$H$9:$H$100,'KNN50'!$H$9:$H$100,2,1)</f>
        <v>2.7898478933162029E-30</v>
      </c>
      <c r="D11" s="4">
        <f>TTEST(BernoulliNB!$L$9:$L$100,'KNN50'!$L$9:$L$100,2,1)</f>
        <v>1.5844192318165278E-36</v>
      </c>
      <c r="E11" s="4">
        <f>TTEST(BernoulliNB!$P$9:$P$100,'KNN50'!$P$9:$P$100,2,1)</f>
        <v>2.0323137129306617E-37</v>
      </c>
      <c r="G11" s="4" t="s">
        <v>18</v>
      </c>
      <c r="H11" s="4">
        <f>TTEST(MultinomialNB!$D$9:$D$100,'KNN100'!$D$9:$D$100,2,1)</f>
        <v>1.947342207611146E-29</v>
      </c>
      <c r="I11" s="4">
        <f>TTEST(MultinomialNB!$H$9:$H$100,'KNN100'!$H$9:$H$100,2,1)</f>
        <v>6.2267068773978955E-33</v>
      </c>
      <c r="J11" s="4">
        <f>TTEST(MultinomialNB!$L$9:$L$100,'KNN100'!$L$9:$L$100,2,1)</f>
        <v>2.5468117585474164E-28</v>
      </c>
      <c r="K11" s="4">
        <f>TTEST(MultinomialNB!$P$9:$P$100,'KNN100'!$P$9:$P$100,2,1)</f>
        <v>7.1480993537199714E-32</v>
      </c>
      <c r="M11" s="4" t="s">
        <v>18</v>
      </c>
      <c r="N11" s="4">
        <f>TTEST('KNN50'!$D$9:$D$100,'KNN1000'!$D$9:$D$100,2,1)</f>
        <v>5.4083416429219142E-42</v>
      </c>
      <c r="O11" s="4">
        <f>TTEST('KNN50'!$H$9:$H$100,'KNN1000'!$H$9:$H$100,2,1)</f>
        <v>7.0005815941916366E-14</v>
      </c>
      <c r="P11" s="4">
        <f>TTEST('KNN50'!$L$9:$L$100,'KNN1000'!$L$9:$L$100,2,1)</f>
        <v>1.0183291509584266E-30</v>
      </c>
      <c r="Q11" s="4">
        <f>TTEST('KNN50'!$P$9:$P$100,'KNN1000'!$P$9:$P$100,2,1)</f>
        <v>4.4397409358009677E-23</v>
      </c>
      <c r="S11" s="4" t="s">
        <v>18</v>
      </c>
      <c r="T11" s="4">
        <f>TTEST('KNN100'!$D$9:$D$100,'KNN2000'!$D$9:$D$100,2,1)</f>
        <v>1.008467143084986E-26</v>
      </c>
      <c r="U11" s="4">
        <f>TTEST('KNN100'!$H$9:$H$100,'KNN2000'!$H$9:$H$100,2,1)</f>
        <v>2.7531253340133361E-5</v>
      </c>
      <c r="V11" s="4">
        <f>TTEST('KNN100'!$L$9:$L$100,'KNN2000'!$L$9:$L$100,2,1)</f>
        <v>8.1601083187974258E-20</v>
      </c>
      <c r="W11" s="4">
        <f>TTEST('KNN100'!$P$9:$P$100,'KNN2000'!$P$9:$P$100,2,1)</f>
        <v>2.6973460142275955E-12</v>
      </c>
    </row>
    <row r="13" spans="1:29">
      <c r="A13" s="4" t="s">
        <v>20</v>
      </c>
      <c r="B13" s="4">
        <f>'KNN100'!$D$6</f>
        <v>-8.0884745188880506E-3</v>
      </c>
      <c r="C13" s="4">
        <f>'KNN100'!$H$6</f>
        <v>-1.5646684370040358E-3</v>
      </c>
      <c r="D13" s="4">
        <f>'KNN100'!$L$6</f>
        <v>-8.8017534253455633E-3</v>
      </c>
      <c r="E13" s="4">
        <f>'KNN100'!$P$6</f>
        <v>-7.8768309958076495E-3</v>
      </c>
      <c r="G13" s="4" t="s">
        <v>21</v>
      </c>
      <c r="H13" s="4">
        <f>'KNN1000'!$D$6</f>
        <v>-2.3817228363656647E-4</v>
      </c>
      <c r="I13" s="4">
        <f>'KNN1000'!$H$6</f>
        <v>2.3106189161775439E-3</v>
      </c>
      <c r="J13" s="4">
        <f>'KNN1000'!$L$6</f>
        <v>-8.7801634117452702E-5</v>
      </c>
      <c r="K13" s="4">
        <f>'KNN1000'!$P$6</f>
        <v>1.2034464900695125E-3</v>
      </c>
      <c r="M13" s="4" t="s">
        <v>22</v>
      </c>
      <c r="N13" s="4">
        <f>'KNN2000'!$D$6</f>
        <v>-1.2251174066664935E-5</v>
      </c>
      <c r="O13" s="4">
        <f>'KNN2000'!$H$6</f>
        <v>1.828853622169459E-3</v>
      </c>
      <c r="P13" s="4">
        <f>'KNN2000'!$L$6</f>
        <v>0</v>
      </c>
      <c r="Q13" s="4">
        <f>'KNN2000'!$P$6</f>
        <v>8.116978442044107E-4</v>
      </c>
    </row>
    <row r="14" spans="1:29">
      <c r="A14" s="4" t="s">
        <v>18</v>
      </c>
      <c r="B14" s="4">
        <f>TTEST(BernoulliNB!$D$9:$D$100,'KNN100'!$D$9:$D$100,2,1)</f>
        <v>2.1046753243743456E-29</v>
      </c>
      <c r="C14" s="4">
        <f>TTEST(BernoulliNB!$H$9:$H$100,'KNN100'!$H$9:$H$100,2,1)</f>
        <v>5.9079736038985144E-27</v>
      </c>
      <c r="D14" s="4">
        <f>TTEST(BernoulliNB!$L$9:$L$100,'KNN100'!$L$9:$L$100,2,1)</f>
        <v>1.7748937191297462E-27</v>
      </c>
      <c r="E14" s="4">
        <f>TTEST(BernoulliNB!$P$9:$P$100,'KNN100'!$P$9:$P$100,2,1)</f>
        <v>1.5542799168612104E-28</v>
      </c>
      <c r="G14" s="4" t="s">
        <v>18</v>
      </c>
      <c r="H14" s="4">
        <f>TTEST(MultinomialNB!$D$9:$D$100,'KNN1000'!$D$9:$D$100,2,1)</f>
        <v>1.9784391447593885E-12</v>
      </c>
      <c r="I14" s="4">
        <f>TTEST(MultinomialNB!$H$9:$H$100,'KNN1000'!$H$9:$H$100,2,1)</f>
        <v>5.6433958700222758E-27</v>
      </c>
      <c r="J14" s="4">
        <f>TTEST(MultinomialNB!$L$9:$L$100,'KNN1000'!$L$9:$L$100,2,1)</f>
        <v>3.6484403828906869E-26</v>
      </c>
      <c r="K14" s="4">
        <f>TTEST(MultinomialNB!$P$9:$P$100,'KNN1000'!$P$9:$P$100,2,1)</f>
        <v>4.2678848326803108E-29</v>
      </c>
      <c r="M14" s="4" t="s">
        <v>18</v>
      </c>
      <c r="N14" s="4">
        <f>TTEST('KNN50'!$D$9:$D$100,'KNN2000'!$D$9:$D$100,2,1)</f>
        <v>1.5717162733541549E-43</v>
      </c>
      <c r="O14" s="4">
        <f>TTEST('KNN50'!$H$9:$H$100,'KNN2000'!$H$9:$H$100,2,1)</f>
        <v>5.6464024474013681E-12</v>
      </c>
      <c r="P14" s="4">
        <f>TTEST('KNN50'!$L$9:$L$100,'KNN2000'!$L$9:$L$100,2,1)</f>
        <v>1.6716781258763096E-30</v>
      </c>
      <c r="Q14" s="4">
        <f>TTEST('KNN50'!$P$9:$P$100,'KNN2000'!$P$9:$P$100,2,1)</f>
        <v>7.3489729313291543E-22</v>
      </c>
    </row>
    <row r="16" spans="1:29">
      <c r="A16" s="4" t="s">
        <v>21</v>
      </c>
      <c r="B16" s="4">
        <f>'KNN1000'!$D$6</f>
        <v>-2.3817228363656647E-4</v>
      </c>
      <c r="C16" s="4">
        <f>'KNN1000'!$H$6</f>
        <v>2.3106189161775439E-3</v>
      </c>
      <c r="D16" s="4">
        <f>'KNN1000'!$L$6</f>
        <v>-8.7801634117452702E-5</v>
      </c>
      <c r="E16" s="4">
        <f>'KNN1000'!$P$6</f>
        <v>1.2034464900695125E-3</v>
      </c>
      <c r="G16" s="4" t="s">
        <v>22</v>
      </c>
      <c r="H16" s="4">
        <f>'KNN2000'!$D$6</f>
        <v>-1.2251174066664935E-5</v>
      </c>
      <c r="I16" s="4">
        <f>'KNN2000'!$H$6</f>
        <v>1.828853622169459E-3</v>
      </c>
      <c r="J16" s="4">
        <f>'KNN2000'!$L$6</f>
        <v>0</v>
      </c>
      <c r="K16" s="4">
        <f>'KNN2000'!$P$6</f>
        <v>8.116978442044107E-4</v>
      </c>
    </row>
    <row r="17" spans="1:11">
      <c r="A17" s="4" t="s">
        <v>18</v>
      </c>
      <c r="B17" s="4">
        <f>TTEST(BernoulliNB!$D$9:$D$100,'KNN1000'!$D$9:$D$100,2,1)</f>
        <v>6.4193242383600426E-13</v>
      </c>
      <c r="C17" s="4">
        <f>TTEST(BernoulliNB!$H$9:$H$100,'KNN1000'!$H$9:$H$100,2,1)</f>
        <v>7.3563652295284679E-19</v>
      </c>
      <c r="D17" s="4">
        <f>TTEST(BernoulliNB!$L$9:$L$100,'KNN1000'!$L$9:$L$100,2,1)</f>
        <v>7.1144986770569927E-29</v>
      </c>
      <c r="E17" s="4">
        <f>TTEST(BernoulliNB!$P$9:$P$100,'KNN1000'!$P$9:$P$100,2,1)</f>
        <v>1.7051901294288332E-25</v>
      </c>
      <c r="G17" s="4" t="s">
        <v>18</v>
      </c>
      <c r="H17" s="4">
        <f>TTEST(MultinomialNB!$D$9:$D$100,'KNN2000'!$D$9:$D$100,2,1)</f>
        <v>8.6666141726874063E-17</v>
      </c>
      <c r="I17" s="4">
        <f>TTEST(MultinomialNB!$H$9:$H$100,'KNN2000'!$H$9:$H$100,2,1)</f>
        <v>1.7338040310959701E-29</v>
      </c>
      <c r="J17" s="4">
        <f>TTEST(MultinomialNB!$L$9:$L$100,'KNN2000'!$L$9:$L$100,2,1)</f>
        <v>3.6903385224254868E-27</v>
      </c>
      <c r="K17" s="4">
        <f>TTEST(MultinomialNB!$P$9:$P$100,'KNN2000'!$P$9:$P$100,2,1)</f>
        <v>1.111171295167093E-31</v>
      </c>
    </row>
    <row r="19" spans="1:11">
      <c r="A19" s="4" t="s">
        <v>22</v>
      </c>
      <c r="B19" s="4">
        <f>'KNN2000'!$D$6</f>
        <v>-1.2251174066664935E-5</v>
      </c>
      <c r="C19" s="4">
        <f>'KNN2000'!$H$6</f>
        <v>1.828853622169459E-3</v>
      </c>
      <c r="D19" s="4">
        <f>'KNN2000'!$L$6</f>
        <v>0</v>
      </c>
      <c r="E19" s="4">
        <f>'KNN2000'!$P$6</f>
        <v>8.116978442044107E-4</v>
      </c>
    </row>
    <row r="20" spans="1:11">
      <c r="A20" s="4" t="s">
        <v>18</v>
      </c>
      <c r="B20" s="4">
        <f>TTEST(BernoulliNB!$D$9:$D$100,'KNN2000'!$D$9:$D$100,2,1)</f>
        <v>4.9190537563195348E-18</v>
      </c>
      <c r="C20" s="4">
        <f>TTEST(BernoulliNB!$H$9:$H$100,'KNN2000'!$H$9:$H$100,2,1)</f>
        <v>9.1553208183973415E-21</v>
      </c>
      <c r="D20" s="4">
        <f>TTEST(BernoulliNB!$L$9:$L$100,'KNN2000'!$L$9:$L$100,2,1)</f>
        <v>1.2936304402202775E-30</v>
      </c>
      <c r="E20" s="4">
        <f>TTEST(BernoulliNB!$P$9:$P$100,'KNN2000'!$P$9:$P$100,2,1)</f>
        <v>1.1889440932081246E-28</v>
      </c>
    </row>
    <row r="27" spans="1:11">
      <c r="B27" s="4"/>
      <c r="C27" s="4"/>
      <c r="D27" s="4"/>
      <c r="E27" s="4"/>
    </row>
    <row r="28" spans="1:11">
      <c r="B28" s="4"/>
      <c r="C28" s="4"/>
      <c r="D28" s="4"/>
      <c r="E28" s="4"/>
    </row>
    <row r="29" spans="1:11">
      <c r="A29" t="s">
        <v>0</v>
      </c>
      <c r="B29" s="4" t="s">
        <v>3</v>
      </c>
      <c r="C29" s="4" t="s">
        <v>23</v>
      </c>
      <c r="D29" s="4" t="s">
        <v>24</v>
      </c>
      <c r="E29" s="4" t="s">
        <v>12</v>
      </c>
      <c r="F29" s="4" t="s">
        <v>37</v>
      </c>
    </row>
    <row r="30" spans="1:11">
      <c r="A30" s="4" t="s">
        <v>2</v>
      </c>
      <c r="B30" s="4" t="s">
        <v>8</v>
      </c>
      <c r="C30" s="4" t="s">
        <v>4</v>
      </c>
      <c r="D30" s="4" t="s">
        <v>17</v>
      </c>
      <c r="E30" s="13">
        <f>MultinomialNB!$H$6</f>
        <v>2.1964503636888198E-2</v>
      </c>
      <c r="F30" s="4">
        <f>MultinomialNB!$H$8</f>
        <v>6.9333563918930156E-41</v>
      </c>
    </row>
    <row r="31" spans="1:11">
      <c r="A31" s="4" t="s">
        <v>2</v>
      </c>
      <c r="B31" s="4" t="s">
        <v>15</v>
      </c>
      <c r="C31" s="4" t="s">
        <v>4</v>
      </c>
      <c r="D31" s="4" t="s">
        <v>17</v>
      </c>
      <c r="E31" s="13">
        <f>MultinomialNB!$P$6</f>
        <v>2.1090408874156176E-2</v>
      </c>
      <c r="F31" s="4">
        <f>MultinomialNB!$P$8</f>
        <v>5.3932599578054912E-38</v>
      </c>
    </row>
    <row r="32" spans="1:11">
      <c r="A32" s="4" t="s">
        <v>1</v>
      </c>
      <c r="B32" s="4" t="s">
        <v>8</v>
      </c>
      <c r="C32" s="4" t="s">
        <v>4</v>
      </c>
      <c r="D32" s="4" t="s">
        <v>17</v>
      </c>
      <c r="E32" s="13">
        <f>BernoulliNB!$H$6</f>
        <v>1.4416258001644623E-2</v>
      </c>
      <c r="F32" s="4">
        <f>BernoulliNB!$H$8</f>
        <v>7.0267939380294366E-36</v>
      </c>
    </row>
    <row r="33" spans="1:6">
      <c r="A33" s="4" t="s">
        <v>1</v>
      </c>
      <c r="B33" s="4" t="s">
        <v>15</v>
      </c>
      <c r="C33" s="4" t="s">
        <v>4</v>
      </c>
      <c r="D33" s="4" t="s">
        <v>17</v>
      </c>
      <c r="E33" s="13">
        <f>BernoulliNB!$P$6</f>
        <v>1.4216591374115857E-2</v>
      </c>
      <c r="F33" s="4">
        <f>BernoulliNB!$P$8</f>
        <v>2.4159995289435067E-38</v>
      </c>
    </row>
    <row r="34" spans="1:6">
      <c r="A34" s="4" t="s">
        <v>2</v>
      </c>
      <c r="B34" s="4" t="s">
        <v>15</v>
      </c>
      <c r="C34" s="4" t="s">
        <v>4</v>
      </c>
      <c r="D34" s="4" t="s">
        <v>9</v>
      </c>
      <c r="E34" s="13">
        <f>MultinomialNB!$L$6</f>
        <v>4.2746162963445749E-3</v>
      </c>
      <c r="F34" s="4">
        <f>MultinomialNB!$L$8</f>
        <v>3.6903385224254868E-27</v>
      </c>
    </row>
    <row r="35" spans="1:6">
      <c r="A35" s="4" t="s">
        <v>1</v>
      </c>
      <c r="B35" s="4" t="s">
        <v>15</v>
      </c>
      <c r="C35" s="4" t="s">
        <v>4</v>
      </c>
      <c r="D35" s="4" t="s">
        <v>9</v>
      </c>
      <c r="E35" s="13">
        <f>BernoulliNB!$L$6</f>
        <v>4.1551128503735631E-3</v>
      </c>
      <c r="F35" s="4">
        <f>BernoulliNB!$L$8</f>
        <v>1.2936304402202775E-30</v>
      </c>
    </row>
    <row r="36" spans="1:6">
      <c r="A36" s="4" t="s">
        <v>21</v>
      </c>
      <c r="B36" s="4" t="s">
        <v>8</v>
      </c>
      <c r="C36" s="4" t="s">
        <v>4</v>
      </c>
      <c r="D36" s="4" t="s">
        <v>17</v>
      </c>
      <c r="E36" s="13">
        <f>'KNN1000'!$H$6</f>
        <v>2.3106189161775439E-3</v>
      </c>
      <c r="F36" s="4">
        <f>'KNN1000'!$H$8</f>
        <v>3.9110908942776483E-3</v>
      </c>
    </row>
    <row r="37" spans="1:6">
      <c r="A37" s="4" t="s">
        <v>22</v>
      </c>
      <c r="B37" s="4" t="s">
        <v>8</v>
      </c>
      <c r="C37" s="4" t="s">
        <v>4</v>
      </c>
      <c r="D37" s="4" t="s">
        <v>17</v>
      </c>
      <c r="E37" s="13">
        <f>'KNN2000'!$H$6</f>
        <v>1.828853622169459E-3</v>
      </c>
      <c r="F37" s="4">
        <f>'KNN2000'!$H$8</f>
        <v>2.1207448371654801E-2</v>
      </c>
    </row>
    <row r="38" spans="1:6">
      <c r="A38" s="4" t="s">
        <v>2</v>
      </c>
      <c r="B38" s="4" t="s">
        <v>8</v>
      </c>
      <c r="C38" s="4" t="s">
        <v>4</v>
      </c>
      <c r="D38" s="4" t="s">
        <v>9</v>
      </c>
      <c r="E38" s="13">
        <f>MultinomialNB!$D$6</f>
        <v>1.6459023702842651E-3</v>
      </c>
      <c r="F38" s="4">
        <f>MultinomialNB!$D$8</f>
        <v>6.7745526336639936E-17</v>
      </c>
    </row>
    <row r="39" spans="1:6">
      <c r="A39" s="4" t="s">
        <v>1</v>
      </c>
      <c r="B39" s="4" t="s">
        <v>8</v>
      </c>
      <c r="C39" s="4" t="s">
        <v>4</v>
      </c>
      <c r="D39" s="4" t="s">
        <v>9</v>
      </c>
      <c r="E39" s="13">
        <f>BernoulliNB!$D$6</f>
        <v>1.5627947902664607E-3</v>
      </c>
      <c r="F39" s="4">
        <f>BernoulliNB!$D$8</f>
        <v>4.0081383109353223E-18</v>
      </c>
    </row>
    <row r="40" spans="1:6">
      <c r="A40" s="4" t="s">
        <v>21</v>
      </c>
      <c r="B40" s="4" t="s">
        <v>15</v>
      </c>
      <c r="C40" s="4" t="s">
        <v>4</v>
      </c>
      <c r="D40" s="4" t="s">
        <v>17</v>
      </c>
      <c r="E40" s="13">
        <f>'KNN1000'!$P$6</f>
        <v>1.2034464900695125E-3</v>
      </c>
      <c r="F40" s="4">
        <f>'KNN1000'!$P$8</f>
        <v>3.3200535860756865E-2</v>
      </c>
    </row>
    <row r="41" spans="1:6">
      <c r="A41" s="4" t="s">
        <v>22</v>
      </c>
      <c r="B41" s="4" t="s">
        <v>15</v>
      </c>
      <c r="C41" s="4" t="s">
        <v>4</v>
      </c>
      <c r="D41" s="4" t="s">
        <v>17</v>
      </c>
      <c r="E41" s="13">
        <f>'KNN2000'!$P$6</f>
        <v>8.116978442044107E-4</v>
      </c>
      <c r="F41" s="4">
        <f>'KNN2000'!$P$8</f>
        <v>0.11781104963890787</v>
      </c>
    </row>
    <row r="42" spans="1:6">
      <c r="A42" s="4" t="s">
        <v>22</v>
      </c>
      <c r="B42" s="4" t="s">
        <v>15</v>
      </c>
      <c r="C42" s="4" t="s">
        <v>4</v>
      </c>
      <c r="D42" s="4" t="s">
        <v>9</v>
      </c>
      <c r="E42" s="13">
        <f>'KNN2000'!$L$6</f>
        <v>0</v>
      </c>
      <c r="F42" s="4" t="e">
        <f>'KNN2000'!$L$8</f>
        <v>#DIV/0!</v>
      </c>
    </row>
    <row r="43" spans="1:6">
      <c r="A43" s="4" t="s">
        <v>22</v>
      </c>
      <c r="B43" s="4" t="s">
        <v>8</v>
      </c>
      <c r="C43" s="4" t="s">
        <v>4</v>
      </c>
      <c r="D43" s="4" t="s">
        <v>9</v>
      </c>
      <c r="E43" s="13">
        <f>'KNN2000'!$D$6</f>
        <v>-1.2251174066664935E-5</v>
      </c>
      <c r="F43" s="4">
        <f>'KNN2000'!$D$8</f>
        <v>0.18131515806623721</v>
      </c>
    </row>
    <row r="44" spans="1:6">
      <c r="A44" s="4" t="s">
        <v>21</v>
      </c>
      <c r="B44" s="4" t="s">
        <v>15</v>
      </c>
      <c r="C44" s="4" t="s">
        <v>4</v>
      </c>
      <c r="D44" s="4" t="s">
        <v>9</v>
      </c>
      <c r="E44" s="13">
        <f>'KNN1000'!$L$6</f>
        <v>-8.7801634117452702E-5</v>
      </c>
      <c r="F44" s="4">
        <f>'KNN1000'!$L$8</f>
        <v>7.7149456017004542E-2</v>
      </c>
    </row>
    <row r="45" spans="1:6">
      <c r="A45" s="4" t="s">
        <v>21</v>
      </c>
      <c r="B45" s="4" t="s">
        <v>8</v>
      </c>
      <c r="C45" s="4" t="s">
        <v>4</v>
      </c>
      <c r="D45" s="4" t="s">
        <v>9</v>
      </c>
      <c r="E45" s="13">
        <f>'KNN1000'!$D$6</f>
        <v>-2.3817228363656647E-4</v>
      </c>
      <c r="F45" s="4">
        <f>'KNN1000'!$D$8</f>
        <v>7.0679658966422115E-2</v>
      </c>
    </row>
    <row r="46" spans="1:6">
      <c r="A46" s="4" t="s">
        <v>20</v>
      </c>
      <c r="B46" s="4" t="s">
        <v>8</v>
      </c>
      <c r="C46" s="4" t="s">
        <v>4</v>
      </c>
      <c r="D46" s="4" t="s">
        <v>17</v>
      </c>
      <c r="E46" s="13">
        <f>'KNN100'!$H$6</f>
        <v>-1.5646684370040358E-3</v>
      </c>
      <c r="F46" s="4">
        <f>'KNN100'!$H$8</f>
        <v>2.0693929243571552E-2</v>
      </c>
    </row>
    <row r="47" spans="1:6">
      <c r="A47" s="4" t="s">
        <v>19</v>
      </c>
      <c r="B47" s="4" t="s">
        <v>8</v>
      </c>
      <c r="C47" s="4" t="s">
        <v>4</v>
      </c>
      <c r="D47" s="4" t="s">
        <v>17</v>
      </c>
      <c r="E47" s="13">
        <f>'KNN50'!$H$6</f>
        <v>-5.3408244306301176E-3</v>
      </c>
      <c r="F47" s="4">
        <f>'KNN50'!$H$8</f>
        <v>2.6526816578144812E-9</v>
      </c>
    </row>
    <row r="48" spans="1:6">
      <c r="A48" s="4" t="s">
        <v>20</v>
      </c>
      <c r="B48" s="4" t="s">
        <v>15</v>
      </c>
      <c r="C48" s="4" t="s">
        <v>4</v>
      </c>
      <c r="D48" s="4" t="s">
        <v>17</v>
      </c>
      <c r="E48" s="13">
        <f>'KNN100'!$P$6</f>
        <v>-7.8768309958076495E-3</v>
      </c>
      <c r="F48" s="4">
        <f>'KNN100'!$P$8</f>
        <v>1.6160279956030672E-10</v>
      </c>
    </row>
    <row r="49" spans="1:6">
      <c r="A49" s="4" t="s">
        <v>20</v>
      </c>
      <c r="B49" s="4" t="s">
        <v>8</v>
      </c>
      <c r="C49" s="4" t="s">
        <v>4</v>
      </c>
      <c r="D49" s="4" t="s">
        <v>9</v>
      </c>
      <c r="E49" s="13">
        <f>'KNN100'!$D$6</f>
        <v>-8.0884745188880506E-3</v>
      </c>
      <c r="F49" s="4">
        <f>'KNN100'!$D$8</f>
        <v>1.0690201497847905E-26</v>
      </c>
    </row>
    <row r="50" spans="1:6">
      <c r="A50" s="4" t="s">
        <v>20</v>
      </c>
      <c r="B50" s="4" t="s">
        <v>15</v>
      </c>
      <c r="C50" s="4" t="s">
        <v>4</v>
      </c>
      <c r="D50" s="4" t="s">
        <v>9</v>
      </c>
      <c r="E50" s="13">
        <f>'KNN100'!$L$6</f>
        <v>-8.8017534253455633E-3</v>
      </c>
      <c r="F50" s="4">
        <f>'KNN100'!$L$8</f>
        <v>8.1601083187974258E-20</v>
      </c>
    </row>
    <row r="51" spans="1:6">
      <c r="A51" s="4" t="s">
        <v>19</v>
      </c>
      <c r="B51" s="4" t="s">
        <v>8</v>
      </c>
      <c r="C51" s="4" t="s">
        <v>4</v>
      </c>
      <c r="D51" s="4" t="s">
        <v>9</v>
      </c>
      <c r="E51" s="13">
        <f>'KNN50'!$D$6</f>
        <v>-1.1730735070668663E-2</v>
      </c>
      <c r="F51" s="4">
        <f>'KNN50'!$D$8</f>
        <v>1.3793655836944398E-43</v>
      </c>
    </row>
    <row r="52" spans="1:6">
      <c r="A52" s="4" t="s">
        <v>19</v>
      </c>
      <c r="B52" s="4" t="s">
        <v>15</v>
      </c>
      <c r="C52" s="4" t="s">
        <v>4</v>
      </c>
      <c r="D52" s="4" t="s">
        <v>17</v>
      </c>
      <c r="E52" s="13">
        <f>'KNN50'!$P$6</f>
        <v>-1.180177827858709E-2</v>
      </c>
      <c r="F52" s="4">
        <f>'KNN50'!$P$8</f>
        <v>5.7031250935384366E-21</v>
      </c>
    </row>
    <row r="53" spans="1:6">
      <c r="A53" s="4" t="s">
        <v>19</v>
      </c>
      <c r="B53" s="4" t="s">
        <v>15</v>
      </c>
      <c r="C53" s="4" t="s">
        <v>4</v>
      </c>
      <c r="D53" s="4" t="s">
        <v>9</v>
      </c>
      <c r="E53" s="13">
        <f>'KNN50'!$L$6</f>
        <v>-1.2135117285782994E-2</v>
      </c>
      <c r="F53" s="4">
        <f>'KNN50'!$L$8</f>
        <v>1.6716781258763096E-30</v>
      </c>
    </row>
  </sheetData>
  <sortState ref="A30:E53">
    <sortCondition descending="1" ref="E30:E53"/>
  </sortState>
  <conditionalFormatting sqref="B8">
    <cfRule type="cellIs" dxfId="67" priority="105" operator="lessThanOrEqual">
      <formula>0.05</formula>
    </cfRule>
    <cfRule type="cellIs" dxfId="66" priority="106" operator="greaterThan">
      <formula>0.05</formula>
    </cfRule>
  </conditionalFormatting>
  <conditionalFormatting sqref="C8:E8">
    <cfRule type="cellIs" dxfId="65" priority="103" operator="lessThanOrEqual">
      <formula>0.05</formula>
    </cfRule>
    <cfRule type="cellIs" dxfId="64" priority="104" operator="greaterThan">
      <formula>0.05</formula>
    </cfRule>
  </conditionalFormatting>
  <conditionalFormatting sqref="B11">
    <cfRule type="cellIs" dxfId="63" priority="101" operator="lessThanOrEqual">
      <formula>0.05</formula>
    </cfRule>
    <cfRule type="cellIs" dxfId="62" priority="102" operator="greaterThan">
      <formula>0.05</formula>
    </cfRule>
  </conditionalFormatting>
  <conditionalFormatting sqref="C11:E11">
    <cfRule type="cellIs" dxfId="61" priority="99" operator="lessThanOrEqual">
      <formula>0.05</formula>
    </cfRule>
    <cfRule type="cellIs" dxfId="60" priority="100" operator="greaterThan">
      <formula>0.05</formula>
    </cfRule>
  </conditionalFormatting>
  <conditionalFormatting sqref="B14">
    <cfRule type="cellIs" dxfId="59" priority="97" operator="lessThanOrEqual">
      <formula>0.05</formula>
    </cfRule>
    <cfRule type="cellIs" dxfId="58" priority="98" operator="greaterThan">
      <formula>0.05</formula>
    </cfRule>
  </conditionalFormatting>
  <conditionalFormatting sqref="C14:E14">
    <cfRule type="cellIs" dxfId="57" priority="95" operator="lessThanOrEqual">
      <formula>0.05</formula>
    </cfRule>
    <cfRule type="cellIs" dxfId="56" priority="96" operator="greaterThan">
      <formula>0.05</formula>
    </cfRule>
  </conditionalFormatting>
  <conditionalFormatting sqref="B17">
    <cfRule type="cellIs" dxfId="55" priority="93" operator="lessThanOrEqual">
      <formula>0.05</formula>
    </cfRule>
    <cfRule type="cellIs" dxfId="54" priority="94" operator="greaterThan">
      <formula>0.05</formula>
    </cfRule>
  </conditionalFormatting>
  <conditionalFormatting sqref="C17:E17">
    <cfRule type="cellIs" dxfId="53" priority="91" operator="lessThanOrEqual">
      <formula>0.05</formula>
    </cfRule>
    <cfRule type="cellIs" dxfId="52" priority="92" operator="greaterThan">
      <formula>0.05</formula>
    </cfRule>
  </conditionalFormatting>
  <conditionalFormatting sqref="B20">
    <cfRule type="cellIs" dxfId="51" priority="89" operator="lessThanOrEqual">
      <formula>0.05</formula>
    </cfRule>
    <cfRule type="cellIs" dxfId="50" priority="90" operator="greaterThan">
      <formula>0.05</formula>
    </cfRule>
  </conditionalFormatting>
  <conditionalFormatting sqref="C20:E20">
    <cfRule type="cellIs" dxfId="49" priority="87" operator="lessThanOrEqual">
      <formula>0.05</formula>
    </cfRule>
    <cfRule type="cellIs" dxfId="48" priority="88" operator="greaterThan">
      <formula>0.05</formula>
    </cfRule>
  </conditionalFormatting>
  <conditionalFormatting sqref="H17">
    <cfRule type="cellIs" dxfId="47" priority="45" operator="lessThanOrEqual">
      <formula>0.05</formula>
    </cfRule>
    <cfRule type="cellIs" dxfId="46" priority="46" operator="greaterThan">
      <formula>0.05</formula>
    </cfRule>
  </conditionalFormatting>
  <conditionalFormatting sqref="I17:K17">
    <cfRule type="cellIs" dxfId="45" priority="43" operator="lessThanOrEqual">
      <formula>0.05</formula>
    </cfRule>
    <cfRule type="cellIs" dxfId="44" priority="44" operator="greaterThan">
      <formula>0.05</formula>
    </cfRule>
  </conditionalFormatting>
  <conditionalFormatting sqref="H8">
    <cfRule type="cellIs" dxfId="43" priority="57" operator="lessThanOrEqual">
      <formula>0.05</formula>
    </cfRule>
    <cfRule type="cellIs" dxfId="42" priority="58" operator="greaterThan">
      <formula>0.05</formula>
    </cfRule>
  </conditionalFormatting>
  <conditionalFormatting sqref="I8:K8">
    <cfRule type="cellIs" dxfId="41" priority="55" operator="lessThanOrEqual">
      <formula>0.05</formula>
    </cfRule>
    <cfRule type="cellIs" dxfId="40" priority="56" operator="greaterThan">
      <formula>0.05</formula>
    </cfRule>
  </conditionalFormatting>
  <conditionalFormatting sqref="H11">
    <cfRule type="cellIs" dxfId="39" priority="53" operator="lessThanOrEqual">
      <formula>0.05</formula>
    </cfRule>
    <cfRule type="cellIs" dxfId="38" priority="54" operator="greaterThan">
      <formula>0.05</formula>
    </cfRule>
  </conditionalFormatting>
  <conditionalFormatting sqref="I11:K11">
    <cfRule type="cellIs" dxfId="37" priority="51" operator="lessThanOrEqual">
      <formula>0.05</formula>
    </cfRule>
    <cfRule type="cellIs" dxfId="36" priority="52" operator="greaterThan">
      <formula>0.05</formula>
    </cfRule>
  </conditionalFormatting>
  <conditionalFormatting sqref="H14">
    <cfRule type="cellIs" dxfId="35" priority="49" operator="lessThanOrEqual">
      <formula>0.05</formula>
    </cfRule>
    <cfRule type="cellIs" dxfId="34" priority="50" operator="greaterThan">
      <formula>0.05</formula>
    </cfRule>
  </conditionalFormatting>
  <conditionalFormatting sqref="I14:K14">
    <cfRule type="cellIs" dxfId="33" priority="47" operator="lessThanOrEqual">
      <formula>0.05</formula>
    </cfRule>
    <cfRule type="cellIs" dxfId="32" priority="48" operator="greaterThan">
      <formula>0.05</formula>
    </cfRule>
  </conditionalFormatting>
  <conditionalFormatting sqref="N11">
    <cfRule type="cellIs" dxfId="31" priority="33" operator="lessThanOrEqual">
      <formula>0.05</formula>
    </cfRule>
    <cfRule type="cellIs" dxfId="30" priority="34" operator="greaterThan">
      <formula>0.05</formula>
    </cfRule>
  </conditionalFormatting>
  <conditionalFormatting sqref="O11:Q11">
    <cfRule type="cellIs" dxfId="29" priority="31" operator="lessThanOrEqual">
      <formula>0.05</formula>
    </cfRule>
    <cfRule type="cellIs" dxfId="28" priority="32" operator="greaterThan">
      <formula>0.05</formula>
    </cfRule>
  </conditionalFormatting>
  <conditionalFormatting sqref="N14">
    <cfRule type="cellIs" dxfId="27" priority="29" operator="lessThanOrEqual">
      <formula>0.05</formula>
    </cfRule>
    <cfRule type="cellIs" dxfId="26" priority="30" operator="greaterThan">
      <formula>0.05</formula>
    </cfRule>
  </conditionalFormatting>
  <conditionalFormatting sqref="O14:Q14">
    <cfRule type="cellIs" dxfId="25" priority="27" operator="lessThanOrEqual">
      <formula>0.05</formula>
    </cfRule>
    <cfRule type="cellIs" dxfId="24" priority="28" operator="greaterThan">
      <formula>0.05</formula>
    </cfRule>
  </conditionalFormatting>
  <conditionalFormatting sqref="N8">
    <cfRule type="cellIs" dxfId="23" priority="37" operator="lessThanOrEqual">
      <formula>0.05</formula>
    </cfRule>
    <cfRule type="cellIs" dxfId="22" priority="38" operator="greaterThan">
      <formula>0.05</formula>
    </cfRule>
  </conditionalFormatting>
  <conditionalFormatting sqref="O8:Q8">
    <cfRule type="cellIs" dxfId="21" priority="35" operator="lessThanOrEqual">
      <formula>0.05</formula>
    </cfRule>
    <cfRule type="cellIs" dxfId="20" priority="36" operator="greaterThan">
      <formula>0.05</formula>
    </cfRule>
  </conditionalFormatting>
  <conditionalFormatting sqref="T8">
    <cfRule type="cellIs" dxfId="19" priority="21" operator="lessThanOrEqual">
      <formula>0.05</formula>
    </cfRule>
    <cfRule type="cellIs" dxfId="18" priority="22" operator="greaterThan">
      <formula>0.05</formula>
    </cfRule>
  </conditionalFormatting>
  <conditionalFormatting sqref="U8:W8">
    <cfRule type="cellIs" dxfId="17" priority="19" operator="lessThanOrEqual">
      <formula>0.05</formula>
    </cfRule>
    <cfRule type="cellIs" dxfId="16" priority="20" operator="greaterThan">
      <formula>0.05</formula>
    </cfRule>
  </conditionalFormatting>
  <conditionalFormatting sqref="T11">
    <cfRule type="cellIs" dxfId="15" priority="17" operator="lessThanOrEqual">
      <formula>0.05</formula>
    </cfRule>
    <cfRule type="cellIs" dxfId="14" priority="18" operator="greaterThan">
      <formula>0.05</formula>
    </cfRule>
  </conditionalFormatting>
  <conditionalFormatting sqref="U11:W11">
    <cfRule type="cellIs" dxfId="13" priority="15" operator="lessThanOrEqual">
      <formula>0.05</formula>
    </cfRule>
    <cfRule type="cellIs" dxfId="12" priority="16" operator="greaterThan">
      <formula>0.05</formula>
    </cfRule>
  </conditionalFormatting>
  <conditionalFormatting sqref="Z8">
    <cfRule type="cellIs" dxfId="11" priority="9" operator="lessThanOrEqual">
      <formula>0.05</formula>
    </cfRule>
    <cfRule type="cellIs" dxfId="10" priority="10" operator="greaterThan">
      <formula>0.05</formula>
    </cfRule>
  </conditionalFormatting>
  <conditionalFormatting sqref="AA8:AC8">
    <cfRule type="cellIs" dxfId="9" priority="7" operator="lessThanOrEqual">
      <formula>0.05</formula>
    </cfRule>
    <cfRule type="cellIs" dxfId="8" priority="8" operator="greaterThan">
      <formula>0.05</formula>
    </cfRule>
  </conditionalFormatting>
  <conditionalFormatting sqref="E30:E53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F30:F53">
    <cfRule type="cellIs" dxfId="5" priority="1" operator="lessThanOrEqual">
      <formula>0.05</formula>
    </cfRule>
    <cfRule type="cellIs" dxfId="4" priority="2" operator="greater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topLeftCell="A28" workbookViewId="0">
      <selection activeCell="D66" sqref="D66"/>
    </sheetView>
  </sheetViews>
  <sheetFormatPr baseColWidth="10" defaultRowHeight="15" x14ac:dyDescent="0"/>
  <cols>
    <col min="2" max="4" width="15.5" bestFit="1" customWidth="1"/>
    <col min="5" max="5" width="14" bestFit="1" customWidth="1"/>
    <col min="6" max="6" width="15.5" bestFit="1" customWidth="1"/>
    <col min="7" max="7" width="12.83203125" bestFit="1" customWidth="1"/>
    <col min="8" max="8" width="15.5" bestFit="1" customWidth="1"/>
    <col min="9" max="9" width="12.6640625" bestFit="1" customWidth="1"/>
  </cols>
  <sheetData>
    <row r="2" spans="1:13">
      <c r="A2" t="s">
        <v>32</v>
      </c>
    </row>
    <row r="3" spans="1:13" s="12" customFormat="1">
      <c r="B3" s="12" t="s">
        <v>1</v>
      </c>
      <c r="C3" s="12" t="s">
        <v>1</v>
      </c>
      <c r="D3" s="12" t="s">
        <v>2</v>
      </c>
      <c r="E3" s="12" t="s">
        <v>2</v>
      </c>
      <c r="F3" s="12" t="s">
        <v>25</v>
      </c>
      <c r="G3" s="12" t="s">
        <v>25</v>
      </c>
      <c r="H3" s="12" t="s">
        <v>26</v>
      </c>
      <c r="I3" s="12" t="s">
        <v>26</v>
      </c>
      <c r="J3" s="12" t="s">
        <v>27</v>
      </c>
      <c r="K3" s="12" t="s">
        <v>26</v>
      </c>
      <c r="L3" s="12" t="s">
        <v>28</v>
      </c>
      <c r="M3" s="12" t="s">
        <v>28</v>
      </c>
    </row>
    <row r="4" spans="1:13" s="12" customFormat="1">
      <c r="A4" s="12" t="s">
        <v>30</v>
      </c>
      <c r="B4" s="12" t="s">
        <v>6</v>
      </c>
      <c r="C4" s="12" t="s">
        <v>3</v>
      </c>
      <c r="D4" s="12" t="s">
        <v>6</v>
      </c>
      <c r="E4" s="12" t="s">
        <v>3</v>
      </c>
      <c r="F4" s="12" t="s">
        <v>6</v>
      </c>
      <c r="G4" s="12" t="s">
        <v>3</v>
      </c>
      <c r="H4" s="12" t="s">
        <v>6</v>
      </c>
      <c r="I4" s="12" t="s">
        <v>3</v>
      </c>
      <c r="J4" s="12" t="s">
        <v>6</v>
      </c>
      <c r="K4" s="12" t="s">
        <v>3</v>
      </c>
      <c r="L4" s="12" t="s">
        <v>6</v>
      </c>
      <c r="M4" s="12" t="s">
        <v>3</v>
      </c>
    </row>
    <row r="5" spans="1:13">
      <c r="A5">
        <v>0</v>
      </c>
      <c r="B5">
        <f>BernoulliNB!H9-BernoulliNB!D9</f>
        <v>1.8161941667351029E-2</v>
      </c>
      <c r="C5">
        <f>BernoulliNB!P9-BernoulliNB!L9</f>
        <v>2.010676053207466E-2</v>
      </c>
      <c r="D5">
        <f>MultinomialNB!H9-MultinomialNB!D9</f>
        <v>2.6122140672326131E-2</v>
      </c>
      <c r="E5">
        <f>MultinomialNB!P9-MultinomialNB!L9</f>
        <v>2.184512220163402E-2</v>
      </c>
      <c r="F5">
        <f>'KNN50'!H9-'KNN50'!D9</f>
        <v>1.740279560325466E-2</v>
      </c>
      <c r="G5">
        <f>'KNN50'!P9-'KNN50'!L9</f>
        <v>9.0278244091021899E-3</v>
      </c>
      <c r="H5">
        <f>'KNN100'!H9-'KNN100'!D9</f>
        <v>1.5179465549739771E-2</v>
      </c>
      <c r="I5">
        <f>'KNN100'!P9-'KNN100'!L9</f>
        <v>1.3583633065138651E-2</v>
      </c>
      <c r="J5">
        <f>'KNN1000'!H9-'KNN1000'!D9</f>
        <v>9.5516340546229969E-3</v>
      </c>
      <c r="K5">
        <f>'KNN1000'!P9-'KNN1000'!L9</f>
        <v>7.5930144267273504E-4</v>
      </c>
      <c r="L5">
        <f>'KNN2000'!H9-'KNN2000'!D9</f>
        <v>1.13150616042242E-2</v>
      </c>
      <c r="M5">
        <f>'KNN2000'!P9-'KNN2000'!L9</f>
        <v>2.5310048089091598E-4</v>
      </c>
    </row>
    <row r="6" spans="1:13">
      <c r="A6">
        <v>0</v>
      </c>
      <c r="B6">
        <f>BernoulliNB!H10-BernoulliNB!D10</f>
        <v>1.497624066985067E-2</v>
      </c>
      <c r="C6">
        <f>BernoulliNB!P10-BernoulliNB!L10</f>
        <v>9.0558495752386704E-3</v>
      </c>
      <c r="D6">
        <f>MultinomialNB!H10-MultinomialNB!D10</f>
        <v>2.3695985081127201E-2</v>
      </c>
      <c r="E6">
        <f>MultinomialNB!P10-MultinomialNB!L10</f>
        <v>1.200278337775772E-2</v>
      </c>
      <c r="F6">
        <f>'KNN50'!H10-'KNN50'!D10</f>
        <v>-1.8515451911105003E-3</v>
      </c>
      <c r="G6">
        <f>'KNN50'!P10-'KNN50'!L10</f>
        <v>7.4343010399964401E-3</v>
      </c>
      <c r="H6">
        <f>'KNN100'!H10-'KNN100'!D10</f>
        <v>-4.3843754774520304E-3</v>
      </c>
      <c r="I6">
        <f>'KNN100'!P10-'KNN100'!L10</f>
        <v>4.9804581806179096E-3</v>
      </c>
      <c r="J6">
        <f>'KNN1000'!H10-'KNN1000'!D10</f>
        <v>-2.03200406400813E-3</v>
      </c>
      <c r="K6">
        <f>'KNN1000'!P10-'KNN1000'!L10</f>
        <v>7.5018754688672897E-4</v>
      </c>
      <c r="L6">
        <f>'KNN2000'!H10-'KNN2000'!D10</f>
        <v>-7.1120142240284397E-3</v>
      </c>
      <c r="M6">
        <f>'KNN2000'!P10-'KNN2000'!L10</f>
        <v>0</v>
      </c>
    </row>
    <row r="7" spans="1:13">
      <c r="A7">
        <v>0</v>
      </c>
      <c r="B7">
        <f>BernoulliNB!H11-BernoulliNB!D11</f>
        <v>1.6162373064492648E-2</v>
      </c>
      <c r="C7">
        <f>BernoulliNB!P11-BernoulliNB!L11</f>
        <v>1.2920743697442751E-2</v>
      </c>
      <c r="D7">
        <f>MultinomialNB!H11-MultinomialNB!D11</f>
        <v>2.2219923270947829E-2</v>
      </c>
      <c r="E7">
        <f>MultinomialNB!P11-MultinomialNB!L11</f>
        <v>2.3398450676790961E-2</v>
      </c>
      <c r="F7">
        <f>'KNN50'!H11-'KNN50'!D11</f>
        <v>1.3998429301874751E-2</v>
      </c>
      <c r="G7">
        <f>'KNN50'!P11-'KNN50'!L11</f>
        <v>-5.4549723540473979E-4</v>
      </c>
      <c r="H7">
        <f>'KNN100'!H11-'KNN100'!D11</f>
        <v>1.635023580725882E-2</v>
      </c>
      <c r="I7">
        <f>'KNN100'!P11-'KNN100'!L11</f>
        <v>-8.5457896023983584E-3</v>
      </c>
      <c r="J7">
        <f>'KNN1000'!H11-'KNN1000'!D11</f>
        <v>1.0998811089878158E-2</v>
      </c>
      <c r="K7">
        <f>'KNN1000'!P11-'KNN1000'!L11</f>
        <v>-2.50752256770306E-4</v>
      </c>
      <c r="L7">
        <f>'KNN2000'!H11-'KNN2000'!D11</f>
        <v>7.6863950807071401E-3</v>
      </c>
      <c r="M7">
        <f>'KNN2000'!P11-'KNN2000'!L11</f>
        <v>7.5225677031093199E-4</v>
      </c>
    </row>
    <row r="8" spans="1:13">
      <c r="A8">
        <v>0</v>
      </c>
      <c r="B8">
        <f>BernoulliNB!H12-BernoulliNB!D12</f>
        <v>1.5235035931246671E-2</v>
      </c>
      <c r="C8">
        <f>BernoulliNB!P12-BernoulliNB!L12</f>
        <v>1.0118827526340309E-2</v>
      </c>
      <c r="D8">
        <f>MultinomialNB!H12-MultinomialNB!D12</f>
        <v>2.2863323905673388E-2</v>
      </c>
      <c r="E8">
        <f>MultinomialNB!P12-MultinomialNB!L12</f>
        <v>1.163512505320043E-2</v>
      </c>
      <c r="F8">
        <f>'KNN50'!H12-'KNN50'!D12</f>
        <v>1.463986213251822E-2</v>
      </c>
      <c r="G8">
        <f>'KNN50'!P12-'KNN50'!L12</f>
        <v>6.8075485293860039E-4</v>
      </c>
      <c r="H8">
        <f>'KNN100'!H12-'KNN100'!D12</f>
        <v>1.0451064547555639E-2</v>
      </c>
      <c r="I8">
        <f>'KNN100'!P12-'KNN100'!L12</f>
        <v>1.9431600866724984E-3</v>
      </c>
      <c r="J8">
        <f>'KNN1000'!H12-'KNN1000'!D12</f>
        <v>-2.54129606099121E-4</v>
      </c>
      <c r="K8">
        <f>'KNN1000'!P12-'KNN1000'!L12</f>
        <v>5.5193176116407304E-3</v>
      </c>
      <c r="L8">
        <f>'KNN2000'!H12-'KNN2000'!D12</f>
        <v>1.77890724269376E-3</v>
      </c>
      <c r="M8">
        <f>'KNN2000'!P12-'KNN2000'!L12</f>
        <v>1.25439036628198E-3</v>
      </c>
    </row>
    <row r="9" spans="1:13">
      <c r="A9">
        <v>0</v>
      </c>
      <c r="B9">
        <f>BernoulliNB!H13-BernoulliNB!D13</f>
        <v>1.6031090599951399E-2</v>
      </c>
      <c r="C9">
        <f>BernoulliNB!P13-BernoulliNB!L13</f>
        <v>1.2009114576444038E-2</v>
      </c>
      <c r="D9">
        <f>MultinomialNB!H13-MultinomialNB!D13</f>
        <v>2.4282925526164009E-2</v>
      </c>
      <c r="E9">
        <f>MultinomialNB!P13-MultinomialNB!L13</f>
        <v>2.0770770770770702E-2</v>
      </c>
      <c r="F9">
        <f>'KNN50'!H13-'KNN50'!D13</f>
        <v>1.7596965771277742E-2</v>
      </c>
      <c r="G9">
        <f>'KNN50'!P13-'KNN50'!L13</f>
        <v>1.9755217806825091E-3</v>
      </c>
      <c r="H9">
        <f>'KNN100'!H13-'KNN100'!D13</f>
        <v>1.193556946417142E-2</v>
      </c>
      <c r="I9">
        <f>'KNN100'!P13-'KNN100'!L13</f>
        <v>-2.4943737090359699E-3</v>
      </c>
      <c r="J9">
        <f>'KNN1000'!H13-'KNN1000'!D13</f>
        <v>1.3070283600493201E-2</v>
      </c>
      <c r="K9">
        <f>'KNN1000'!P13-'KNN1000'!L13</f>
        <v>7.3619631901840404E-3</v>
      </c>
      <c r="L9">
        <f>'KNN2000'!H13-'KNN2000'!D13</f>
        <v>1.35635018495684E-2</v>
      </c>
      <c r="M9">
        <f>'KNN2000'!P13-'KNN2000'!L13</f>
        <v>4.9079754601226901E-3</v>
      </c>
    </row>
    <row r="10" spans="1:13">
      <c r="A10">
        <v>0</v>
      </c>
      <c r="B10">
        <f>BernoulliNB!H14-BernoulliNB!D14</f>
        <v>1.1883644595077285E-2</v>
      </c>
      <c r="C10">
        <f>BernoulliNB!P14-BernoulliNB!L14</f>
        <v>1.7908036895602421E-2</v>
      </c>
      <c r="D10">
        <f>MultinomialNB!H14-MultinomialNB!D14</f>
        <v>1.6195597974179771E-2</v>
      </c>
      <c r="E10">
        <f>MultinomialNB!P14-MultinomialNB!L14</f>
        <v>1.7914997146923951E-2</v>
      </c>
      <c r="F10">
        <f>'KNN50'!H14-'KNN50'!D14</f>
        <v>-2.5244830619122992E-3</v>
      </c>
      <c r="G10">
        <f>'KNN50'!P14-'KNN50'!L14</f>
        <v>-4.6203166325379987E-4</v>
      </c>
      <c r="H10">
        <f>'KNN100'!H14-'KNN100'!D14</f>
        <v>7.8131346086300901E-3</v>
      </c>
      <c r="I10">
        <f>'KNN100'!P14-'KNN100'!L14</f>
        <v>3.9153511765675992E-3</v>
      </c>
      <c r="J10">
        <f>'KNN1000'!H14-'KNN1000'!D14</f>
        <v>-2.52143217347453E-3</v>
      </c>
      <c r="K10">
        <f>'KNN1000'!P14-'KNN1000'!L14</f>
        <v>5.3789731051344797E-3</v>
      </c>
      <c r="L10">
        <f>'KNN2000'!H14-'KNN2000'!D14</f>
        <v>-1.0085728693898001E-3</v>
      </c>
      <c r="M10">
        <f>'KNN2000'!P14-'KNN2000'!L14</f>
        <v>0</v>
      </c>
    </row>
    <row r="11" spans="1:13">
      <c r="A11">
        <v>0</v>
      </c>
      <c r="B11">
        <f>BernoulliNB!H15-BernoulliNB!D15</f>
        <v>1.2836581334145305E-2</v>
      </c>
      <c r="C11">
        <f>BernoulliNB!P15-BernoulliNB!L15</f>
        <v>1.19568982233038E-2</v>
      </c>
      <c r="D11">
        <f>MultinomialNB!H15-MultinomialNB!D15</f>
        <v>2.099184473659747E-2</v>
      </c>
      <c r="E11">
        <f>MultinomialNB!P15-MultinomialNB!L15</f>
        <v>1.773281052787213E-2</v>
      </c>
      <c r="F11">
        <f>'KNN50'!H15-'KNN50'!D15</f>
        <v>1.01234567901234E-2</v>
      </c>
      <c r="G11">
        <f>'KNN50'!P15-'KNN50'!L15</f>
        <v>-5.0478257960404806E-3</v>
      </c>
      <c r="H11">
        <f>'KNN100'!H15-'KNN100'!D15</f>
        <v>1.7857292320569141E-2</v>
      </c>
      <c r="I11">
        <f>'KNN100'!P15-'KNN100'!L15</f>
        <v>-4.8460712536714809E-3</v>
      </c>
      <c r="J11">
        <f>'KNN1000'!H15-'KNN1000'!D15</f>
        <v>1.24626121635093E-3</v>
      </c>
      <c r="K11">
        <f>'KNN1000'!P15-'KNN1000'!L15</f>
        <v>2.9977516862353202E-3</v>
      </c>
      <c r="L11">
        <f>'KNN2000'!H15-'KNN2000'!D15</f>
        <v>5.9820538384845398E-3</v>
      </c>
      <c r="M11">
        <f>'KNN2000'!P15-'KNN2000'!L15</f>
        <v>-1.9985011241568699E-3</v>
      </c>
    </row>
    <row r="12" spans="1:13">
      <c r="A12">
        <v>0</v>
      </c>
      <c r="B12">
        <f>BernoulliNB!H16-BernoulliNB!D16</f>
        <v>1.081138223046107E-2</v>
      </c>
      <c r="C12">
        <f>BernoulliNB!P16-BernoulliNB!L16</f>
        <v>1.100829540191014E-2</v>
      </c>
      <c r="D12">
        <f>MultinomialNB!H16-MultinomialNB!D16</f>
        <v>1.9354913812740078E-2</v>
      </c>
      <c r="E12">
        <f>MultinomialNB!P16-MultinomialNB!L16</f>
        <v>1.7565191478164491E-2</v>
      </c>
      <c r="F12">
        <f>'KNN50'!H16-'KNN50'!D16</f>
        <v>7.6535563610698396E-3</v>
      </c>
      <c r="G12">
        <f>'KNN50'!P16-'KNN50'!L16</f>
        <v>5.3402797334084987E-3</v>
      </c>
      <c r="H12">
        <f>'KNN100'!H16-'KNN100'!D16</f>
        <v>4.9001319556796503E-3</v>
      </c>
      <c r="I12">
        <f>'KNN100'!P16-'KNN100'!L16</f>
        <v>6.8609781282267697E-3</v>
      </c>
      <c r="J12">
        <f>'KNN1000'!H16-'KNN1000'!D16</f>
        <v>-2.03614151183507E-3</v>
      </c>
      <c r="K12">
        <f>'KNN1000'!P16-'KNN1000'!L16</f>
        <v>-1.2578616352201201E-3</v>
      </c>
      <c r="L12">
        <f>'KNN2000'!H16-'KNN2000'!D16</f>
        <v>-5.0903537795876598E-4</v>
      </c>
      <c r="M12">
        <f>'KNN2000'!P16-'KNN2000'!L16</f>
        <v>2.26415094339621E-3</v>
      </c>
    </row>
    <row r="13" spans="1:13">
      <c r="A13">
        <v>0</v>
      </c>
      <c r="B13">
        <f>BernoulliNB!H17-BernoulliNB!D17</f>
        <v>1.5058780144380057E-2</v>
      </c>
      <c r="C13">
        <f>BernoulliNB!P17-BernoulliNB!L17</f>
        <v>8.6275666002962794E-3</v>
      </c>
      <c r="D13">
        <f>MultinomialNB!H17-MultinomialNB!D17</f>
        <v>2.0814366989746348E-2</v>
      </c>
      <c r="E13">
        <f>MultinomialNB!P17-MultinomialNB!L17</f>
        <v>1.3984746903241072E-2</v>
      </c>
      <c r="F13">
        <f>'KNN50'!H17-'KNN50'!D17</f>
        <v>6.5711789913252393E-3</v>
      </c>
      <c r="G13">
        <f>'KNN50'!P17-'KNN50'!L17</f>
        <v>1.3014938385592003E-3</v>
      </c>
      <c r="H13">
        <f>'KNN100'!H17-'KNN100'!D17</f>
        <v>1.00117155232737E-3</v>
      </c>
      <c r="I13">
        <f>'KNN100'!P17-'KNN100'!L17</f>
        <v>4.1249686937284494E-3</v>
      </c>
      <c r="J13">
        <f>'KNN1000'!H17-'KNN1000'!D17</f>
        <v>3.5496957403651202E-3</v>
      </c>
      <c r="K13">
        <f>'KNN1000'!P17-'KNN1000'!L17</f>
        <v>2.0114397951795432E-3</v>
      </c>
      <c r="L13">
        <f>'KNN2000'!H17-'KNN2000'!D17</f>
        <v>-3.04259634888437E-3</v>
      </c>
      <c r="M13">
        <f>'KNN2000'!P17-'KNN2000'!L17</f>
        <v>0</v>
      </c>
    </row>
    <row r="14" spans="1:13">
      <c r="A14">
        <v>0</v>
      </c>
      <c r="B14">
        <f>BernoulliNB!H18-BernoulliNB!D18</f>
        <v>1.6943957409194181E-2</v>
      </c>
      <c r="C14">
        <f>BernoulliNB!P18-BernoulliNB!L18</f>
        <v>1.496831580452327E-2</v>
      </c>
      <c r="D14">
        <f>MultinomialNB!H18-MultinomialNB!D18</f>
        <v>1.4696238612323219E-2</v>
      </c>
      <c r="E14">
        <f>MultinomialNB!P18-MultinomialNB!L18</f>
        <v>2.793962897865241E-2</v>
      </c>
      <c r="F14">
        <f>'KNN50'!H18-'KNN50'!D18</f>
        <v>7.4845388895772007E-3</v>
      </c>
      <c r="G14">
        <f>'KNN50'!P18-'KNN50'!L18</f>
        <v>5.61815791568448E-3</v>
      </c>
      <c r="H14">
        <f>'KNN100'!H18-'KNN100'!D18</f>
        <v>4.1611488802857002E-3</v>
      </c>
      <c r="I14">
        <f>'KNN100'!P18-'KNN100'!L18</f>
        <v>6.4153277339158397E-3</v>
      </c>
      <c r="J14">
        <f>'KNN1000'!H18-'KNN1000'!D18</f>
        <v>1.0738941447200201E-2</v>
      </c>
      <c r="K14">
        <f>'KNN1000'!P18-'KNN1000'!L18</f>
        <v>-4.9701789264412701E-4</v>
      </c>
      <c r="L14">
        <f>'KNN2000'!H18-'KNN2000'!D18</f>
        <v>9.9718742009716199E-3</v>
      </c>
      <c r="M14">
        <f>'KNN2000'!P18-'KNN2000'!L18</f>
        <v>-2.4850894632205602E-4</v>
      </c>
    </row>
    <row r="15" spans="1:13">
      <c r="A15">
        <v>0</v>
      </c>
      <c r="B15">
        <f>BernoulliNB!H19-BernoulliNB!D19</f>
        <v>1.620998566100022E-2</v>
      </c>
      <c r="C15">
        <f>BernoulliNB!P19-BernoulliNB!L19</f>
        <v>6.5385511366221312E-3</v>
      </c>
      <c r="D15">
        <f>MultinomialNB!H19-MultinomialNB!D19</f>
        <v>2.5916243643120222E-2</v>
      </c>
      <c r="E15">
        <f>MultinomialNB!P19-MultinomialNB!L19</f>
        <v>9.793958858681711E-3</v>
      </c>
      <c r="F15">
        <f>'KNN50'!H19-'KNN50'!D19</f>
        <v>4.5859956344600408E-3</v>
      </c>
      <c r="G15">
        <f>'KNN50'!P19-'KNN50'!L19</f>
        <v>7.0183402700121798E-3</v>
      </c>
      <c r="H15">
        <f>'KNN100'!H19-'KNN100'!D19</f>
        <v>6.5153215483695886E-3</v>
      </c>
      <c r="I15">
        <f>'KNN100'!P19-'KNN100'!L19</f>
        <v>4.7529642367117094E-3</v>
      </c>
      <c r="J15">
        <f>'KNN1000'!H19-'KNN1000'!D19</f>
        <v>-2.0191822311963702E-3</v>
      </c>
      <c r="K15">
        <f>'KNN1000'!P19-'KNN1000'!L19</f>
        <v>-9.9181750557897309E-4</v>
      </c>
      <c r="L15">
        <f>'KNN2000'!H19-'KNN2000'!D19</f>
        <v>7.5719333669862999E-4</v>
      </c>
      <c r="M15">
        <f>'KNN2000'!P19-'KNN2000'!L19</f>
        <v>-2.23158938755269E-3</v>
      </c>
    </row>
    <row r="16" spans="1:13">
      <c r="A16">
        <v>0</v>
      </c>
      <c r="B16">
        <f>BernoulliNB!H20-BernoulliNB!D20</f>
        <v>1.4661036293083681E-2</v>
      </c>
      <c r="C16">
        <f>BernoulliNB!P20-BernoulliNB!L20</f>
        <v>1.5145938176157949E-2</v>
      </c>
      <c r="D16">
        <f>MultinomialNB!H20-MultinomialNB!D20</f>
        <v>1.95237008293388E-2</v>
      </c>
      <c r="E16">
        <f>MultinomialNB!P20-MultinomialNB!L20</f>
        <v>2.8451411240390377E-2</v>
      </c>
      <c r="F16">
        <f>'KNN50'!H20-'KNN50'!D20</f>
        <v>9.0395212606382194E-3</v>
      </c>
      <c r="G16">
        <f>'KNN50'!P20-'KNN50'!L20</f>
        <v>1.0339669032143315E-2</v>
      </c>
      <c r="H16">
        <f>'KNN100'!H20-'KNN100'!D20</f>
        <v>9.4049367177120504E-3</v>
      </c>
      <c r="I16">
        <f>'KNN100'!P20-'KNN100'!L20</f>
        <v>9.5404660598218307E-3</v>
      </c>
      <c r="J16">
        <f>'KNN1000'!H20-'KNN1000'!D20</f>
        <v>6.6079295154185102E-3</v>
      </c>
      <c r="K16">
        <f>'KNN1000'!P20-'KNN1000'!L20</f>
        <v>7.3891625615762901E-4</v>
      </c>
      <c r="L16">
        <f>'KNN2000'!H20-'KNN2000'!D20</f>
        <v>-1.22369065100341E-3</v>
      </c>
      <c r="M16">
        <f>'KNN2000'!P20-'KNN2000'!L20</f>
        <v>0</v>
      </c>
    </row>
    <row r="17" spans="1:13">
      <c r="A17">
        <v>0</v>
      </c>
      <c r="B17">
        <f>BernoulliNB!H21-BernoulliNB!D21</f>
        <v>4.8028764095246097E-3</v>
      </c>
      <c r="C17">
        <f>BernoulliNB!P21-BernoulliNB!L21</f>
        <v>4.0091531362404292E-3</v>
      </c>
      <c r="D17">
        <f>MultinomialNB!H21-MultinomialNB!D21</f>
        <v>1.8688967234673563E-2</v>
      </c>
      <c r="E17">
        <f>MultinomialNB!P21-MultinomialNB!L21</f>
        <v>1.548825624808323E-2</v>
      </c>
      <c r="F17">
        <f>'KNN50'!H21-'KNN50'!D21</f>
        <v>1.0669080751577551E-2</v>
      </c>
      <c r="G17">
        <f>'KNN50'!P21-'KNN50'!L21</f>
        <v>1.091107203820102E-2</v>
      </c>
      <c r="H17">
        <f>'KNN100'!H21-'KNN100'!D21</f>
        <v>4.6368673374748998E-3</v>
      </c>
      <c r="I17">
        <f>'KNN100'!P21-'KNN100'!L21</f>
        <v>1.5185846562358709E-2</v>
      </c>
      <c r="J17">
        <f>'KNN1000'!H21-'KNN1000'!D21</f>
        <v>0</v>
      </c>
      <c r="K17">
        <f>'KNN1000'!P21-'KNN1000'!L21</f>
        <v>6.7911410687025242E-3</v>
      </c>
      <c r="L17">
        <f>'KNN2000'!H21-'KNN2000'!D21</f>
        <v>2.4721878862793401E-4</v>
      </c>
      <c r="M17">
        <f>'KNN2000'!P21-'KNN2000'!L21</f>
        <v>1.00553041729513E-3</v>
      </c>
    </row>
    <row r="18" spans="1:13">
      <c r="A18">
        <v>0</v>
      </c>
      <c r="B18">
        <f>BernoulliNB!H22-BernoulliNB!D22</f>
        <v>1.1584962371015511E-2</v>
      </c>
      <c r="C18">
        <f>BernoulliNB!P22-BernoulliNB!L22</f>
        <v>7.9134230292737702E-3</v>
      </c>
      <c r="D18">
        <f>MultinomialNB!H22-MultinomialNB!D22</f>
        <v>2.267378655778432E-2</v>
      </c>
      <c r="E18">
        <f>MultinomialNB!P22-MultinomialNB!L22</f>
        <v>1.9596779779588142E-2</v>
      </c>
      <c r="F18">
        <f>'KNN50'!H22-'KNN50'!D22</f>
        <v>3.2220501845904199E-3</v>
      </c>
      <c r="G18">
        <f>'KNN50'!P22-'KNN50'!L22</f>
        <v>-6.3744272441288007E-3</v>
      </c>
      <c r="H18">
        <f>'KNN100'!H22-'KNN100'!D22</f>
        <v>-1.2569013378181202E-3</v>
      </c>
      <c r="I18">
        <f>'KNN100'!P22-'KNN100'!L22</f>
        <v>-9.4435293306354019E-3</v>
      </c>
      <c r="J18">
        <f>'KNN1000'!H22-'KNN1000'!D22</f>
        <v>-2.9962546816479298E-3</v>
      </c>
      <c r="K18">
        <f>'KNN1000'!P22-'KNN1000'!L22</f>
        <v>-2.0146058927222399E-3</v>
      </c>
      <c r="L18">
        <f>'KNN2000'!H22-'KNN2000'!D22</f>
        <v>1.24843945068664E-3</v>
      </c>
      <c r="M18">
        <f>'KNN2000'!P22-'KNN2000'!L22</f>
        <v>-8.3102493074792196E-3</v>
      </c>
    </row>
    <row r="19" spans="1:13">
      <c r="A19">
        <v>0</v>
      </c>
      <c r="B19">
        <f>BernoulliNB!H23-BernoulliNB!D23</f>
        <v>4.7507612871157297E-3</v>
      </c>
      <c r="C19">
        <f>BernoulliNB!P23-BernoulliNB!L23</f>
        <v>5.5551251906263395E-3</v>
      </c>
      <c r="D19">
        <f>MultinomialNB!H23-MultinomialNB!D23</f>
        <v>2.1070487293495099E-2</v>
      </c>
      <c r="E19">
        <f>MultinomialNB!P23-MultinomialNB!L23</f>
        <v>1.538757146589376E-2</v>
      </c>
      <c r="F19">
        <f>'KNN50'!H23-'KNN50'!D23</f>
        <v>4.2808202683547979E-4</v>
      </c>
      <c r="G19">
        <f>'KNN50'!P23-'KNN50'!L23</f>
        <v>1.448795816169041E-2</v>
      </c>
      <c r="H19">
        <f>'KNN100'!H23-'KNN100'!D23</f>
        <v>8.1377969457830995E-4</v>
      </c>
      <c r="I19">
        <f>'KNN100'!P23-'KNN100'!L23</f>
        <v>1.2997671948272062E-2</v>
      </c>
      <c r="J19">
        <f>'KNN1000'!H23-'KNN1000'!D23</f>
        <v>7.7461269365317297E-3</v>
      </c>
      <c r="K19">
        <f>'KNN1000'!P23-'KNN1000'!L23</f>
        <v>-3.1905535630788518E-3</v>
      </c>
      <c r="L19">
        <f>'KNN2000'!H23-'KNN2000'!D23</f>
        <v>-2.24887556221888E-3</v>
      </c>
      <c r="M19">
        <f>'KNN2000'!P23-'KNN2000'!L23</f>
        <v>-2.7040314650934099E-3</v>
      </c>
    </row>
    <row r="20" spans="1:13">
      <c r="A20">
        <v>0</v>
      </c>
      <c r="B20">
        <f>BernoulliNB!H24-BernoulliNB!D24</f>
        <v>1.804167015538214E-2</v>
      </c>
      <c r="C20">
        <f>BernoulliNB!P24-BernoulliNB!L24</f>
        <v>1.3218788032176161E-2</v>
      </c>
      <c r="D20">
        <f>MultinomialNB!H24-MultinomialNB!D24</f>
        <v>2.6808133380761108E-2</v>
      </c>
      <c r="E20">
        <f>MultinomialNB!P24-MultinomialNB!L24</f>
        <v>2.671450043335637E-2</v>
      </c>
      <c r="F20">
        <f>'KNN50'!H24-'KNN50'!D24</f>
        <v>1.2486336108545487E-2</v>
      </c>
      <c r="G20">
        <f>'KNN50'!P24-'KNN50'!L24</f>
        <v>-2.9776415236529991E-4</v>
      </c>
      <c r="H20">
        <f>'KNN100'!H24-'KNN100'!D24</f>
        <v>1.0520273286303729E-2</v>
      </c>
      <c r="I20">
        <f>'KNN100'!P24-'KNN100'!L24</f>
        <v>-6.052940844803005E-4</v>
      </c>
      <c r="J20">
        <f>'KNN1000'!H24-'KNN1000'!D24</f>
        <v>8.142765253224939E-3</v>
      </c>
      <c r="K20">
        <f>'KNN1000'!P24-'KNN1000'!L24</f>
        <v>-5.8568882098293902E-3</v>
      </c>
      <c r="L20">
        <f>'KNN2000'!H24-'KNN2000'!D24</f>
        <v>8.6505190311418605E-3</v>
      </c>
      <c r="M20">
        <f>'KNN2000'!P24-'KNN2000'!L24</f>
        <v>2.80112044817926E-3</v>
      </c>
    </row>
    <row r="21" spans="1:13">
      <c r="A21">
        <v>0</v>
      </c>
      <c r="B21">
        <f>BernoulliNB!H25-BernoulliNB!D25</f>
        <v>1.2432178416237779E-2</v>
      </c>
      <c r="C21">
        <f>BernoulliNB!P25-BernoulliNB!L25</f>
        <v>6.5308639223814495E-3</v>
      </c>
      <c r="D21">
        <f>MultinomialNB!H25-MultinomialNB!D25</f>
        <v>2.228370850289902E-2</v>
      </c>
      <c r="E21">
        <f>MultinomialNB!P25-MultinomialNB!L25</f>
        <v>5.7659210392723495E-3</v>
      </c>
      <c r="F21">
        <f>'KNN50'!H25-'KNN50'!D25</f>
        <v>9.6612856493975604E-3</v>
      </c>
      <c r="G21">
        <f>'KNN50'!P25-'KNN50'!L25</f>
        <v>7.6313962684814891E-3</v>
      </c>
      <c r="H21">
        <f>'KNN100'!H25-'KNN100'!D25</f>
        <v>2.3089156864308101E-3</v>
      </c>
      <c r="I21">
        <f>'KNN100'!P25-'KNN100'!L25</f>
        <v>4.0322873127989203E-3</v>
      </c>
      <c r="J21">
        <f>'KNN1000'!H25-'KNN1000'!D25</f>
        <v>3.2418952618453799E-3</v>
      </c>
      <c r="K21">
        <f>'KNN1000'!P25-'KNN1000'!L25</f>
        <v>3.7556334501752599E-3</v>
      </c>
      <c r="L21">
        <f>'KNN2000'!H25-'KNN2000'!D25</f>
        <v>0</v>
      </c>
      <c r="M21">
        <f>'KNN2000'!P25-'KNN2000'!L25</f>
        <v>5.0075112669002698E-4</v>
      </c>
    </row>
    <row r="22" spans="1:13">
      <c r="A22">
        <v>0</v>
      </c>
      <c r="B22">
        <f>BernoulliNB!H26-BernoulliNB!D26</f>
        <v>1.25878363929346E-2</v>
      </c>
      <c r="C22">
        <f>BernoulliNB!P26-BernoulliNB!L26</f>
        <v>7.9737357420791698E-3</v>
      </c>
      <c r="D22">
        <f>MultinomialNB!H26-MultinomialNB!D26</f>
        <v>1.8513398850182678E-2</v>
      </c>
      <c r="E22">
        <f>MultinomialNB!P26-MultinomialNB!L26</f>
        <v>2.026367805459477E-2</v>
      </c>
      <c r="F22">
        <f>'KNN50'!H26-'KNN50'!D26</f>
        <v>6.49517299853615E-3</v>
      </c>
      <c r="G22">
        <f>'KNN50'!P26-'KNN50'!L26</f>
        <v>1.0765440933877008E-3</v>
      </c>
      <c r="H22">
        <f>'KNN100'!H26-'KNN100'!D26</f>
        <v>1.884128312962037E-2</v>
      </c>
      <c r="I22">
        <f>'KNN100'!P26-'KNN100'!L26</f>
        <v>5.5731741217729799E-3</v>
      </c>
      <c r="J22">
        <f>'KNN1000'!H26-'KNN1000'!D26</f>
        <v>0</v>
      </c>
      <c r="K22">
        <f>'KNN1000'!P26-'KNN1000'!L26</f>
        <v>5.5485498108448902E-3</v>
      </c>
      <c r="L22">
        <f>'KNN2000'!H26-'KNN2000'!D26</f>
        <v>0</v>
      </c>
      <c r="M22">
        <f>'KNN2000'!P26-'KNN2000'!L26</f>
        <v>7.5662042875157603E-3</v>
      </c>
    </row>
    <row r="23" spans="1:13">
      <c r="A23">
        <v>0</v>
      </c>
      <c r="B23">
        <f>BernoulliNB!H27-BernoulliNB!D27</f>
        <v>1.3329294409011851E-2</v>
      </c>
      <c r="C23">
        <f>BernoulliNB!P27-BernoulliNB!L27</f>
        <v>1.2353300820478631E-2</v>
      </c>
      <c r="D23">
        <f>MultinomialNB!H27-MultinomialNB!D27</f>
        <v>2.0634877345270829E-2</v>
      </c>
      <c r="E23">
        <f>MultinomialNB!P27-MultinomialNB!L27</f>
        <v>2.041978632183249E-2</v>
      </c>
      <c r="F23">
        <f>'KNN50'!H27-'KNN50'!D27</f>
        <v>7.0374950890568092E-3</v>
      </c>
      <c r="G23">
        <f>'KNN50'!P27-'KNN50'!L27</f>
        <v>2.2713638481286214E-3</v>
      </c>
      <c r="H23">
        <f>'KNN100'!H27-'KNN100'!D27</f>
        <v>1.5721132280378691E-2</v>
      </c>
      <c r="I23">
        <f>'KNN100'!P27-'KNN100'!L27</f>
        <v>2.1889270628381299E-3</v>
      </c>
      <c r="J23">
        <f>'KNN1000'!H27-'KNN1000'!D27</f>
        <v>7.8808758035332199E-3</v>
      </c>
      <c r="K23">
        <f>'KNN1000'!P27-'KNN1000'!L27</f>
        <v>-1.006138404322099E-3</v>
      </c>
      <c r="L23">
        <f>'KNN2000'!H27-'KNN2000'!D27</f>
        <v>2.22365086023986E-3</v>
      </c>
      <c r="M23">
        <f>'KNN2000'!P27-'KNN2000'!L27</f>
        <v>-5.0012503125781895E-4</v>
      </c>
    </row>
    <row r="24" spans="1:13">
      <c r="A24">
        <v>0</v>
      </c>
      <c r="B24">
        <f>BernoulliNB!H28-BernoulliNB!D28</f>
        <v>1.5708543983822001E-2</v>
      </c>
      <c r="C24">
        <f>BernoulliNB!P28-BernoulliNB!L28</f>
        <v>1.1409553258228261E-2</v>
      </c>
      <c r="D24">
        <f>MultinomialNB!H28-MultinomialNB!D28</f>
        <v>2.6072548028311399E-2</v>
      </c>
      <c r="E24">
        <f>MultinomialNB!P28-MultinomialNB!L28</f>
        <v>1.211306115227001E-2</v>
      </c>
      <c r="F24">
        <f>'KNN50'!H28-'KNN50'!D28</f>
        <v>3.10404440939787E-3</v>
      </c>
      <c r="G24">
        <f>'KNN50'!P28-'KNN50'!L28</f>
        <v>-1.4363897287179229E-2</v>
      </c>
      <c r="H24">
        <f>'KNN100'!H28-'KNN100'!D28</f>
        <v>6.4579836164290506E-3</v>
      </c>
      <c r="I24">
        <f>'KNN100'!P28-'KNN100'!L28</f>
        <v>-1.8180706460914915E-2</v>
      </c>
      <c r="J24">
        <f>'KNN1000'!H28-'KNN1000'!D28</f>
        <v>6.2908299056375601E-3</v>
      </c>
      <c r="K24">
        <f>'KNN1000'!P28-'KNN1000'!L28</f>
        <v>-2.74040857000497E-3</v>
      </c>
      <c r="L24">
        <f>'KNN2000'!H28-'KNN2000'!D28</f>
        <v>7.0166948947495804E-3</v>
      </c>
      <c r="M24">
        <f>'KNN2000'!P28-'KNN2000'!L28</f>
        <v>-2.4912805181863298E-4</v>
      </c>
    </row>
    <row r="25" spans="1:13">
      <c r="A25">
        <v>0</v>
      </c>
      <c r="B25">
        <f>BernoulliNB!H29-BernoulliNB!D29</f>
        <v>7.3527151181046E-3</v>
      </c>
      <c r="C25">
        <f>BernoulliNB!P29-BernoulliNB!L29</f>
        <v>8.933041403957849E-3</v>
      </c>
      <c r="D25">
        <f>MultinomialNB!H29-MultinomialNB!D29</f>
        <v>1.131213110424659E-2</v>
      </c>
      <c r="E25">
        <f>MultinomialNB!P29-MultinomialNB!L29</f>
        <v>2.0662166969313112E-2</v>
      </c>
      <c r="F25">
        <f>'KNN50'!H29-'KNN50'!D29</f>
        <v>1.8396206326137577E-2</v>
      </c>
      <c r="G25">
        <f>'KNN50'!P29-'KNN50'!L29</f>
        <v>-2.7861202863283981E-3</v>
      </c>
      <c r="H25">
        <f>'KNN100'!H29-'KNN100'!D29</f>
        <v>1.452996301046651E-2</v>
      </c>
      <c r="I25">
        <f>'KNN100'!P29-'KNN100'!L29</f>
        <v>-8.0263876166948994E-3</v>
      </c>
      <c r="J25">
        <f>'KNN1000'!H29-'KNN1000'!D29</f>
        <v>1.02537810817738E-2</v>
      </c>
      <c r="K25">
        <f>'KNN1000'!P29-'KNN1000'!L29</f>
        <v>1.2345679012345601E-3</v>
      </c>
      <c r="L25">
        <f>'KNN2000'!H29-'KNN2000'!D29</f>
        <v>7.43399128428608E-3</v>
      </c>
      <c r="M25">
        <f>'KNN2000'!P29-'KNN2000'!L29</f>
        <v>-9.8765432098764307E-4</v>
      </c>
    </row>
    <row r="26" spans="1:13">
      <c r="A26">
        <v>0</v>
      </c>
      <c r="B26">
        <f>BernoulliNB!H30-BernoulliNB!D30</f>
        <v>8.4327483956250886E-3</v>
      </c>
      <c r="C26">
        <f>BernoulliNB!P30-BernoulliNB!L30</f>
        <v>1.4470998038336539E-2</v>
      </c>
      <c r="D26">
        <f>MultinomialNB!H30-MultinomialNB!D30</f>
        <v>1.708475649238245E-2</v>
      </c>
      <c r="E26">
        <f>MultinomialNB!P30-MultinomialNB!L30</f>
        <v>2.0564743415395208E-2</v>
      </c>
      <c r="F26">
        <f>'KNN50'!H30-'KNN50'!D30</f>
        <v>-1.1205718094428111E-2</v>
      </c>
      <c r="G26">
        <f>'KNN50'!P30-'KNN50'!L30</f>
        <v>-1.0579267556861012E-3</v>
      </c>
      <c r="H26">
        <f>'KNN100'!H30-'KNN100'!D30</f>
        <v>-6.6065551144094395E-3</v>
      </c>
      <c r="I26">
        <f>'KNN100'!P30-'KNN100'!L30</f>
        <v>7.9883625549345E-3</v>
      </c>
      <c r="J26">
        <f>'KNN1000'!H30-'KNN1000'!D30</f>
        <v>3.8080731150037998E-3</v>
      </c>
      <c r="K26">
        <f>'KNN1000'!P30-'KNN1000'!L30</f>
        <v>1.7565872020075301E-3</v>
      </c>
      <c r="L26">
        <f>'KNN2000'!H30-'KNN2000'!D30</f>
        <v>7.87001777100786E-3</v>
      </c>
      <c r="M26">
        <f>'KNN2000'!P30-'KNN2000'!L30</f>
        <v>2.50941028858218E-3</v>
      </c>
    </row>
    <row r="27" spans="1:13">
      <c r="A27">
        <v>0</v>
      </c>
      <c r="B27">
        <f>BernoulliNB!H31-BernoulliNB!D31</f>
        <v>1.9770563827190599E-2</v>
      </c>
      <c r="C27">
        <f>BernoulliNB!P31-BernoulliNB!L31</f>
        <v>8.6665444982082715E-3</v>
      </c>
      <c r="D27">
        <f>MultinomialNB!H31-MultinomialNB!D31</f>
        <v>2.8339330983118111E-2</v>
      </c>
      <c r="E27">
        <f>MultinomialNB!P31-MultinomialNB!L31</f>
        <v>1.3631781333250369E-2</v>
      </c>
      <c r="F27">
        <f>'KNN50'!H31-'KNN50'!D31</f>
        <v>-1.8778127123779999E-3</v>
      </c>
      <c r="G27">
        <f>'KNN50'!P31-'KNN50'!L31</f>
        <v>-2.0739355185969395E-3</v>
      </c>
      <c r="H27">
        <f>'KNN100'!H31-'KNN100'!D31</f>
        <v>-5.1507644391461799E-3</v>
      </c>
      <c r="I27">
        <f>'KNN100'!P31-'KNN100'!L31</f>
        <v>-4.1507299351173296E-3</v>
      </c>
      <c r="J27">
        <f>'KNN1000'!H31-'KNN1000'!D31</f>
        <v>-1.5908525975639999E-2</v>
      </c>
      <c r="K27">
        <f>'KNN1000'!P31-'KNN1000'!L31</f>
        <v>-5.0238633509169697E-4</v>
      </c>
      <c r="L27">
        <f>'KNN2000'!H31-'KNN2000'!D31</f>
        <v>-1.6654238130748199E-2</v>
      </c>
      <c r="M27">
        <f>'KNN2000'!P31-'KNN2000'!L31</f>
        <v>2.7631248430042602E-3</v>
      </c>
    </row>
    <row r="28" spans="1:13">
      <c r="A28">
        <v>0</v>
      </c>
      <c r="B28">
        <f>BernoulliNB!H32-BernoulliNB!D32</f>
        <v>1.133913648592386E-2</v>
      </c>
      <c r="C28">
        <f>BernoulliNB!P32-BernoulliNB!L32</f>
        <v>8.10331524669251E-3</v>
      </c>
      <c r="D28">
        <f>MultinomialNB!H32-MultinomialNB!D32</f>
        <v>1.2317346704194491E-2</v>
      </c>
      <c r="E28">
        <f>MultinomialNB!P32-MultinomialNB!L32</f>
        <v>8.5920737999671988E-3</v>
      </c>
      <c r="F28">
        <f>'KNN50'!H32-'KNN50'!D32</f>
        <v>1.355958102894462E-2</v>
      </c>
      <c r="G28">
        <f>'KNN50'!P32-'KNN50'!L32</f>
        <v>1.1944168539131002E-3</v>
      </c>
      <c r="H28">
        <f>'KNN100'!H32-'KNN100'!D32</f>
        <v>1.6064899042770101E-2</v>
      </c>
      <c r="I28">
        <f>'KNN100'!P32-'KNN100'!L32</f>
        <v>1.010968737458807E-2</v>
      </c>
      <c r="J28">
        <f>'KNN1000'!H32-'KNN1000'!D32</f>
        <v>6.7711927543494636E-3</v>
      </c>
      <c r="K28">
        <f>'KNN1000'!P32-'KNN1000'!L32</f>
        <v>5.0479555779908702E-4</v>
      </c>
      <c r="L28">
        <f>'KNN2000'!H32-'KNN2000'!D32</f>
        <v>5.0150451354062202E-3</v>
      </c>
      <c r="M28">
        <f>'KNN2000'!P32-'KNN2000'!L32</f>
        <v>-2.5239777889954302E-4</v>
      </c>
    </row>
    <row r="29" spans="1:13">
      <c r="A29">
        <v>0</v>
      </c>
      <c r="B29">
        <f>BernoulliNB!H33-BernoulliNB!D33</f>
        <v>1.0466106049209431E-2</v>
      </c>
      <c r="C29">
        <f>BernoulliNB!P33-BernoulliNB!L33</f>
        <v>9.2499999999999007E-3</v>
      </c>
      <c r="D29">
        <f>MultinomialNB!H33-MultinomialNB!D33</f>
        <v>2.0186632515729531E-2</v>
      </c>
      <c r="E29">
        <f>MultinomialNB!P33-MultinomialNB!L33</f>
        <v>1.7000000000000012E-2</v>
      </c>
      <c r="F29">
        <f>'KNN50'!H33-'KNN50'!D33</f>
        <v>8.2957035230216691E-3</v>
      </c>
      <c r="G29">
        <f>'KNN50'!P33-'KNN50'!L33</f>
        <v>-6.4766272525971294E-3</v>
      </c>
      <c r="H29">
        <f>'KNN100'!H33-'KNN100'!D33</f>
        <v>1.0001501602431349E-2</v>
      </c>
      <c r="I29">
        <f>'KNN100'!P33-'KNN100'!L33</f>
        <v>-7.4823799479618392E-3</v>
      </c>
      <c r="J29">
        <f>'KNN1000'!H33-'KNN1000'!D33</f>
        <v>1.53579390636611E-2</v>
      </c>
      <c r="K29">
        <f>'KNN1000'!P33-'KNN1000'!L33</f>
        <v>0</v>
      </c>
      <c r="L29">
        <f>'KNN2000'!H33-'KNN2000'!D33</f>
        <v>1.26331434233341E-2</v>
      </c>
      <c r="M29">
        <f>'KNN2000'!P33-'KNN2000'!L33</f>
        <v>3.9960039960039899E-3</v>
      </c>
    </row>
    <row r="30" spans="1:13">
      <c r="A30">
        <v>0</v>
      </c>
      <c r="B30">
        <f>BernoulliNB!H34-BernoulliNB!D34</f>
        <v>1.3758344188196742E-2</v>
      </c>
      <c r="C30">
        <f>BernoulliNB!P34-BernoulliNB!L34</f>
        <v>5.4980450615978206E-3</v>
      </c>
      <c r="D30">
        <f>MultinomialNB!H34-MultinomialNB!D34</f>
        <v>2.369718210868604E-2</v>
      </c>
      <c r="E30">
        <f>MultinomialNB!P34-MultinomialNB!L34</f>
        <v>2.3428804321944038E-2</v>
      </c>
      <c r="F30">
        <f>'KNN50'!H34-'KNN50'!D34</f>
        <v>1.8547263380593003E-3</v>
      </c>
      <c r="G30">
        <f>'KNN50'!P34-'KNN50'!L34</f>
        <v>3.6913425732782983E-3</v>
      </c>
      <c r="H30">
        <f>'KNN100'!H34-'KNN100'!D34</f>
        <v>8.5387995767459944E-4</v>
      </c>
      <c r="I30">
        <f>'KNN100'!P34-'KNN100'!L34</f>
        <v>1.305026344659216E-2</v>
      </c>
      <c r="J30">
        <f>'KNN1000'!H34-'KNN1000'!D34</f>
        <v>-2.2744503411675498E-3</v>
      </c>
      <c r="K30">
        <f>'KNN1000'!P34-'KNN1000'!L34</f>
        <v>3.9506172839506096E-3</v>
      </c>
      <c r="L30">
        <f>'KNN2000'!H34-'KNN2000'!D34</f>
        <v>-2.7798837503159E-3</v>
      </c>
      <c r="M30">
        <f>'KNN2000'!P34-'KNN2000'!L34</f>
        <v>2.9629629629629498E-3</v>
      </c>
    </row>
    <row r="31" spans="1:13">
      <c r="A31">
        <v>0</v>
      </c>
      <c r="B31">
        <f>BernoulliNB!H35-BernoulliNB!D35</f>
        <v>7.4414161028415193E-3</v>
      </c>
      <c r="C31">
        <f>BernoulliNB!P35-BernoulliNB!L35</f>
        <v>1.5070009515856511E-2</v>
      </c>
      <c r="D31">
        <f>MultinomialNB!H35-MultinomialNB!D35</f>
        <v>1.4376899539965581E-2</v>
      </c>
      <c r="E31">
        <f>MultinomialNB!P35-MultinomialNB!L35</f>
        <v>9.5320399536506593E-3</v>
      </c>
      <c r="F31">
        <f>'KNN50'!H35-'KNN50'!D35</f>
        <v>1.0873131712214715E-2</v>
      </c>
      <c r="G31">
        <f>'KNN50'!P35-'KNN50'!L35</f>
        <v>-2.9457114569252495E-3</v>
      </c>
      <c r="H31">
        <f>'KNN100'!H35-'KNN100'!D35</f>
        <v>6.9944302080511226E-3</v>
      </c>
      <c r="I31">
        <f>'KNN100'!P35-'KNN100'!L35</f>
        <v>8.9159745747498104E-3</v>
      </c>
      <c r="J31">
        <f>'KNN1000'!H35-'KNN1000'!D35</f>
        <v>4.7381546134663199E-3</v>
      </c>
      <c r="K31">
        <f>'KNN1000'!P35-'KNN1000'!L35</f>
        <v>8.5663895187704595E-3</v>
      </c>
      <c r="L31">
        <f>'KNN2000'!H35-'KNN2000'!D35</f>
        <v>4.4887780548628301E-3</v>
      </c>
      <c r="M31">
        <f>'KNN2000'!P35-'KNN2000'!L35</f>
        <v>1.05820105820105E-2</v>
      </c>
    </row>
    <row r="32" spans="1:13">
      <c r="A32">
        <v>0</v>
      </c>
      <c r="B32">
        <f>BernoulliNB!H36-BernoulliNB!D36</f>
        <v>2.3109272610506919E-2</v>
      </c>
      <c r="C32">
        <f>BernoulliNB!P36-BernoulliNB!L36</f>
        <v>7.5518610617526204E-3</v>
      </c>
      <c r="D32">
        <f>MultinomialNB!H36-MultinomialNB!D36</f>
        <v>2.5432772715269829E-2</v>
      </c>
      <c r="E32">
        <f>MultinomialNB!P36-MultinomialNB!L36</f>
        <v>1.8824883125737941E-2</v>
      </c>
      <c r="F32">
        <f>'KNN50'!H36-'KNN50'!D36</f>
        <v>8.0666560200483798E-3</v>
      </c>
      <c r="G32">
        <f>'KNN50'!P36-'KNN50'!L36</f>
        <v>-8.8973357266039846E-4</v>
      </c>
      <c r="H32">
        <f>'KNN100'!H36-'KNN100'!D36</f>
        <v>5.1662715133348859E-3</v>
      </c>
      <c r="I32">
        <f>'KNN100'!P36-'KNN100'!L36</f>
        <v>6.5137360577444507E-3</v>
      </c>
      <c r="J32">
        <f>'KNN1000'!H36-'KNN1000'!D36</f>
        <v>-6.7331670822942504E-3</v>
      </c>
      <c r="K32">
        <f>'KNN1000'!P36-'KNN1000'!L36</f>
        <v>7.39098300073903E-4</v>
      </c>
      <c r="L32">
        <f>'KNN2000'!H36-'KNN2000'!D36</f>
        <v>-4.9875311720698201E-3</v>
      </c>
      <c r="M32">
        <f>'KNN2000'!P36-'KNN2000'!L36</f>
        <v>4.92732200049264E-4</v>
      </c>
    </row>
    <row r="33" spans="1:13">
      <c r="A33">
        <v>0</v>
      </c>
      <c r="B33">
        <f>BernoulliNB!H37-BernoulliNB!D37</f>
        <v>1.6567633866814299E-2</v>
      </c>
      <c r="C33">
        <f>BernoulliNB!P37-BernoulliNB!L37</f>
        <v>4.2769744574384103E-3</v>
      </c>
      <c r="D33">
        <f>MultinomialNB!H37-MultinomialNB!D37</f>
        <v>2.8692009122150159E-2</v>
      </c>
      <c r="E33">
        <f>MultinomialNB!P37-MultinomialNB!L37</f>
        <v>1.081127955922281E-2</v>
      </c>
      <c r="F33">
        <f>'KNN50'!H37-'KNN50'!D37</f>
        <v>1.0505275810208289E-2</v>
      </c>
      <c r="G33">
        <f>'KNN50'!P37-'KNN50'!L37</f>
        <v>8.1088503615048494E-3</v>
      </c>
      <c r="H33">
        <f>'KNN100'!H37-'KNN100'!D37</f>
        <v>1.5912514902748458E-2</v>
      </c>
      <c r="I33">
        <f>'KNN100'!P37-'KNN100'!L37</f>
        <v>1.2157815501845399E-2</v>
      </c>
      <c r="J33">
        <f>'KNN1000'!H37-'KNN1000'!D37</f>
        <v>2.5726781579624099E-4</v>
      </c>
      <c r="K33">
        <f>'KNN1000'!P37-'KNN1000'!L37</f>
        <v>1.7681744662402421E-3</v>
      </c>
      <c r="L33">
        <f>'KNN2000'!H37-'KNN2000'!D37</f>
        <v>1.26061229740159E-2</v>
      </c>
      <c r="M33">
        <f>'KNN2000'!P37-'KNN2000'!L37</f>
        <v>1.0136847440446E-3</v>
      </c>
    </row>
    <row r="34" spans="1:13">
      <c r="A34">
        <v>0</v>
      </c>
      <c r="B34">
        <f>BernoulliNB!H38-BernoulliNB!D38</f>
        <v>1.9017041244751801E-2</v>
      </c>
      <c r="C34">
        <f>BernoulliNB!P38-BernoulliNB!L38</f>
        <v>8.0385855060126389E-3</v>
      </c>
      <c r="D34">
        <f>MultinomialNB!H38-MultinomialNB!D38</f>
        <v>2.2232662114041776E-2</v>
      </c>
      <c r="E34">
        <f>MultinomialNB!P38-MultinomialNB!L38</f>
        <v>1.3424121889881301E-2</v>
      </c>
      <c r="F34">
        <f>'KNN50'!H38-'KNN50'!D38</f>
        <v>6.2493668265566505E-3</v>
      </c>
      <c r="G34">
        <f>'KNN50'!P38-'KNN50'!L38</f>
        <v>-8.632589447460301E-3</v>
      </c>
      <c r="H34">
        <f>'KNN100'!H38-'KNN100'!D38</f>
        <v>4.500706951913981E-3</v>
      </c>
      <c r="I34">
        <f>'KNN100'!P38-'KNN100'!L38</f>
        <v>-2.4555819387344999E-3</v>
      </c>
      <c r="J34">
        <f>'KNN1000'!H38-'KNN1000'!D38</f>
        <v>-5.0213406979663497E-3</v>
      </c>
      <c r="K34">
        <f>'KNN1000'!P38-'KNN1000'!L38</f>
        <v>1.9782393669633899E-3</v>
      </c>
      <c r="L34">
        <f>'KNN2000'!H38-'KNN2000'!D38</f>
        <v>-6.52774290735626E-3</v>
      </c>
      <c r="M34">
        <f>'KNN2000'!P38-'KNN2000'!L38</f>
        <v>4.94559841740849E-4</v>
      </c>
    </row>
    <row r="35" spans="1:13">
      <c r="A35">
        <v>0</v>
      </c>
      <c r="B35">
        <f>BernoulliNB!H39-BernoulliNB!D39</f>
        <v>1.4998474836925409E-2</v>
      </c>
      <c r="C35">
        <f>BernoulliNB!P39-BernoulliNB!L39</f>
        <v>1.493265526212229E-2</v>
      </c>
      <c r="D35">
        <f>MultinomialNB!H39-MultinomialNB!D39</f>
        <v>2.3068628105989239E-2</v>
      </c>
      <c r="E35">
        <f>MultinomialNB!P39-MultinomialNB!L39</f>
        <v>2.6652722700080161E-2</v>
      </c>
      <c r="F35">
        <f>'KNN50'!H39-'KNN50'!D39</f>
        <v>1.059569848129192E-2</v>
      </c>
      <c r="G35">
        <f>'KNN50'!P39-'KNN50'!L39</f>
        <v>-1.7812901629267984E-3</v>
      </c>
      <c r="H35">
        <f>'KNN100'!H39-'KNN100'!D39</f>
        <v>7.6301042093577702E-3</v>
      </c>
      <c r="I35">
        <f>'KNN100'!P39-'KNN100'!L39</f>
        <v>-1.8067836929536701E-2</v>
      </c>
      <c r="J35">
        <f>'KNN1000'!H39-'KNN1000'!D39</f>
        <v>1.358827323339812E-2</v>
      </c>
      <c r="K35">
        <f>'KNN1000'!P39-'KNN1000'!L39</f>
        <v>-1.54838709677419E-3</v>
      </c>
      <c r="L35">
        <f>'KNN2000'!H39-'KNN2000'!D39</f>
        <v>9.8906045300103506E-4</v>
      </c>
      <c r="M35">
        <f>'KNN2000'!P39-'KNN2000'!L39</f>
        <v>-2.3225806451612901E-3</v>
      </c>
    </row>
    <row r="36" spans="1:13">
      <c r="A36">
        <v>0</v>
      </c>
      <c r="B36">
        <f>BernoulliNB!H40-BernoulliNB!D40</f>
        <v>1.3972954097432454E-2</v>
      </c>
      <c r="C36">
        <f>BernoulliNB!P40-BernoulliNB!L40</f>
        <v>8.9593734136977111E-3</v>
      </c>
      <c r="D36">
        <f>MultinomialNB!H40-MultinomialNB!D40</f>
        <v>2.4971858644753687E-2</v>
      </c>
      <c r="E36">
        <f>MultinomialNB!P40-MultinomialNB!L40</f>
        <v>1.100018974022831E-2</v>
      </c>
      <c r="F36">
        <f>'KNN50'!H40-'KNN50'!D40</f>
        <v>-9.6204086508169979E-4</v>
      </c>
      <c r="G36">
        <f>'KNN50'!P40-'KNN50'!L40</f>
        <v>-4.7026820127273709E-3</v>
      </c>
      <c r="H36">
        <f>'KNN100'!H40-'KNN100'!D40</f>
        <v>5.9447281701071105E-3</v>
      </c>
      <c r="I36">
        <f>'KNN100'!P40-'KNN100'!L40</f>
        <v>4.0973204435156198E-3</v>
      </c>
      <c r="J36">
        <f>'KNN1000'!H40-'KNN1000'!D40</f>
        <v>-2.0316626222817271E-3</v>
      </c>
      <c r="K36">
        <f>'KNN1000'!P40-'KNN1000'!L40</f>
        <v>1.2603597167951651E-3</v>
      </c>
      <c r="L36">
        <f>'KNN2000'!H40-'KNN2000'!D40</f>
        <v>4.56158134820069E-3</v>
      </c>
      <c r="M36">
        <f>'KNN2000'!P40-'KNN2000'!L40</f>
        <v>1.50905432595573E-3</v>
      </c>
    </row>
    <row r="37" spans="1:13">
      <c r="A37">
        <v>0</v>
      </c>
      <c r="B37">
        <f>BernoulliNB!H41-BernoulliNB!D41</f>
        <v>1.0935780999011466E-2</v>
      </c>
      <c r="C37">
        <f>BernoulliNB!P41-BernoulliNB!L41</f>
        <v>7.8275805811175592E-3</v>
      </c>
      <c r="D37">
        <f>MultinomialNB!H41-MultinomialNB!D41</f>
        <v>1.5425820592632233E-2</v>
      </c>
      <c r="E37">
        <f>MultinomialNB!P41-MultinomialNB!L41</f>
        <v>1.666309602143478E-2</v>
      </c>
      <c r="F37">
        <f>'KNN50'!H41-'KNN50'!D41</f>
        <v>8.6459155590109908E-4</v>
      </c>
      <c r="G37">
        <f>'KNN50'!P41-'KNN50'!L41</f>
        <v>-9.5177237115487007E-3</v>
      </c>
      <c r="H37">
        <f>'KNN100'!H41-'KNN100'!D41</f>
        <v>5.1529160196712174E-3</v>
      </c>
      <c r="I37">
        <f>'KNN100'!P41-'KNN100'!L41</f>
        <v>-7.0404393946417792E-3</v>
      </c>
      <c r="J37">
        <f>'KNN1000'!H41-'KNN1000'!D41</f>
        <v>4.8221616477116492E-3</v>
      </c>
      <c r="K37">
        <f>'KNN1000'!P41-'KNN1000'!L41</f>
        <v>-5.0994390617031804E-4</v>
      </c>
      <c r="L37">
        <f>'KNN2000'!H41-'KNN2000'!D41</f>
        <v>4.8137826197111704E-3</v>
      </c>
      <c r="M37">
        <f>'KNN2000'!P41-'KNN2000'!L41</f>
        <v>-5.0994390617031997E-3</v>
      </c>
    </row>
    <row r="38" spans="1:13">
      <c r="A38">
        <v>0</v>
      </c>
      <c r="B38">
        <f>BernoulliNB!H42-BernoulliNB!D42</f>
        <v>1.5558747593572638E-2</v>
      </c>
      <c r="C38">
        <f>BernoulliNB!P42-BernoulliNB!L42</f>
        <v>1.5484218211266261E-2</v>
      </c>
      <c r="D38">
        <f>MultinomialNB!H42-MultinomialNB!D42</f>
        <v>2.1910404491627809E-2</v>
      </c>
      <c r="E38">
        <f>MultinomialNB!P42-MultinomialNB!L42</f>
        <v>2.0477221316314961E-2</v>
      </c>
      <c r="F38">
        <f>'KNN50'!H42-'KNN50'!D42</f>
        <v>1.596708325905849E-2</v>
      </c>
      <c r="G38">
        <f>'KNN50'!P42-'KNN50'!L42</f>
        <v>4.5998330705741015E-3</v>
      </c>
      <c r="H38">
        <f>'KNN100'!H42-'KNN100'!D42</f>
        <v>1.0230234882698641E-2</v>
      </c>
      <c r="I38">
        <f>'KNN100'!P42-'KNN100'!L42</f>
        <v>-2.8153181635514994E-3</v>
      </c>
      <c r="J38">
        <f>'KNN1000'!H42-'KNN1000'!D42</f>
        <v>1.246448418420409E-3</v>
      </c>
      <c r="K38">
        <f>'KNN1000'!P42-'KNN1000'!L42</f>
        <v>2.7954589950323809E-3</v>
      </c>
      <c r="L38">
        <f>'KNN2000'!H42-'KNN2000'!D42</f>
        <v>7.4757039621231505E-4</v>
      </c>
      <c r="M38">
        <f>'KNN2000'!P42-'KNN2000'!L42</f>
        <v>-2.53485424588084E-4</v>
      </c>
    </row>
    <row r="39" spans="1:13">
      <c r="A39">
        <v>0</v>
      </c>
      <c r="B39">
        <f>BernoulliNB!H43-BernoulliNB!D43</f>
        <v>4.56019478220792E-3</v>
      </c>
      <c r="C39">
        <f>BernoulliNB!P43-BernoulliNB!L43</f>
        <v>5.6725189565531298E-3</v>
      </c>
      <c r="D39">
        <f>MultinomialNB!H43-MultinomialNB!D43</f>
        <v>1.132365903776303E-2</v>
      </c>
      <c r="E39">
        <f>MultinomialNB!P43-MultinomialNB!L43</f>
        <v>6.1705369293471712E-3</v>
      </c>
      <c r="F39">
        <f>'KNN50'!H43-'KNN50'!D43</f>
        <v>5.5877060479089307E-3</v>
      </c>
      <c r="G39">
        <f>'KNN50'!P43-'KNN50'!L43</f>
        <v>-8.7156248931155988E-3</v>
      </c>
      <c r="H39">
        <f>'KNN100'!H43-'KNN100'!D43</f>
        <v>1.6546007123588571E-2</v>
      </c>
      <c r="I39">
        <f>'KNN100'!P43-'KNN100'!L43</f>
        <v>-1.168245287347127E-2</v>
      </c>
      <c r="J39">
        <f>'KNN1000'!H43-'KNN1000'!D43</f>
        <v>4.7193243914555299E-3</v>
      </c>
      <c r="K39">
        <f>'KNN1000'!P43-'KNN1000'!L43</f>
        <v>2.5451789624765498E-4</v>
      </c>
      <c r="L39">
        <f>'KNN2000'!H43-'KNN2000'!D43</f>
        <v>3.9741679085941303E-3</v>
      </c>
      <c r="M39">
        <f>'KNN2000'!P43-'KNN2000'!L43</f>
        <v>-7.5509690410269204E-4</v>
      </c>
    </row>
    <row r="40" spans="1:13">
      <c r="A40">
        <v>0</v>
      </c>
      <c r="B40">
        <f>BernoulliNB!H44-BernoulliNB!D44</f>
        <v>1.906505831035963E-2</v>
      </c>
      <c r="C40">
        <f>BernoulliNB!P44-BernoulliNB!L44</f>
        <v>6.2072994717862805E-3</v>
      </c>
      <c r="D40">
        <f>MultinomialNB!H44-MultinomialNB!D44</f>
        <v>2.9547821055634711E-2</v>
      </c>
      <c r="E40">
        <f>MultinomialNB!P44-MultinomialNB!L44</f>
        <v>5.70435502208515E-3</v>
      </c>
      <c r="F40">
        <f>'KNN50'!H44-'KNN50'!D44</f>
        <v>7.5291468747660205E-3</v>
      </c>
      <c r="G40">
        <f>'KNN50'!P44-'KNN50'!L44</f>
        <v>-4.5636913254656006E-3</v>
      </c>
      <c r="H40">
        <f>'KNN100'!H44-'KNN100'!D44</f>
        <v>1.378170910474032E-2</v>
      </c>
      <c r="I40">
        <f>'KNN100'!P44-'KNN100'!L44</f>
        <v>-6.5361120844675893E-3</v>
      </c>
      <c r="J40">
        <f>'KNN1000'!H44-'KNN1000'!D44</f>
        <v>1.4257128564282099E-2</v>
      </c>
      <c r="K40">
        <f>'KNN1000'!P44-'KNN1000'!L44</f>
        <v>-7.4943792155883395E-4</v>
      </c>
      <c r="L40">
        <f>'KNN2000'!H44-'KNN2000'!D44</f>
        <v>1.20060030015007E-2</v>
      </c>
      <c r="M40">
        <f>'KNN2000'!P44-'KNN2000'!L44</f>
        <v>0</v>
      </c>
    </row>
    <row r="41" spans="1:13">
      <c r="A41">
        <v>0</v>
      </c>
      <c r="B41">
        <f>BernoulliNB!H45-BernoulliNB!D45</f>
        <v>1.115638608231689E-2</v>
      </c>
      <c r="C41">
        <f>BernoulliNB!P45-BernoulliNB!L45</f>
        <v>5.3558453574292899E-3</v>
      </c>
      <c r="D41">
        <f>MultinomialNB!H45-MultinomialNB!D45</f>
        <v>1.8497235172937221E-2</v>
      </c>
      <c r="E41">
        <f>MultinomialNB!P45-MultinomialNB!L45</f>
        <v>8.3214538030838489E-3</v>
      </c>
      <c r="F41">
        <f>'KNN50'!H45-'KNN50'!D45</f>
        <v>-1.0493994763479102E-3</v>
      </c>
      <c r="G41">
        <f>'KNN50'!P45-'KNN50'!L45</f>
        <v>-1.3338874795507001E-3</v>
      </c>
      <c r="H41">
        <f>'KNN100'!H45-'KNN100'!D45</f>
        <v>2.7292617947375104E-3</v>
      </c>
      <c r="I41">
        <f>'KNN100'!P45-'KNN100'!L45</f>
        <v>-4.5857113549252707E-3</v>
      </c>
      <c r="J41">
        <f>'KNN1000'!H45-'KNN1000'!D45</f>
        <v>-5.0129590982398234E-3</v>
      </c>
      <c r="K41">
        <f>'KNN1000'!P45-'KNN1000'!L45</f>
        <v>-1.49551345962113E-3</v>
      </c>
      <c r="L41">
        <f>'KNN2000'!H45-'KNN2000'!D45</f>
        <v>-5.0112753695815502E-3</v>
      </c>
      <c r="M41">
        <f>'KNN2000'!P45-'KNN2000'!L45</f>
        <v>-2.4925224327018703E-4</v>
      </c>
    </row>
    <row r="42" spans="1:13">
      <c r="A42">
        <v>0</v>
      </c>
      <c r="B42">
        <f>BernoulliNB!H46-BernoulliNB!D46</f>
        <v>1.6278440291217881E-2</v>
      </c>
      <c r="C42">
        <f>BernoulliNB!P46-BernoulliNB!L46</f>
        <v>6.3733204676077893E-3</v>
      </c>
      <c r="D42">
        <f>MultinomialNB!H46-MultinomialNB!D46</f>
        <v>2.4925962487660401E-2</v>
      </c>
      <c r="E42">
        <f>MultinomialNB!P46-MultinomialNB!L46</f>
        <v>9.9272856765418478E-3</v>
      </c>
      <c r="F42">
        <f>'KNN50'!H46-'KNN50'!D46</f>
        <v>1.9966266165371005E-3</v>
      </c>
      <c r="G42">
        <f>'KNN50'!P46-'KNN50'!L46</f>
        <v>-3.4868985341503008E-3</v>
      </c>
      <c r="H42">
        <f>'KNN100'!H46-'KNN100'!D46</f>
        <v>2.2449471918160203E-3</v>
      </c>
      <c r="I42">
        <f>'KNN100'!P46-'KNN100'!L46</f>
        <v>-5.189780006645309E-3</v>
      </c>
      <c r="J42">
        <f>'KNN1000'!H46-'KNN1000'!D46</f>
        <v>-2.7410914527784599E-3</v>
      </c>
      <c r="K42">
        <f>'KNN1000'!P46-'KNN1000'!L46</f>
        <v>-7.3818897637795101E-4</v>
      </c>
      <c r="L42">
        <f>'KNN2000'!H46-'KNN2000'!D46</f>
        <v>-7.4757039621231505E-4</v>
      </c>
      <c r="M42">
        <f>'KNN2000'!P46-'KNN2000'!L46</f>
        <v>0</v>
      </c>
    </row>
    <row r="43" spans="1:13">
      <c r="A43">
        <v>0</v>
      </c>
      <c r="B43">
        <f>BernoulliNB!H47-BernoulliNB!D47</f>
        <v>1.3827075333545881E-2</v>
      </c>
      <c r="C43">
        <f>BernoulliNB!P47-BernoulliNB!L47</f>
        <v>1.319576278139283E-2</v>
      </c>
      <c r="D43">
        <f>MultinomialNB!H47-MultinomialNB!D47</f>
        <v>2.2876828129748422E-2</v>
      </c>
      <c r="E43">
        <f>MultinomialNB!P47-MultinomialNB!L47</f>
        <v>2.2478899792511373E-2</v>
      </c>
      <c r="F43">
        <f>'KNN50'!H47-'KNN50'!D47</f>
        <v>1.0804924408142843E-2</v>
      </c>
      <c r="G43">
        <f>'KNN50'!P47-'KNN50'!L47</f>
        <v>-5.9354329212098107E-3</v>
      </c>
      <c r="H43">
        <f>'KNN100'!H47-'KNN100'!D47</f>
        <v>9.7629133082992696E-3</v>
      </c>
      <c r="I43">
        <f>'KNN100'!P47-'KNN100'!L47</f>
        <v>9.9672840292874994E-4</v>
      </c>
      <c r="J43">
        <f>'KNN1000'!H47-'KNN1000'!D47</f>
        <v>3.4188034188034201E-3</v>
      </c>
      <c r="K43">
        <f>'KNN1000'!P47-'KNN1000'!L47</f>
        <v>-9.9058940069340906E-4</v>
      </c>
      <c r="L43">
        <f>'KNN2000'!H47-'KNN2000'!D47</f>
        <v>1.46520146520146E-3</v>
      </c>
      <c r="M43">
        <f>'KNN2000'!P47-'KNN2000'!L47</f>
        <v>4.2100049529470102E-3</v>
      </c>
    </row>
    <row r="44" spans="1:13">
      <c r="A44">
        <v>0</v>
      </c>
      <c r="B44">
        <f>BernoulliNB!H48-BernoulliNB!D48</f>
        <v>1.0797503433149889E-2</v>
      </c>
      <c r="C44">
        <f>BernoulliNB!P48-BernoulliNB!L48</f>
        <v>5.8523827653792302E-3</v>
      </c>
      <c r="D44">
        <f>MultinomialNB!H48-MultinomialNB!D48</f>
        <v>1.251506634129948E-2</v>
      </c>
      <c r="E44">
        <f>MultinomialNB!P48-MultinomialNB!L48</f>
        <v>1.5013325537440652E-2</v>
      </c>
      <c r="F44">
        <f>'KNN50'!H48-'KNN50'!D48</f>
        <v>8.5037568765292289E-3</v>
      </c>
      <c r="G44">
        <f>'KNN50'!P48-'KNN50'!L48</f>
        <v>-3.4506556245685986E-3</v>
      </c>
      <c r="H44">
        <f>'KNN100'!H48-'KNN100'!D48</f>
        <v>7.8265452966008002E-3</v>
      </c>
      <c r="I44">
        <f>'KNN100'!P48-'KNN100'!L48</f>
        <v>-6.4354727398204794E-3</v>
      </c>
      <c r="J44">
        <f>'KNN1000'!H48-'KNN1000'!D48</f>
        <v>7.3066263542453996E-3</v>
      </c>
      <c r="K44">
        <f>'KNN1000'!P48-'KNN1000'!L48</f>
        <v>6.4484126984126998E-3</v>
      </c>
      <c r="L44">
        <f>'KNN2000'!H48-'KNN2000'!D48</f>
        <v>3.0234315948601599E-3</v>
      </c>
      <c r="M44">
        <f>'KNN2000'!P48-'KNN2000'!L48</f>
        <v>6.4484126984126998E-3</v>
      </c>
    </row>
    <row r="45" spans="1:13">
      <c r="A45">
        <v>0</v>
      </c>
      <c r="B45">
        <f>BernoulliNB!H49-BernoulliNB!D49</f>
        <v>1.17375694302884E-2</v>
      </c>
      <c r="C45">
        <f>BernoulliNB!P49-BernoulliNB!L49</f>
        <v>9.8182838756092003E-3</v>
      </c>
      <c r="D45">
        <f>MultinomialNB!H49-MultinomialNB!D49</f>
        <v>1.47248733884662E-2</v>
      </c>
      <c r="E45">
        <f>MultinomialNB!P49-MultinomialNB!L49</f>
        <v>1.7544414446109033E-2</v>
      </c>
      <c r="F45">
        <f>'KNN50'!H49-'KNN50'!D49</f>
        <v>-3.5663421641583502E-3</v>
      </c>
      <c r="G45">
        <f>'KNN50'!P49-'KNN50'!L49</f>
        <v>3.4132466630881018E-3</v>
      </c>
      <c r="H45">
        <f>'KNN100'!H49-'KNN100'!D49</f>
        <v>2.2928907439718404E-3</v>
      </c>
      <c r="I45">
        <f>'KNN100'!P49-'KNN100'!L49</f>
        <v>1.3408223303931549E-2</v>
      </c>
      <c r="J45">
        <f>'KNN1000'!H49-'KNN1000'!D49</f>
        <v>6.6502463054187097E-3</v>
      </c>
      <c r="K45">
        <f>'KNN1000'!P49-'KNN1000'!L49</f>
        <v>1.24968757810546E-3</v>
      </c>
      <c r="L45">
        <f>'KNN2000'!H49-'KNN2000'!D49</f>
        <v>4.9261083743841396E-4</v>
      </c>
      <c r="M45">
        <f>'KNN2000'!P49-'KNN2000'!L49</f>
        <v>-1.2496875781054699E-3</v>
      </c>
    </row>
    <row r="46" spans="1:13">
      <c r="A46">
        <v>0</v>
      </c>
      <c r="B46">
        <f>BernoulliNB!H50-BernoulliNB!D50</f>
        <v>2.0313036017812789E-2</v>
      </c>
      <c r="C46">
        <f>BernoulliNB!P50-BernoulliNB!L50</f>
        <v>1.2691771588568681E-2</v>
      </c>
      <c r="D46">
        <f>MultinomialNB!H50-MultinomialNB!D50</f>
        <v>2.9298915350290288E-2</v>
      </c>
      <c r="E46">
        <f>MultinomialNB!P50-MultinomialNB!L50</f>
        <v>1.7458358205689101E-2</v>
      </c>
      <c r="F46">
        <f>'KNN50'!H50-'KNN50'!D50</f>
        <v>1.1004084104235029E-2</v>
      </c>
      <c r="G46">
        <f>'KNN50'!P50-'KNN50'!L50</f>
        <v>-2.1010597757503604E-3</v>
      </c>
      <c r="H46">
        <f>'KNN100'!H50-'KNN100'!D50</f>
        <v>8.5126646525740535E-3</v>
      </c>
      <c r="I46">
        <f>'KNN100'!P50-'KNN100'!L50</f>
        <v>-7.8427403736829005E-4</v>
      </c>
      <c r="J46">
        <f>'KNN1000'!H50-'KNN1000'!D50</f>
        <v>0</v>
      </c>
      <c r="K46">
        <f>'KNN1000'!P50-'KNN1000'!L50</f>
        <v>-1.51057401812688E-3</v>
      </c>
      <c r="L46">
        <f>'KNN2000'!H50-'KNN2000'!D50</f>
        <v>7.8007045797685E-3</v>
      </c>
      <c r="M46">
        <f>'KNN2000'!P50-'KNN2000'!L50</f>
        <v>0</v>
      </c>
    </row>
    <row r="47" spans="1:13">
      <c r="A47">
        <v>0</v>
      </c>
      <c r="B47">
        <f>BernoulliNB!H51-BernoulliNB!D51</f>
        <v>8.7728081124245193E-3</v>
      </c>
      <c r="C47">
        <f>BernoulliNB!P51-BernoulliNB!L51</f>
        <v>1.221859195845962E-2</v>
      </c>
      <c r="D47">
        <f>MultinomialNB!H51-MultinomialNB!D51</f>
        <v>1.3534774568850039E-2</v>
      </c>
      <c r="E47">
        <f>MultinomialNB!P51-MultinomialNB!L51</f>
        <v>1.7922336223372741E-2</v>
      </c>
      <c r="F47">
        <f>'KNN50'!H51-'KNN50'!D51</f>
        <v>3.901373283395659E-3</v>
      </c>
      <c r="G47">
        <f>'KNN50'!P51-'KNN50'!L51</f>
        <v>-5.5399845116341504E-3</v>
      </c>
      <c r="H47">
        <f>'KNN100'!H51-'KNN100'!D51</f>
        <v>1.6683690840994204E-3</v>
      </c>
      <c r="I47">
        <f>'KNN100'!P51-'KNN100'!L51</f>
        <v>7.9315866204772E-4</v>
      </c>
      <c r="J47">
        <f>'KNN1000'!H51-'KNN1000'!D51</f>
        <v>-3.7878787878787902E-3</v>
      </c>
      <c r="K47">
        <f>'KNN1000'!P51-'KNN1000'!L51</f>
        <v>2.20750551876379E-3</v>
      </c>
      <c r="L47">
        <f>'KNN2000'!H51-'KNN2000'!D51</f>
        <v>1.5151515151515099E-3</v>
      </c>
      <c r="M47">
        <f>'KNN2000'!P51-'KNN2000'!L51</f>
        <v>4.9055678194750898E-3</v>
      </c>
    </row>
    <row r="48" spans="1:13">
      <c r="A48">
        <v>0</v>
      </c>
      <c r="B48">
        <f>BernoulliNB!H52-BernoulliNB!D52</f>
        <v>9.621821676008651E-3</v>
      </c>
      <c r="C48">
        <f>BernoulliNB!P52-BernoulliNB!L52</f>
        <v>8.4562094727278318E-3</v>
      </c>
      <c r="D48">
        <f>MultinomialNB!H52-MultinomialNB!D52</f>
        <v>2.302465116223355E-2</v>
      </c>
      <c r="E48">
        <f>MultinomialNB!P52-MultinomialNB!L52</f>
        <v>1.8741902350542679E-2</v>
      </c>
      <c r="F48">
        <f>'KNN50'!H52-'KNN50'!D52</f>
        <v>-1.8329238422614014E-3</v>
      </c>
      <c r="G48">
        <f>'KNN50'!P52-'KNN50'!L52</f>
        <v>-1.0987612103210403E-3</v>
      </c>
      <c r="H48">
        <f>'KNN100'!H52-'KNN100'!D52</f>
        <v>-6.6816401685088501E-3</v>
      </c>
      <c r="I48">
        <f>'KNN100'!P52-'KNN100'!L52</f>
        <v>-1.0436959783686403E-3</v>
      </c>
      <c r="J48">
        <f>'KNN1000'!H52-'KNN1000'!D52</f>
        <v>3.2483758120939398E-3</v>
      </c>
      <c r="K48">
        <f>'KNN1000'!P52-'KNN1000'!L52</f>
        <v>-4.9431537320811204E-4</v>
      </c>
      <c r="L48">
        <f>'KNN2000'!H52-'KNN2000'!D52</f>
        <v>4.4977511244377703E-3</v>
      </c>
      <c r="M48">
        <f>'KNN2000'!P52-'KNN2000'!L52</f>
        <v>2.4715768660404903E-4</v>
      </c>
    </row>
    <row r="49" spans="1:13">
      <c r="A49">
        <v>0</v>
      </c>
      <c r="B49">
        <f>BernoulliNB!H53-BernoulliNB!D53</f>
        <v>6.3449652942854495E-3</v>
      </c>
      <c r="C49">
        <f>BernoulliNB!P53-BernoulliNB!L53</f>
        <v>1.200323099558143E-2</v>
      </c>
      <c r="D49">
        <f>MultinomialNB!H53-MultinomialNB!D53</f>
        <v>1.077652055402359E-2</v>
      </c>
      <c r="E49">
        <f>MultinomialNB!P53-MultinomialNB!L53</f>
        <v>2.1889320795432168E-2</v>
      </c>
      <c r="F49">
        <f>'KNN50'!H53-'KNN50'!D53</f>
        <v>-1.4332519930927989E-3</v>
      </c>
      <c r="G49">
        <f>'KNN50'!P53-'KNN50'!L53</f>
        <v>-5.889478819126201E-3</v>
      </c>
      <c r="H49">
        <f>'KNN100'!H53-'KNN100'!D53</f>
        <v>3.5319246565824591E-3</v>
      </c>
      <c r="I49">
        <f>'KNN100'!P53-'KNN100'!L53</f>
        <v>-3.505457500981024E-5</v>
      </c>
      <c r="J49">
        <f>'KNN1000'!H53-'KNN1000'!D53</f>
        <v>-1.0947997014182601E-2</v>
      </c>
      <c r="K49">
        <f>'KNN1000'!P53-'KNN1000'!L53</f>
        <v>-7.3180303051454515E-4</v>
      </c>
      <c r="L49">
        <f>'KNN2000'!H53-'KNN2000'!D53</f>
        <v>-1.31873600398109E-2</v>
      </c>
      <c r="M49">
        <f>'KNN2000'!P53-'KNN2000'!L53</f>
        <v>7.3800738007380397E-4</v>
      </c>
    </row>
    <row r="50" spans="1:13">
      <c r="A50">
        <v>0</v>
      </c>
      <c r="B50">
        <f>BernoulliNB!H54-BernoulliNB!D54</f>
        <v>1.0171719082466932E-2</v>
      </c>
      <c r="C50">
        <f>BernoulliNB!P54-BernoulliNB!L54</f>
        <v>1.2776067527308851E-2</v>
      </c>
      <c r="D50">
        <f>MultinomialNB!H54-MultinomialNB!D54</f>
        <v>2.357517918056027E-2</v>
      </c>
      <c r="E50">
        <f>MultinomialNB!P54-MultinomialNB!L54</f>
        <v>1.6267378351539231E-2</v>
      </c>
      <c r="F50">
        <f>'KNN50'!H54-'KNN50'!D54</f>
        <v>8.4705078568955393E-3</v>
      </c>
      <c r="G50">
        <f>'KNN50'!P54-'KNN50'!L54</f>
        <v>1.3647053342679351E-2</v>
      </c>
      <c r="H50">
        <f>'KNN100'!H54-'KNN100'!D54</f>
        <v>3.7851972136815001E-3</v>
      </c>
      <c r="I50">
        <f>'KNN100'!P54-'KNN100'!L54</f>
        <v>1.561597659850115E-2</v>
      </c>
      <c r="J50">
        <f>'KNN1000'!H54-'KNN1000'!D54</f>
        <v>3.5326772646984599E-3</v>
      </c>
      <c r="K50">
        <f>'KNN1000'!P54-'KNN1000'!L54</f>
        <v>1.5822002472187801E-2</v>
      </c>
      <c r="L50">
        <f>'KNN2000'!H54-'KNN2000'!D54</f>
        <v>3.2803431743628599E-3</v>
      </c>
      <c r="M50">
        <f>'KNN2000'!P54-'KNN2000'!L54</f>
        <v>1.2608158220024699E-2</v>
      </c>
    </row>
    <row r="51" spans="1:13">
      <c r="A51">
        <v>0</v>
      </c>
      <c r="B51">
        <f>BernoulliNB!H55-BernoulliNB!D55</f>
        <v>1.2883510826793759E-2</v>
      </c>
      <c r="C51">
        <f>BernoulliNB!P55-BernoulliNB!L55</f>
        <v>7.0023700141359701E-3</v>
      </c>
      <c r="D51">
        <f>MultinomialNB!H55-MultinomialNB!D55</f>
        <v>2.205046426881499E-2</v>
      </c>
      <c r="E51">
        <f>MultinomialNB!P55-MultinomialNB!L55</f>
        <v>1.6681892263845283E-2</v>
      </c>
      <c r="F51">
        <f>'KNN50'!H55-'KNN50'!D55</f>
        <v>3.2243237486660314E-3</v>
      </c>
      <c r="G51">
        <f>'KNN50'!P55-'KNN50'!L55</f>
        <v>2.1241448849299606E-3</v>
      </c>
      <c r="H51">
        <f>'KNN100'!H55-'KNN100'!D55</f>
        <v>3.0889513775388803E-3</v>
      </c>
      <c r="I51">
        <f>'KNN100'!P55-'KNN100'!L55</f>
        <v>8.9839650904779706E-3</v>
      </c>
      <c r="J51">
        <f>'KNN1000'!H55-'KNN1000'!D55</f>
        <v>8.2852121516444801E-3</v>
      </c>
      <c r="K51">
        <f>'KNN1000'!P55-'KNN1000'!L55</f>
        <v>2.7721774193548402E-3</v>
      </c>
      <c r="L51">
        <f>'KNN2000'!H55-'KNN2000'!D55</f>
        <v>4.01707255837309E-3</v>
      </c>
      <c r="M51">
        <f>'KNN2000'!P55-'KNN2000'!L55</f>
        <v>-7.30846774193548E-3</v>
      </c>
    </row>
    <row r="52" spans="1:13">
      <c r="A52">
        <v>0</v>
      </c>
      <c r="B52">
        <f>BernoulliNB!H56-BernoulliNB!D56</f>
        <v>3.8671706404739704E-3</v>
      </c>
      <c r="C52">
        <f>BernoulliNB!P56-BernoulliNB!L56</f>
        <v>7.3222071605374191E-3</v>
      </c>
      <c r="D52">
        <f>MultinomialNB!H56-MultinomialNB!D56</f>
        <v>1.3877437580925651E-2</v>
      </c>
      <c r="E52">
        <f>MultinomialNB!P56-MultinomialNB!L56</f>
        <v>1.2344808868222019E-2</v>
      </c>
      <c r="F52">
        <f>'KNN50'!H56-'KNN50'!D56</f>
        <v>4.0161533397937502E-3</v>
      </c>
      <c r="G52">
        <f>'KNN50'!P56-'KNN50'!L56</f>
        <v>-5.8896667775431982E-3</v>
      </c>
      <c r="H52">
        <f>'KNN100'!H56-'KNN100'!D56</f>
        <v>2.0022427786042102E-3</v>
      </c>
      <c r="I52">
        <f>'KNN100'!P56-'KNN100'!L56</f>
        <v>-1.3711803918105499E-2</v>
      </c>
      <c r="J52">
        <f>'KNN1000'!H56-'KNN1000'!D56</f>
        <v>-7.6167541152012891E-4</v>
      </c>
      <c r="K52">
        <f>'KNN1000'!P56-'KNN1000'!L56</f>
        <v>-5.0664279131864996E-3</v>
      </c>
      <c r="L52">
        <f>'KNN2000'!H56-'KNN2000'!D56</f>
        <v>2.5361399949276598E-4</v>
      </c>
      <c r="M52">
        <f>'KNN2000'!P56-'KNN2000'!L56</f>
        <v>-6.5722952477249696E-3</v>
      </c>
    </row>
    <row r="53" spans="1:13">
      <c r="A53">
        <v>0</v>
      </c>
      <c r="B53">
        <f>BernoulliNB!H57-BernoulliNB!D57</f>
        <v>1.2184704594484331E-2</v>
      </c>
      <c r="C53">
        <f>BernoulliNB!P57-BernoulliNB!L57</f>
        <v>7.63225865965591E-3</v>
      </c>
      <c r="D53">
        <f>MultinomialNB!H57-MultinomialNB!D57</f>
        <v>2.4926041111625049E-2</v>
      </c>
      <c r="E53">
        <f>MultinomialNB!P57-MultinomialNB!L57</f>
        <v>9.6662976799962996E-3</v>
      </c>
      <c r="F53">
        <f>'KNN50'!H57-'KNN50'!D57</f>
        <v>7.9003528657581191E-3</v>
      </c>
      <c r="G53">
        <f>'KNN50'!P57-'KNN50'!L57</f>
        <v>-6.6796869954684592E-3</v>
      </c>
      <c r="H53">
        <f>'KNN100'!H57-'KNN100'!D57</f>
        <v>1.018304554917032E-2</v>
      </c>
      <c r="I53">
        <f>'KNN100'!P57-'KNN100'!L57</f>
        <v>-3.9720447927129752E-3</v>
      </c>
      <c r="J53">
        <f>'KNN1000'!H57-'KNN1000'!D57</f>
        <v>7.6297049847405497E-4</v>
      </c>
      <c r="K53">
        <f>'KNN1000'!P57-'KNN1000'!L57</f>
        <v>0</v>
      </c>
      <c r="L53">
        <f>'KNN2000'!H57-'KNN2000'!D57</f>
        <v>1.5259409969481099E-3</v>
      </c>
      <c r="M53">
        <f>'KNN2000'!P57-'KNN2000'!L57</f>
        <v>-1.4910536779323899E-3</v>
      </c>
    </row>
    <row r="54" spans="1:13">
      <c r="A54">
        <v>0</v>
      </c>
      <c r="B54">
        <f>BernoulliNB!H58-BernoulliNB!D58</f>
        <v>1.325408826409743E-2</v>
      </c>
      <c r="C54">
        <f>BernoulliNB!P58-BernoulliNB!L58</f>
        <v>8.1857331433035398E-3</v>
      </c>
      <c r="D54">
        <f>MultinomialNB!H58-MultinomialNB!D58</f>
        <v>1.7513672328241831E-2</v>
      </c>
      <c r="E54">
        <f>MultinomialNB!P58-MultinomialNB!L58</f>
        <v>1.6359493214047328E-2</v>
      </c>
      <c r="F54">
        <f>'KNN50'!H58-'KNN50'!D58</f>
        <v>-3.7033162000347994E-3</v>
      </c>
      <c r="G54">
        <f>'KNN50'!P58-'KNN50'!L58</f>
        <v>-8.192035400965015E-4</v>
      </c>
      <c r="H54">
        <f>'KNN100'!H58-'KNN100'!D58</f>
        <v>6.8818537950066962E-4</v>
      </c>
      <c r="I54">
        <f>'KNN100'!P58-'KNN100'!L58</f>
        <v>-3.2820674460070504E-3</v>
      </c>
      <c r="J54">
        <f>'KNN1000'!H58-'KNN1000'!D58</f>
        <v>-3.9800995024875498E-3</v>
      </c>
      <c r="K54">
        <f>'KNN1000'!P58-'KNN1000'!L58</f>
        <v>1.19700748129675E-2</v>
      </c>
      <c r="L54">
        <f>'KNN2000'!H58-'KNN2000'!D58</f>
        <v>-1.9900497512437602E-3</v>
      </c>
      <c r="M54">
        <f>'KNN2000'!P58-'KNN2000'!L58</f>
        <v>1.3216957605985E-2</v>
      </c>
    </row>
    <row r="55" spans="1:13">
      <c r="A55">
        <v>0</v>
      </c>
      <c r="B55">
        <f>BernoulliNB!H59-BernoulliNB!D59</f>
        <v>1.5820623633664842E-2</v>
      </c>
      <c r="C55">
        <f>BernoulliNB!P59-BernoulliNB!L59</f>
        <v>1.2842533361372799E-2</v>
      </c>
      <c r="D55">
        <f>MultinomialNB!H59-MultinomialNB!D59</f>
        <v>2.6486684591424409E-2</v>
      </c>
      <c r="E55">
        <f>MultinomialNB!P59-MultinomialNB!L59</f>
        <v>2.3554000998159991E-2</v>
      </c>
      <c r="F55">
        <f>'KNN50'!H59-'KNN50'!D59</f>
        <v>1.0688104622883039E-2</v>
      </c>
      <c r="G55">
        <f>'KNN50'!P59-'KNN50'!L59</f>
        <v>5.6127039305639698E-3</v>
      </c>
      <c r="H55">
        <f>'KNN100'!H59-'KNN100'!D59</f>
        <v>4.4779708843711991E-3</v>
      </c>
      <c r="I55">
        <f>'KNN100'!P59-'KNN100'!L59</f>
        <v>-1.6804559647735501E-3</v>
      </c>
      <c r="J55">
        <f>'KNN1000'!H59-'KNN1000'!D59</f>
        <v>4.2183622828784097E-3</v>
      </c>
      <c r="K55">
        <f>'KNN1000'!P59-'KNN1000'!L59</f>
        <v>1.00175306786877E-3</v>
      </c>
      <c r="L55">
        <f>'KNN2000'!H59-'KNN2000'!D59</f>
        <v>4.2183622828784097E-3</v>
      </c>
      <c r="M55">
        <f>'KNN2000'!P59-'KNN2000'!L59</f>
        <v>1.75306786877034E-3</v>
      </c>
    </row>
    <row r="56" spans="1:13">
      <c r="A56">
        <v>0</v>
      </c>
      <c r="B56">
        <f>BernoulliNB!H60-BernoulliNB!D60</f>
        <v>5.9799125482141004E-3</v>
      </c>
      <c r="C56">
        <f>BernoulliNB!P60-BernoulliNB!L60</f>
        <v>1.1344794724689879E-2</v>
      </c>
      <c r="D56">
        <f>MultinomialNB!H60-MultinomialNB!D60</f>
        <v>1.0771941195658039E-2</v>
      </c>
      <c r="E56">
        <f>MultinomialNB!P60-MultinomialNB!L60</f>
        <v>1.368734450051479E-2</v>
      </c>
      <c r="F56">
        <f>'KNN50'!H60-'KNN50'!D60</f>
        <v>1.5031113875453859E-2</v>
      </c>
      <c r="G56">
        <f>'KNN50'!P60-'KNN50'!L60</f>
        <v>8.371248087279879E-3</v>
      </c>
      <c r="H56">
        <f>'KNN100'!H60-'KNN100'!D60</f>
        <v>1.087877594705457E-2</v>
      </c>
      <c r="I56">
        <f>'KNN100'!P60-'KNN100'!L60</f>
        <v>6.7051500161269748E-3</v>
      </c>
      <c r="J56">
        <f>'KNN1000'!H60-'KNN1000'!D60</f>
        <v>1.24781632143748E-3</v>
      </c>
      <c r="K56">
        <f>'KNN1000'!P60-'KNN1000'!L60</f>
        <v>1.01240192356365E-3</v>
      </c>
      <c r="L56">
        <f>'KNN2000'!H60-'KNN2000'!D60</f>
        <v>-4.9912652857499098E-4</v>
      </c>
      <c r="M56">
        <f>'KNN2000'!P60-'KNN2000'!L60</f>
        <v>-1.7717033662363801E-3</v>
      </c>
    </row>
    <row r="57" spans="1:13">
      <c r="A57">
        <v>0</v>
      </c>
      <c r="B57">
        <f>BernoulliNB!H61-BernoulliNB!D61</f>
        <v>1.5596844592159462E-2</v>
      </c>
      <c r="C57">
        <f>BernoulliNB!P61-BernoulliNB!L61</f>
        <v>8.7442885959386398E-3</v>
      </c>
      <c r="D57">
        <f>MultinomialNB!H61-MultinomialNB!D61</f>
        <v>1.863012053017251E-2</v>
      </c>
      <c r="E57">
        <f>MultinomialNB!P61-MultinomialNB!L61</f>
        <v>1.6881684292674337E-2</v>
      </c>
      <c r="F57">
        <f>'KNN50'!H61-'KNN50'!D61</f>
        <v>-2.8004920724678103E-3</v>
      </c>
      <c r="G57">
        <f>'KNN50'!P61-'KNN50'!L61</f>
        <v>1.3828978637162757E-2</v>
      </c>
      <c r="H57">
        <f>'KNN100'!H61-'KNN100'!D61</f>
        <v>4.8886143072940022E-4</v>
      </c>
      <c r="I57">
        <f>'KNN100'!P61-'KNN100'!L61</f>
        <v>8.3073675401041172E-3</v>
      </c>
      <c r="J57">
        <f>'KNN1000'!H61-'KNN1000'!D61</f>
        <v>-1.2597631645250699E-3</v>
      </c>
      <c r="K57">
        <f>'KNN1000'!P61-'KNN1000'!L61</f>
        <v>0</v>
      </c>
      <c r="L57">
        <f>'KNN2000'!H61-'KNN2000'!D61</f>
        <v>-7.5585789871504495E-4</v>
      </c>
      <c r="M57">
        <f>'KNN2000'!P61-'KNN2000'!L61</f>
        <v>1.9875776397515399E-3</v>
      </c>
    </row>
    <row r="58" spans="1:13">
      <c r="A58">
        <v>0</v>
      </c>
      <c r="B58">
        <f>BernoulliNB!H62-BernoulliNB!D62</f>
        <v>1.2181389088907566E-2</v>
      </c>
      <c r="C58">
        <f>BernoulliNB!P62-BernoulliNB!L62</f>
        <v>8.37420700510913E-3</v>
      </c>
      <c r="D58">
        <f>MultinomialNB!H62-MultinomialNB!D62</f>
        <v>1.5660143334853802E-2</v>
      </c>
      <c r="E58">
        <f>MultinomialNB!P62-MultinomialNB!L62</f>
        <v>1.9247958787827899E-2</v>
      </c>
      <c r="F58">
        <f>'KNN50'!H62-'KNN50'!D62</f>
        <v>1.198298812507996E-2</v>
      </c>
      <c r="G58">
        <f>'KNN50'!P62-'KNN50'!L62</f>
        <v>-3.9402767063865998E-3</v>
      </c>
      <c r="H58">
        <f>'KNN100'!H62-'KNN100'!D62</f>
        <v>3.9889926749980195E-3</v>
      </c>
      <c r="I58">
        <f>'KNN100'!P62-'KNN100'!L62</f>
        <v>2.5411398422954296E-3</v>
      </c>
      <c r="J58">
        <f>'KNN1000'!H62-'KNN1000'!D62</f>
        <v>1.0670731707316999E-2</v>
      </c>
      <c r="K58">
        <f>'KNN1000'!P62-'KNN1000'!L62</f>
        <v>1.2531328320802E-3</v>
      </c>
      <c r="L58">
        <f>'KNN2000'!H62-'KNN2000'!D62</f>
        <v>5.5894308943089301E-3</v>
      </c>
      <c r="M58">
        <f>'KNN2000'!P62-'KNN2000'!L62</f>
        <v>-5.0125313283207098E-4</v>
      </c>
    </row>
    <row r="59" spans="1:13">
      <c r="A59">
        <v>0</v>
      </c>
      <c r="B59">
        <f>BernoulliNB!H63-BernoulliNB!D63</f>
        <v>1.2389132582376901E-2</v>
      </c>
      <c r="C59">
        <f>BernoulliNB!P63-BernoulliNB!L63</f>
        <v>1.1143949002651869E-2</v>
      </c>
      <c r="D59">
        <f>MultinomialNB!H63-MultinomialNB!D63</f>
        <v>1.43413043734945E-2</v>
      </c>
      <c r="E59">
        <f>MultinomialNB!P63-MultinomialNB!L63</f>
        <v>2.3086788959618718E-2</v>
      </c>
      <c r="F59">
        <f>'KNN50'!H63-'KNN50'!D63</f>
        <v>4.6541263461061938E-4</v>
      </c>
      <c r="G59">
        <f>'KNN50'!P63-'KNN50'!L63</f>
        <v>-2.2799023213482001E-3</v>
      </c>
      <c r="H59">
        <f>'KNN100'!H63-'KNN100'!D63</f>
        <v>6.8212561131171957E-4</v>
      </c>
      <c r="I59">
        <f>'KNN100'!P63-'KNN100'!L63</f>
        <v>-5.2932042185719792E-3</v>
      </c>
      <c r="J59">
        <f>'KNN1000'!H63-'KNN1000'!D63</f>
        <v>-1.7543859649122801E-3</v>
      </c>
      <c r="K59">
        <f>'KNN1000'!P63-'KNN1000'!L63</f>
        <v>-3.01962757926523E-3</v>
      </c>
      <c r="L59">
        <f>'KNN2000'!H63-'KNN2000'!D63</f>
        <v>3.2581453634085099E-3</v>
      </c>
      <c r="M59">
        <f>'KNN2000'!P63-'KNN2000'!L63</f>
        <v>7.5490689481630402E-4</v>
      </c>
    </row>
    <row r="60" spans="1:13">
      <c r="A60">
        <v>0</v>
      </c>
      <c r="B60">
        <f>BernoulliNB!H64-BernoulliNB!D64</f>
        <v>1.1834387173902708E-2</v>
      </c>
      <c r="C60">
        <f>BernoulliNB!P64-BernoulliNB!L64</f>
        <v>4.4166768836883391E-3</v>
      </c>
      <c r="D60">
        <f>MultinomialNB!H64-MultinomialNB!D64</f>
        <v>1.8000856559361379E-2</v>
      </c>
      <c r="E60">
        <f>MultinomialNB!P64-MultinomialNB!L64</f>
        <v>9.0999403788818382E-3</v>
      </c>
      <c r="F60">
        <f>'KNN50'!H64-'KNN50'!D64</f>
        <v>2.3465843849241531E-2</v>
      </c>
      <c r="G60">
        <f>'KNN50'!P64-'KNN50'!L64</f>
        <v>2.4060370416824003E-3</v>
      </c>
      <c r="H60">
        <f>'KNN100'!H64-'KNN100'!D64</f>
        <v>1.902300259477957E-2</v>
      </c>
      <c r="I60">
        <f>'KNN100'!P64-'KNN100'!L64</f>
        <v>6.727361708511008E-4</v>
      </c>
      <c r="J60">
        <f>'KNN1000'!H64-'KNN1000'!D64</f>
        <v>6.8928098675707129E-3</v>
      </c>
      <c r="K60">
        <f>'KNN1000'!P64-'KNN1000'!L64</f>
        <v>2.7315228110559382E-3</v>
      </c>
      <c r="L60">
        <f>'KNN2000'!H64-'KNN2000'!D64</f>
        <v>6.6437007874015699E-3</v>
      </c>
      <c r="M60">
        <f>'KNN2000'!P64-'KNN2000'!L64</f>
        <v>3.4825870646766001E-3</v>
      </c>
    </row>
    <row r="61" spans="1:13">
      <c r="A61">
        <v>0</v>
      </c>
      <c r="B61">
        <f>BernoulliNB!H65-BernoulliNB!D65</f>
        <v>1.17411941044216E-2</v>
      </c>
      <c r="C61">
        <f>BernoulliNB!P65-BernoulliNB!L65</f>
        <v>1.4542473104677741E-2</v>
      </c>
      <c r="D61">
        <f>MultinomialNB!H65-MultinomialNB!D65</f>
        <v>2.3993806956068887E-2</v>
      </c>
      <c r="E61">
        <f>MultinomialNB!P65-MultinomialNB!L65</f>
        <v>2.3174103659149153E-2</v>
      </c>
      <c r="F61">
        <f>'KNN50'!H65-'KNN50'!D65</f>
        <v>5.3117281853005006E-3</v>
      </c>
      <c r="G61">
        <f>'KNN50'!P65-'KNN50'!L65</f>
        <v>2.4873817754963012E-3</v>
      </c>
      <c r="H61">
        <f>'KNN100'!H65-'KNN100'!D65</f>
        <v>3.9992775546794194E-3</v>
      </c>
      <c r="I61">
        <f>'KNN100'!P65-'KNN100'!L65</f>
        <v>1.6122061039985499E-3</v>
      </c>
      <c r="J61">
        <f>'KNN1000'!H65-'KNN1000'!D65</f>
        <v>-2.482005460412E-3</v>
      </c>
      <c r="K61">
        <f>'KNN1000'!P65-'KNN1000'!L65</f>
        <v>9.2165898617511503E-3</v>
      </c>
      <c r="L61">
        <f>'KNN2000'!H65-'KNN2000'!D65</f>
        <v>-5.4604120129064203E-3</v>
      </c>
      <c r="M61">
        <f>'KNN2000'!P65-'KNN2000'!L65</f>
        <v>1.7921146953405001E-3</v>
      </c>
    </row>
    <row r="62" spans="1:13">
      <c r="A62">
        <v>0</v>
      </c>
      <c r="B62">
        <f>BernoulliNB!H66-BernoulliNB!D66</f>
        <v>8.2416520217306714E-3</v>
      </c>
      <c r="C62">
        <f>BernoulliNB!P66-BernoulliNB!L66</f>
        <v>1.2930643795479339E-2</v>
      </c>
      <c r="D62">
        <f>MultinomialNB!H66-MultinomialNB!D66</f>
        <v>1.5476578680328888E-2</v>
      </c>
      <c r="E62">
        <f>MultinomialNB!P66-MultinomialNB!L66</f>
        <v>2.1499952677193838E-2</v>
      </c>
      <c r="F62">
        <f>'KNN50'!H66-'KNN50'!D66</f>
        <v>6.3152340972174505E-3</v>
      </c>
      <c r="G62">
        <f>'KNN50'!P66-'KNN50'!L66</f>
        <v>8.9732704402514709E-3</v>
      </c>
      <c r="H62">
        <f>'KNN100'!H66-'KNN100'!D66</f>
        <v>6.5157250017204502E-3</v>
      </c>
      <c r="I62">
        <f>'KNN100'!P66-'KNN100'!L66</f>
        <v>8.5062893081760804E-3</v>
      </c>
      <c r="J62">
        <f>'KNN1000'!H66-'KNN1000'!D66</f>
        <v>2.01867272268482E-3</v>
      </c>
      <c r="K62">
        <f>'KNN1000'!P66-'KNN1000'!L66</f>
        <v>-2.5157232704403599E-4</v>
      </c>
      <c r="L62">
        <f>'KNN2000'!H66-'KNN2000'!D66</f>
        <v>-7.5700227100681302E-3</v>
      </c>
      <c r="M62">
        <f>'KNN2000'!P66-'KNN2000'!L66</f>
        <v>3.01886792452829E-3</v>
      </c>
    </row>
    <row r="63" spans="1:13">
      <c r="A63">
        <v>0</v>
      </c>
      <c r="B63">
        <f>BernoulliNB!H67-BernoulliNB!D67</f>
        <v>1.534666534896794E-2</v>
      </c>
      <c r="C63">
        <f>BernoulliNB!P67-BernoulliNB!L67</f>
        <v>1.3445230211646828E-2</v>
      </c>
      <c r="D63">
        <f>MultinomialNB!H67-MultinomialNB!D67</f>
        <v>1.912119982304944E-2</v>
      </c>
      <c r="E63">
        <f>MultinomialNB!P67-MultinomialNB!L67</f>
        <v>2.1304695318714029E-2</v>
      </c>
      <c r="F63">
        <f>'KNN50'!H67-'KNN50'!D67</f>
        <v>2.9948033059767308E-3</v>
      </c>
      <c r="G63">
        <f>'KNN50'!P67-'KNN50'!L67</f>
        <v>-1.01478316531807E-2</v>
      </c>
      <c r="H63">
        <f>'KNN100'!H67-'KNN100'!D67</f>
        <v>2.4739259320105196E-3</v>
      </c>
      <c r="I63">
        <f>'KNN100'!P67-'KNN100'!L67</f>
        <v>-6.0181773520019601E-3</v>
      </c>
      <c r="J63">
        <f>'KNN1000'!H67-'KNN1000'!D67</f>
        <v>5.8852378616969098E-3</v>
      </c>
      <c r="K63">
        <f>'KNN1000'!P67-'KNN1000'!L67</f>
        <v>-1.24937531234382E-2</v>
      </c>
      <c r="L63">
        <f>'KNN2000'!H67-'KNN2000'!D67</f>
        <v>2.9426189308484601E-3</v>
      </c>
      <c r="M63">
        <f>'KNN2000'!P67-'KNN2000'!L67</f>
        <v>-4.4977511244377703E-3</v>
      </c>
    </row>
    <row r="64" spans="1:13">
      <c r="A64">
        <v>0</v>
      </c>
      <c r="B64">
        <f>BernoulliNB!H68-BernoulliNB!D68</f>
        <v>1.2308830975023988E-2</v>
      </c>
      <c r="C64">
        <f>BernoulliNB!P68-BernoulliNB!L68</f>
        <v>8.7480170077485903E-3</v>
      </c>
      <c r="D64">
        <f>MultinomialNB!H68-MultinomialNB!D68</f>
        <v>2.117279075029932E-2</v>
      </c>
      <c r="E64">
        <f>MultinomialNB!P68-MultinomialNB!L68</f>
        <v>1.4869350080763549E-2</v>
      </c>
      <c r="F64">
        <f>'KNN50'!H68-'KNN50'!D68</f>
        <v>-4.2008947830468948E-4</v>
      </c>
      <c r="G64">
        <f>'KNN50'!P68-'KNN50'!L68</f>
        <v>-3.7450178683210902E-3</v>
      </c>
      <c r="H64">
        <f>'KNN100'!H68-'KNN100'!D68</f>
        <v>6.4832301084740696E-3</v>
      </c>
      <c r="I64">
        <f>'KNN100'!P68-'KNN100'!L68</f>
        <v>-7.1712238809517499E-3</v>
      </c>
      <c r="J64">
        <f>'KNN1000'!H68-'KNN1000'!D68</f>
        <v>-3.5407182599898799E-3</v>
      </c>
      <c r="K64">
        <f>'KNN1000'!P68-'KNN1000'!L68</f>
        <v>3.2762096774193502E-3</v>
      </c>
      <c r="L64">
        <f>'KNN2000'!H68-'KNN2000'!D68</f>
        <v>-6.3227111785533604E-3</v>
      </c>
      <c r="M64">
        <f>'KNN2000'!P68-'KNN2000'!L68</f>
        <v>-4.5362903225806403E-3</v>
      </c>
    </row>
    <row r="66" spans="1:13" s="2" customFormat="1">
      <c r="A66" s="2" t="s">
        <v>5</v>
      </c>
      <c r="B66" s="2">
        <f>AVERAGE(B5:B64)</f>
        <v>1.2853463211378155E-2</v>
      </c>
      <c r="C66" s="2">
        <f t="shared" ref="C66:M66" si="0">AVERAGE(C5:C64)</f>
        <v>1.0061478523742296E-2</v>
      </c>
      <c r="D66" s="2">
        <f t="shared" si="0"/>
        <v>2.0318601266603918E-2</v>
      </c>
      <c r="E66" s="2">
        <f t="shared" si="0"/>
        <v>1.6815792577811593E-2</v>
      </c>
      <c r="F66" s="2">
        <f t="shared" si="0"/>
        <v>6.3899106400385512E-3</v>
      </c>
      <c r="G66" s="2">
        <f t="shared" si="0"/>
        <v>3.3333900719590575E-4</v>
      </c>
      <c r="H66" s="2">
        <f t="shared" si="0"/>
        <v>6.5238060818840144E-3</v>
      </c>
      <c r="I66" s="2">
        <f t="shared" si="0"/>
        <v>9.2492242953791772E-4</v>
      </c>
      <c r="J66" s="2">
        <f t="shared" si="0"/>
        <v>2.5487911998141113E-3</v>
      </c>
      <c r="K66" s="2">
        <f t="shared" si="0"/>
        <v>1.2912481241869652E-3</v>
      </c>
      <c r="L66" s="2">
        <f t="shared" si="0"/>
        <v>1.841104796236124E-3</v>
      </c>
      <c r="M66" s="2">
        <f t="shared" si="0"/>
        <v>8.116978442044107E-4</v>
      </c>
    </row>
    <row r="67" spans="1:13" s="2" customFormat="1">
      <c r="A67" s="2" t="s">
        <v>31</v>
      </c>
      <c r="B67" s="2">
        <f>STDEV(B5:B64)</f>
        <v>4.1460136286389998E-3</v>
      </c>
      <c r="C67" s="2">
        <f t="shared" ref="C67:M67" si="1">STDEV(C5:C64)</f>
        <v>3.5737549758136215E-3</v>
      </c>
      <c r="D67" s="2">
        <f t="shared" si="1"/>
        <v>5.0407409231138199E-3</v>
      </c>
      <c r="E67" s="2">
        <f t="shared" si="1"/>
        <v>5.6331774018594091E-3</v>
      </c>
      <c r="F67" s="2">
        <f t="shared" si="1"/>
        <v>6.6083984583777131E-3</v>
      </c>
      <c r="G67" s="2">
        <f t="shared" si="1"/>
        <v>6.3914716761615479E-3</v>
      </c>
      <c r="H67" s="2">
        <f t="shared" si="1"/>
        <v>6.2323938617958969E-3</v>
      </c>
      <c r="I67" s="2">
        <f t="shared" si="1"/>
        <v>8.0528342011776579E-3</v>
      </c>
      <c r="J67" s="2">
        <f t="shared" si="1"/>
        <v>6.1782494500208099E-3</v>
      </c>
      <c r="K67" s="2">
        <f t="shared" si="1"/>
        <v>4.2134403925714759E-3</v>
      </c>
      <c r="L67" s="2">
        <f t="shared" si="1"/>
        <v>5.9831826354685624E-3</v>
      </c>
      <c r="M67" s="2">
        <f t="shared" si="1"/>
        <v>3.9612873845982759E-3</v>
      </c>
    </row>
    <row r="68" spans="1:13">
      <c r="A68" t="s">
        <v>10</v>
      </c>
      <c r="B68" s="4">
        <f>TTEST(B5:B64,$A$5:$A$64,2,1)</f>
        <v>3.8003655471577322E-32</v>
      </c>
      <c r="C68" s="4">
        <f>TTEST(C5:C64,$A$5:$A$64,2,1)</f>
        <v>6.3518975920081832E-30</v>
      </c>
      <c r="D68" s="4">
        <f>TTEST(D5:D64,$A$5:$A$64,2,1)</f>
        <v>2.18926391963116E-38</v>
      </c>
      <c r="E68" s="4">
        <f>TTEST(E5:E64,$A$5:$A$64,2,1)</f>
        <v>2.8665168296315108E-31</v>
      </c>
      <c r="F68" s="4">
        <f t="shared" ref="F68:M68" si="2">TTEST(F5:F64,$A$5:$A$64,2,1)</f>
        <v>4.0008732981623424E-10</v>
      </c>
      <c r="G68" s="4">
        <f t="shared" si="2"/>
        <v>0.6876873341725882</v>
      </c>
      <c r="H68" s="4">
        <f t="shared" si="2"/>
        <v>3.591955094164614E-11</v>
      </c>
      <c r="I68" s="4">
        <f t="shared" si="2"/>
        <v>0.37725287812757968</v>
      </c>
      <c r="J68" s="4">
        <f t="shared" si="2"/>
        <v>2.2423974920583352E-3</v>
      </c>
      <c r="K68" s="4">
        <f t="shared" si="2"/>
        <v>2.0878976007389409E-2</v>
      </c>
      <c r="L68" s="4">
        <f t="shared" si="2"/>
        <v>2.0384286132887685E-2</v>
      </c>
      <c r="M68" s="4">
        <f t="shared" si="2"/>
        <v>0.11781104963890787</v>
      </c>
    </row>
  </sheetData>
  <conditionalFormatting sqref="B68:M68">
    <cfRule type="cellIs" dxfId="3" priority="1" operator="lessThanOrEqual">
      <formula>0.05</formula>
    </cfRule>
    <cfRule type="cellIs" dxfId="2" priority="2" operator="greater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opLeftCell="A35" workbookViewId="0">
      <selection activeCell="B68" sqref="B68:M68"/>
    </sheetView>
  </sheetViews>
  <sheetFormatPr baseColWidth="10" defaultRowHeight="15" x14ac:dyDescent="0"/>
  <cols>
    <col min="2" max="2" width="15.6640625" bestFit="1" customWidth="1"/>
    <col min="3" max="3" width="12.83203125" bestFit="1" customWidth="1"/>
    <col min="4" max="4" width="15.6640625" bestFit="1" customWidth="1"/>
    <col min="5" max="5" width="14.33203125" bestFit="1" customWidth="1"/>
    <col min="6" max="6" width="15.6640625" bestFit="1" customWidth="1"/>
    <col min="7" max="7" width="12.83203125" bestFit="1" customWidth="1"/>
    <col min="8" max="8" width="15.6640625" bestFit="1" customWidth="1"/>
    <col min="9" max="9" width="12.83203125" bestFit="1" customWidth="1"/>
    <col min="10" max="10" width="15.6640625" bestFit="1" customWidth="1"/>
    <col min="11" max="11" width="12.83203125" bestFit="1" customWidth="1"/>
    <col min="12" max="12" width="15.6640625" bestFit="1" customWidth="1"/>
    <col min="13" max="13" width="12.83203125" bestFit="1" customWidth="1"/>
  </cols>
  <sheetData>
    <row r="2" spans="1:13">
      <c r="A2" t="s">
        <v>36</v>
      </c>
    </row>
    <row r="3" spans="1:13">
      <c r="A3" s="12"/>
      <c r="B3" s="12" t="s">
        <v>1</v>
      </c>
      <c r="C3" s="12" t="s">
        <v>1</v>
      </c>
      <c r="D3" s="12" t="s">
        <v>2</v>
      </c>
      <c r="E3" s="12" t="s">
        <v>2</v>
      </c>
      <c r="F3" s="12" t="s">
        <v>25</v>
      </c>
      <c r="G3" s="12" t="s">
        <v>25</v>
      </c>
      <c r="H3" s="12" t="s">
        <v>26</v>
      </c>
      <c r="I3" s="12" t="s">
        <v>26</v>
      </c>
      <c r="J3" s="12" t="s">
        <v>27</v>
      </c>
      <c r="K3" s="12" t="s">
        <v>26</v>
      </c>
      <c r="L3" s="12" t="s">
        <v>28</v>
      </c>
      <c r="M3" s="12" t="s">
        <v>28</v>
      </c>
    </row>
    <row r="4" spans="1:13">
      <c r="A4" s="12" t="s">
        <v>30</v>
      </c>
      <c r="B4" s="12" t="s">
        <v>29</v>
      </c>
      <c r="C4" s="12" t="s">
        <v>35</v>
      </c>
      <c r="D4" s="12" t="s">
        <v>29</v>
      </c>
      <c r="E4" s="12" t="s">
        <v>35</v>
      </c>
      <c r="F4" s="12" t="s">
        <v>29</v>
      </c>
      <c r="G4" s="12" t="s">
        <v>35</v>
      </c>
      <c r="H4" s="12" t="s">
        <v>29</v>
      </c>
      <c r="I4" s="12" t="s">
        <v>35</v>
      </c>
      <c r="J4" s="12" t="s">
        <v>29</v>
      </c>
      <c r="K4" s="12" t="s">
        <v>35</v>
      </c>
      <c r="L4" s="12" t="s">
        <v>29</v>
      </c>
      <c r="M4" s="12" t="s">
        <v>35</v>
      </c>
    </row>
    <row r="5" spans="1:13">
      <c r="A5">
        <v>0</v>
      </c>
      <c r="B5">
        <f>BernoulliNB!P9-BernoulliNB!H9</f>
        <v>6.2129665029738018E-3</v>
      </c>
      <c r="C5">
        <f>BernoulliNB!L9-BernoulliNB!D9</f>
        <v>4.2681476382501696E-3</v>
      </c>
      <c r="D5">
        <f>MultinomialNB!P9-MultinomialNB!H9</f>
        <v>2.4232233510389917E-4</v>
      </c>
      <c r="E5">
        <f>MultinomialNB!L9-MultinomialNB!D9</f>
        <v>4.5193408057960099E-3</v>
      </c>
      <c r="F5">
        <f>'KNN50'!P9-'KNN50'!H9</f>
        <v>-1.187917592723587E-2</v>
      </c>
      <c r="G5">
        <f>'KNN50'!L9-'KNN50'!D9</f>
        <v>-3.5042047330833999E-3</v>
      </c>
      <c r="H5">
        <f>'KNN100'!P9-'KNN100'!H9</f>
        <v>-8.0777047114810197E-3</v>
      </c>
      <c r="I5">
        <f>'KNN100'!L9-'KNN100'!D9</f>
        <v>-6.4818722268798999E-3</v>
      </c>
      <c r="J5">
        <f>'KNN1000'!P9-'KNN1000'!H9</f>
        <v>-8.5441936541338845E-3</v>
      </c>
      <c r="K5">
        <f>'KNN1000'!L9-'KNN1000'!D9</f>
        <v>2.4813895781637598E-4</v>
      </c>
      <c r="L5">
        <f>'KNN2000'!P9-'KNN2000'!H9</f>
        <v>-1.1061961123333283E-2</v>
      </c>
      <c r="M5">
        <f>'KNN2000'!L9-'KNN2000'!D9</f>
        <v>0</v>
      </c>
    </row>
    <row r="6" spans="1:13">
      <c r="A6">
        <v>0</v>
      </c>
      <c r="B6">
        <f>BernoulliNB!P10-BernoulliNB!H10</f>
        <v>-4.9198056672169008E-3</v>
      </c>
      <c r="C6">
        <f>BernoulliNB!L10-BernoulliNB!D10</f>
        <v>1.0005854273950998E-3</v>
      </c>
      <c r="D6">
        <f>MultinomialNB!P10-MultinomialNB!H10</f>
        <v>-1.0197381978709199E-2</v>
      </c>
      <c r="E6">
        <f>MultinomialNB!L10-MultinomialNB!D10</f>
        <v>1.4958197246602799E-3</v>
      </c>
      <c r="F6">
        <f>'KNN50'!P10-'KNN50'!H10</f>
        <v>1.3192274446564321E-2</v>
      </c>
      <c r="G6">
        <f>'KNN50'!L10-'KNN50'!D10</f>
        <v>3.9064282154573794E-3</v>
      </c>
      <c r="H6">
        <f>'KNN100'!P10-'KNN100'!H10</f>
        <v>1.6716777619601692E-2</v>
      </c>
      <c r="I6">
        <f>'KNN100'!L10-'KNN100'!D10</f>
        <v>7.3519439615317497E-3</v>
      </c>
      <c r="J6">
        <f>'KNN1000'!P10-'KNN1000'!H10</f>
        <v>2.7821916108948588E-3</v>
      </c>
      <c r="K6">
        <f>'KNN1000'!L10-'KNN1000'!D10</f>
        <v>0</v>
      </c>
      <c r="L6">
        <f>'KNN2000'!P10-'KNN2000'!H10</f>
        <v>7.1120142240284397E-3</v>
      </c>
      <c r="M6">
        <f>'KNN2000'!L10-'KNN2000'!D10</f>
        <v>0</v>
      </c>
    </row>
    <row r="7" spans="1:13">
      <c r="A7">
        <v>0</v>
      </c>
      <c r="B7">
        <f>BernoulliNB!P11-BernoulliNB!H11</f>
        <v>1.097123743234403E-3</v>
      </c>
      <c r="C7">
        <f>BernoulliNB!L11-BernoulliNB!D11</f>
        <v>4.3387531102843007E-3</v>
      </c>
      <c r="D7">
        <f>MultinomialNB!P11-MultinomialNB!H11</f>
        <v>4.5388609084884013E-3</v>
      </c>
      <c r="E7">
        <f>MultinomialNB!L11-MultinomialNB!D11</f>
        <v>3.3603335026452697E-3</v>
      </c>
      <c r="F7">
        <f>'KNN50'!P11-'KNN50'!H11</f>
        <v>-7.4734194898299702E-3</v>
      </c>
      <c r="G7">
        <f>'KNN50'!L11-'KNN50'!D11</f>
        <v>7.0705070474495202E-3</v>
      </c>
      <c r="H7">
        <f>'KNN100'!P11-'KNN100'!H11</f>
        <v>-1.406943094207032E-2</v>
      </c>
      <c r="I7">
        <f>'KNN100'!L11-'KNN100'!D11</f>
        <v>1.082659446758686E-2</v>
      </c>
      <c r="J7">
        <f>'KNN1000'!P11-'KNN1000'!H11</f>
        <v>-1.0755492200403406E-2</v>
      </c>
      <c r="K7">
        <f>'KNN1000'!L11-'KNN1000'!D11</f>
        <v>4.9407114624505904E-4</v>
      </c>
      <c r="L7">
        <f>'KNN2000'!P11-'KNN2000'!H11</f>
        <v>-6.9341383103962081E-3</v>
      </c>
      <c r="M7">
        <f>'KNN2000'!L11-'KNN2000'!D11</f>
        <v>0</v>
      </c>
    </row>
    <row r="8" spans="1:13">
      <c r="A8">
        <v>0</v>
      </c>
      <c r="B8">
        <f>BernoulliNB!P12-BernoulliNB!H12</f>
        <v>-1.347120796041202E-3</v>
      </c>
      <c r="C8">
        <f>BernoulliNB!L12-BernoulliNB!D12</f>
        <v>3.7690876088651596E-3</v>
      </c>
      <c r="D8">
        <f>MultinomialNB!P12-MultinomialNB!H12</f>
        <v>-7.4607709316056002E-3</v>
      </c>
      <c r="E8">
        <f>MultinomialNB!L12-MultinomialNB!D12</f>
        <v>3.7674279208673596E-3</v>
      </c>
      <c r="F8">
        <f>'KNN50'!P12-'KNN50'!H12</f>
        <v>-2.2406185308044439E-2</v>
      </c>
      <c r="G8">
        <f>'KNN50'!L12-'KNN50'!D12</f>
        <v>-8.447078028464821E-3</v>
      </c>
      <c r="H8">
        <f>'KNN100'!P12-'KNN100'!H12</f>
        <v>-2.0887910737135189E-2</v>
      </c>
      <c r="I8">
        <f>'KNN100'!L12-'KNN100'!D12</f>
        <v>-1.2380006276252048E-2</v>
      </c>
      <c r="J8">
        <f>'KNN1000'!P12-'KNN1000'!H12</f>
        <v>5.7734472177398515E-3</v>
      </c>
      <c r="K8">
        <f>'KNN1000'!L12-'KNN1000'!D12</f>
        <v>0</v>
      </c>
      <c r="L8">
        <f>'KNN2000'!P12-'KNN2000'!H12</f>
        <v>-5.2451687641178E-4</v>
      </c>
      <c r="M8">
        <f>'KNN2000'!L12-'KNN2000'!D12</f>
        <v>0</v>
      </c>
    </row>
    <row r="9" spans="1:13">
      <c r="A9">
        <v>0</v>
      </c>
      <c r="B9">
        <f>BernoulliNB!P13-BernoulliNB!H13</f>
        <v>-3.5185780874388995E-3</v>
      </c>
      <c r="C9">
        <f>BernoulliNB!L13-BernoulliNB!D13</f>
        <v>5.0339793606846096E-4</v>
      </c>
      <c r="D9">
        <f>MultinomialNB!P13-MultinomialNB!H13</f>
        <v>-3.7616557533972986E-3</v>
      </c>
      <c r="E9">
        <f>MultinomialNB!L13-MultinomialNB!D13</f>
        <v>-2.4950099800399102E-4</v>
      </c>
      <c r="F9">
        <f>'KNN50'!P13-'KNN50'!H13</f>
        <v>-1.376532796744153E-2</v>
      </c>
      <c r="G9">
        <f>'KNN50'!L13-'KNN50'!D13</f>
        <v>1.8561160231537008E-3</v>
      </c>
      <c r="H9">
        <f>'KNN100'!P13-'KNN100'!H13</f>
        <v>-1.9426444668023249E-2</v>
      </c>
      <c r="I9">
        <f>'KNN100'!L13-'KNN100'!D13</f>
        <v>-4.9965014948158588E-3</v>
      </c>
      <c r="J9">
        <f>'KNN1000'!P13-'KNN1000'!H13</f>
        <v>-5.7083204103091601E-3</v>
      </c>
      <c r="K9">
        <f>'KNN1000'!L13-'KNN1000'!D13</f>
        <v>0</v>
      </c>
      <c r="L9">
        <f>'KNN2000'!P13-'KNN2000'!H13</f>
        <v>-8.6555263894457102E-3</v>
      </c>
      <c r="M9">
        <f>'KNN2000'!L13-'KNN2000'!D13</f>
        <v>0</v>
      </c>
    </row>
    <row r="10" spans="1:13">
      <c r="A10">
        <v>0</v>
      </c>
      <c r="B10">
        <f>BernoulliNB!P14-BernoulliNB!H14</f>
        <v>1.0516218916853701E-2</v>
      </c>
      <c r="C10">
        <f>BernoulliNB!L14-BernoulliNB!D14</f>
        <v>4.4918266163285654E-3</v>
      </c>
      <c r="D10">
        <f>MultinomialNB!P14-MultinomialNB!H14</f>
        <v>6.219155145270501E-3</v>
      </c>
      <c r="E10">
        <f>MultinomialNB!L14-MultinomialNB!D14</f>
        <v>4.4997559725263201E-3</v>
      </c>
      <c r="F10">
        <f>'KNN50'!P14-'KNN50'!H14</f>
        <v>1.0223328611042179E-2</v>
      </c>
      <c r="G10">
        <f>'KNN50'!L14-'KNN50'!D14</f>
        <v>8.1608772123836805E-3</v>
      </c>
      <c r="H10">
        <f>'KNN100'!P14-'KNN100'!H14</f>
        <v>8.7179904493820803E-3</v>
      </c>
      <c r="I10">
        <f>'KNN100'!L14-'KNN100'!D14</f>
        <v>1.261577388144457E-2</v>
      </c>
      <c r="J10">
        <f>'KNN1000'!P14-'KNN1000'!H14</f>
        <v>7.9004052786090101E-3</v>
      </c>
      <c r="K10">
        <f>'KNN1000'!L14-'KNN1000'!D14</f>
        <v>0</v>
      </c>
      <c r="L10">
        <f>'KNN2000'!P14-'KNN2000'!H14</f>
        <v>1.0085728693898001E-3</v>
      </c>
      <c r="M10">
        <f>'KNN2000'!L14-'KNN2000'!D14</f>
        <v>0</v>
      </c>
    </row>
    <row r="11" spans="1:13">
      <c r="A11">
        <v>0</v>
      </c>
      <c r="B11">
        <f>BernoulliNB!P15-BernoulliNB!H15</f>
        <v>1.9441056025092992E-3</v>
      </c>
      <c r="C11">
        <f>BernoulliNB!L15-BernoulliNB!D15</f>
        <v>2.8237887133508053E-3</v>
      </c>
      <c r="D11">
        <f>MultinomialNB!P15-MultinomialNB!H15</f>
        <v>-9.5101269733139857E-4</v>
      </c>
      <c r="E11">
        <f>MultinomialNB!L15-MultinomialNB!D15</f>
        <v>2.3080215113939402E-3</v>
      </c>
      <c r="F11">
        <f>'KNN50'!P15-'KNN50'!H15</f>
        <v>-1.34898825880589E-2</v>
      </c>
      <c r="G11">
        <f>'KNN50'!L15-'KNN50'!D15</f>
        <v>1.6813999981049807E-3</v>
      </c>
      <c r="H11">
        <f>'KNN100'!P15-'KNN100'!H15</f>
        <v>-1.9716145094568829E-2</v>
      </c>
      <c r="I11">
        <f>'KNN100'!L15-'KNN100'!D15</f>
        <v>2.9872184796717908E-3</v>
      </c>
      <c r="J11">
        <f>'KNN1000'!P15-'KNN1000'!H15</f>
        <v>1.7514904698843902E-3</v>
      </c>
      <c r="K11">
        <f>'KNN1000'!L15-'KNN1000'!D15</f>
        <v>0</v>
      </c>
      <c r="L11">
        <f>'KNN2000'!P15-'KNN2000'!H15</f>
        <v>-7.9805549626414101E-3</v>
      </c>
      <c r="M11">
        <f>'KNN2000'!L15-'KNN2000'!D15</f>
        <v>0</v>
      </c>
    </row>
    <row r="12" spans="1:13">
      <c r="A12">
        <v>0</v>
      </c>
      <c r="B12">
        <f>BernoulliNB!P16-BernoulliNB!H16</f>
        <v>1.6293782059525006E-3</v>
      </c>
      <c r="C12">
        <f>BernoulliNB!L16-BernoulliNB!D16</f>
        <v>1.43246503450343E-3</v>
      </c>
      <c r="D12">
        <f>MultinomialNB!P16-MultinomialNB!H16</f>
        <v>-1.5907380836281994E-3</v>
      </c>
      <c r="E12">
        <f>MultinomialNB!L16-MultinomialNB!D16</f>
        <v>1.9898425094739018E-4</v>
      </c>
      <c r="F12">
        <f>'KNN50'!P16-'KNN50'!H16</f>
        <v>-8.0061340363783394E-3</v>
      </c>
      <c r="G12">
        <f>'KNN50'!L16-'KNN50'!D16</f>
        <v>-5.6928574087169986E-3</v>
      </c>
      <c r="H12">
        <f>'KNN100'!P16-'KNN100'!H16</f>
        <v>-4.9813753879794104E-3</v>
      </c>
      <c r="I12">
        <f>'KNN100'!L16-'KNN100'!D16</f>
        <v>-6.9422215605265299E-3</v>
      </c>
      <c r="J12">
        <f>'KNN1000'!P16-'KNN1000'!H16</f>
        <v>7.7827987661494989E-4</v>
      </c>
      <c r="K12">
        <f>'KNN1000'!L16-'KNN1000'!D16</f>
        <v>0</v>
      </c>
      <c r="L12">
        <f>'KNN2000'!P16-'KNN2000'!H16</f>
        <v>2.773186321354976E-3</v>
      </c>
      <c r="M12">
        <f>'KNN2000'!L16-'KNN2000'!D16</f>
        <v>0</v>
      </c>
    </row>
    <row r="13" spans="1:13">
      <c r="A13">
        <v>0</v>
      </c>
      <c r="B13">
        <f>BernoulliNB!P17-BernoulliNB!H17</f>
        <v>-5.1862388728720135E-4</v>
      </c>
      <c r="C13">
        <f>BernoulliNB!L17-BernoulliNB!D17</f>
        <v>5.9125896567965765E-3</v>
      </c>
      <c r="D13">
        <f>MultinomialNB!P17-MultinomialNB!H17</f>
        <v>3.1955613257090079E-4</v>
      </c>
      <c r="E13">
        <f>MultinomialNB!L17-MultinomialNB!D17</f>
        <v>7.1491762190761766E-3</v>
      </c>
      <c r="F13">
        <f>'KNN50'!P17-'KNN50'!H17</f>
        <v>-7.0930945039986391E-3</v>
      </c>
      <c r="G13">
        <f>'KNN50'!L17-'KNN50'!D17</f>
        <v>-1.8234093512326001E-3</v>
      </c>
      <c r="H13">
        <f>'KNN100'!P17-'KNN100'!H17</f>
        <v>-1.0104720008142299E-3</v>
      </c>
      <c r="I13">
        <f>'KNN100'!L17-'KNN100'!D17</f>
        <v>-4.1342691422153093E-3</v>
      </c>
      <c r="J13">
        <f>'KNN1000'!P17-'KNN1000'!H17</f>
        <v>-2.53601099632052E-3</v>
      </c>
      <c r="K13">
        <f>'KNN1000'!L17-'KNN1000'!D17</f>
        <v>-9.9775505113494298E-4</v>
      </c>
      <c r="L13">
        <f>'KNN2000'!P17-'KNN2000'!H17</f>
        <v>3.04259634888437E-3</v>
      </c>
      <c r="M13">
        <f>'KNN2000'!L17-'KNN2000'!D17</f>
        <v>0</v>
      </c>
    </row>
    <row r="14" spans="1:13">
      <c r="A14">
        <v>0</v>
      </c>
      <c r="B14">
        <f>BernoulliNB!P18-BernoulliNB!H18</f>
        <v>9.8590333246989861E-4</v>
      </c>
      <c r="C14">
        <f>BernoulliNB!L18-BernoulliNB!D18</f>
        <v>2.9615449371408098E-3</v>
      </c>
      <c r="D14">
        <f>MultinomialNB!P18-MultinomialNB!H18</f>
        <v>1.64315789228053E-2</v>
      </c>
      <c r="E14">
        <f>MultinomialNB!L18-MultinomialNB!D18</f>
        <v>3.1881885564761098E-3</v>
      </c>
      <c r="F14">
        <f>'KNN50'!P18-'KNN50'!H18</f>
        <v>2.1244941499049697E-3</v>
      </c>
      <c r="G14">
        <f>'KNN50'!L18-'KNN50'!D18</f>
        <v>3.9908751237976905E-3</v>
      </c>
      <c r="H14">
        <f>'KNN100'!P18-'KNN100'!H18</f>
        <v>3.5078457915254501E-3</v>
      </c>
      <c r="I14">
        <f>'KNN100'!L18-'KNN100'!D18</f>
        <v>1.2536669378953105E-3</v>
      </c>
      <c r="J14">
        <f>'KNN1000'!P18-'KNN1000'!H18</f>
        <v>-1.1235959339844328E-2</v>
      </c>
      <c r="K14">
        <f>'KNN1000'!L18-'KNN1000'!D18</f>
        <v>0</v>
      </c>
      <c r="L14">
        <f>'KNN2000'!P18-'KNN2000'!H18</f>
        <v>-1.0220383147293677E-2</v>
      </c>
      <c r="M14">
        <f>'KNN2000'!L18-'KNN2000'!D18</f>
        <v>0</v>
      </c>
    </row>
    <row r="15" spans="1:13">
      <c r="A15">
        <v>0</v>
      </c>
      <c r="B15">
        <f>BernoulliNB!P19-BernoulliNB!H19</f>
        <v>-5.9220168358271978E-3</v>
      </c>
      <c r="C15">
        <f>BernoulliNB!L19-BernoulliNB!D19</f>
        <v>3.7494176885508896E-3</v>
      </c>
      <c r="D15">
        <f>MultinomialNB!P19-MultinomialNB!H19</f>
        <v>-1.08924821958136E-2</v>
      </c>
      <c r="E15">
        <f>MultinomialNB!L19-MultinomialNB!D19</f>
        <v>5.2298025886249096E-3</v>
      </c>
      <c r="F15">
        <f>'KNN50'!P19-'KNN50'!H19</f>
        <v>3.8703913310844393E-3</v>
      </c>
      <c r="G15">
        <f>'KNN50'!L19-'KNN50'!D19</f>
        <v>1.4380466955323003E-3</v>
      </c>
      <c r="H15">
        <f>'KNN100'!P19-'KNN100'!H19</f>
        <v>2.8350159643317024E-4</v>
      </c>
      <c r="I15">
        <f>'KNN100'!L19-'KNN100'!D19</f>
        <v>2.0458589080910496E-3</v>
      </c>
      <c r="J15">
        <f>'KNN1000'!P19-'KNN1000'!H19</f>
        <v>1.0273647256173971E-3</v>
      </c>
      <c r="K15">
        <f>'KNN1000'!L19-'KNN1000'!D19</f>
        <v>0</v>
      </c>
      <c r="L15">
        <f>'KNN2000'!P19-'KNN2000'!H19</f>
        <v>-2.9887827242513201E-3</v>
      </c>
      <c r="M15">
        <f>'KNN2000'!L19-'KNN2000'!D19</f>
        <v>0</v>
      </c>
    </row>
    <row r="16" spans="1:13">
      <c r="A16">
        <v>0</v>
      </c>
      <c r="B16">
        <f>BernoulliNB!P20-BernoulliNB!H20</f>
        <v>3.6700203332541981E-3</v>
      </c>
      <c r="C16">
        <f>BernoulliNB!L20-BernoulliNB!D20</f>
        <v>3.18511845017993E-3</v>
      </c>
      <c r="D16">
        <f>MultinomialNB!P20-MultinomialNB!H20</f>
        <v>1.0640629538672799E-2</v>
      </c>
      <c r="E16">
        <f>MultinomialNB!L20-MultinomialNB!D20</f>
        <v>1.712919127621222E-3</v>
      </c>
      <c r="F16">
        <f>'KNN50'!P20-'KNN50'!H20</f>
        <v>1.959472330123994E-3</v>
      </c>
      <c r="G16">
        <f>'KNN50'!L20-'KNN50'!D20</f>
        <v>6.5932455861889873E-4</v>
      </c>
      <c r="H16">
        <f>'KNN100'!P20-'KNN100'!H20</f>
        <v>5.0201456854958009E-4</v>
      </c>
      <c r="I16">
        <f>'KNN100'!L20-'KNN100'!D20</f>
        <v>3.6648522643980067E-4</v>
      </c>
      <c r="J16">
        <f>'KNN1000'!P20-'KNN1000'!H20</f>
        <v>-5.8690132592608812E-3</v>
      </c>
      <c r="K16">
        <f>'KNN1000'!L20-'KNN1000'!D20</f>
        <v>0</v>
      </c>
      <c r="L16">
        <f>'KNN2000'!P20-'KNN2000'!H20</f>
        <v>1.22369065100341E-3</v>
      </c>
      <c r="M16">
        <f>'KNN2000'!L20-'KNN2000'!D20</f>
        <v>0</v>
      </c>
    </row>
    <row r="17" spans="1:13">
      <c r="A17">
        <v>0</v>
      </c>
      <c r="B17">
        <f>BernoulliNB!P21-BernoulliNB!H21</f>
        <v>2.418620948693319E-3</v>
      </c>
      <c r="C17">
        <f>BernoulliNB!L21-BernoulliNB!D21</f>
        <v>3.2123442219775E-3</v>
      </c>
      <c r="D17">
        <f>MultinomialNB!P21-MultinomialNB!H21</f>
        <v>7.7017996284280132E-4</v>
      </c>
      <c r="E17">
        <f>MultinomialNB!L21-MultinomialNB!D21</f>
        <v>3.9708909494331332E-3</v>
      </c>
      <c r="F17">
        <f>'KNN50'!P21-'KNN50'!H21</f>
        <v>-6.8289684737005306E-3</v>
      </c>
      <c r="G17">
        <f>'KNN50'!L21-'KNN50'!D21</f>
        <v>-7.0709597603239999E-3</v>
      </c>
      <c r="H17">
        <f>'KNN100'!P21-'KNN100'!H21</f>
        <v>-1.3235340727524303E-3</v>
      </c>
      <c r="I17">
        <f>'KNN100'!L21-'KNN100'!D21</f>
        <v>-1.187251329763624E-2</v>
      </c>
      <c r="J17">
        <f>'KNN1000'!P21-'KNN1000'!H21</f>
        <v>6.0331825037707402E-3</v>
      </c>
      <c r="K17">
        <f>'KNN1000'!L21-'KNN1000'!D21</f>
        <v>-7.5795856493178395E-4</v>
      </c>
      <c r="L17">
        <f>'KNN2000'!P21-'KNN2000'!H21</f>
        <v>7.58311628667196E-4</v>
      </c>
      <c r="M17">
        <f>'KNN2000'!L21-'KNN2000'!D21</f>
        <v>0</v>
      </c>
    </row>
    <row r="18" spans="1:13">
      <c r="A18">
        <v>0</v>
      </c>
      <c r="B18">
        <f>BernoulliNB!P22-BernoulliNB!H22</f>
        <v>-1.6747608102130052E-4</v>
      </c>
      <c r="C18">
        <f>BernoulliNB!L22-BernoulliNB!D22</f>
        <v>3.50406326072044E-3</v>
      </c>
      <c r="D18">
        <f>MultinomialNB!P22-MultinomialNB!H22</f>
        <v>1.6600306004100132E-4</v>
      </c>
      <c r="E18">
        <f>MultinomialNB!L22-MultinomialNB!D22</f>
        <v>3.2430098382371796E-3</v>
      </c>
      <c r="F18">
        <f>'KNN50'!P22-'KNN50'!H22</f>
        <v>-1.165880850900612E-2</v>
      </c>
      <c r="G18">
        <f>'KNN50'!L22-'KNN50'!D22</f>
        <v>-2.0623310802868992E-3</v>
      </c>
      <c r="H18">
        <f>'KNN100'!P22-'KNN100'!H22</f>
        <v>-1.4149273871020591E-2</v>
      </c>
      <c r="I18">
        <f>'KNN100'!L22-'KNN100'!D22</f>
        <v>-5.9626458782033095E-3</v>
      </c>
      <c r="J18">
        <f>'KNN1000'!P22-'KNN1000'!H22</f>
        <v>9.8164878892568986E-4</v>
      </c>
      <c r="K18">
        <f>'KNN1000'!L22-'KNN1000'!D22</f>
        <v>0</v>
      </c>
      <c r="L18">
        <f>'KNN2000'!P22-'KNN2000'!H22</f>
        <v>-9.5586887581658592E-3</v>
      </c>
      <c r="M18">
        <f>'KNN2000'!L22-'KNN2000'!D22</f>
        <v>0</v>
      </c>
    </row>
    <row r="19" spans="1:13">
      <c r="A19">
        <v>0</v>
      </c>
      <c r="B19">
        <f>BernoulliNB!P23-BernoulliNB!H23</f>
        <v>3.486346618779973E-5</v>
      </c>
      <c r="C19">
        <f>BernoulliNB!L23-BernoulliNB!D23</f>
        <v>-7.6950043732280991E-4</v>
      </c>
      <c r="D19">
        <f>MultinomialNB!P23-MultinomialNB!H23</f>
        <v>-5.4401560061020995E-3</v>
      </c>
      <c r="E19">
        <f>MultinomialNB!L23-MultinomialNB!D23</f>
        <v>2.427598214992401E-4</v>
      </c>
      <c r="F19">
        <f>'KNN50'!P23-'KNN50'!H23</f>
        <v>-2.8525560228735303E-3</v>
      </c>
      <c r="G19">
        <f>'KNN50'!L23-'KNN50'!D23</f>
        <v>-1.691243215772846E-2</v>
      </c>
      <c r="H19">
        <f>'KNN100'!P23-'KNN100'!H23</f>
        <v>-8.0877702741549498E-3</v>
      </c>
      <c r="I19">
        <f>'KNN100'!L23-'KNN100'!D23</f>
        <v>-2.0271662527848702E-2</v>
      </c>
      <c r="J19">
        <f>'KNN1000'!P23-'KNN1000'!H23</f>
        <v>-1.11876215284688E-2</v>
      </c>
      <c r="K19">
        <f>'KNN1000'!L23-'KNN1000'!D23</f>
        <v>-2.5094102885821797E-4</v>
      </c>
      <c r="L19">
        <f>'KNN2000'!P23-'KNN2000'!H23</f>
        <v>-4.5515590287452997E-4</v>
      </c>
      <c r="M19">
        <f>'KNN2000'!L23-'KNN2000'!D23</f>
        <v>0</v>
      </c>
    </row>
    <row r="20" spans="1:13">
      <c r="A20">
        <v>0</v>
      </c>
      <c r="B20">
        <f>BernoulliNB!P24-BernoulliNB!H24</f>
        <v>-4.5433706888102984E-3</v>
      </c>
      <c r="C20">
        <f>BernoulliNB!L24-BernoulliNB!D24</f>
        <v>2.795114343956801E-4</v>
      </c>
      <c r="D20">
        <f>MultinomialNB!P24-MultinomialNB!H24</f>
        <v>-3.1576998878469695E-4</v>
      </c>
      <c r="E20">
        <f>MultinomialNB!L24-MultinomialNB!D24</f>
        <v>-2.2213704137996008E-4</v>
      </c>
      <c r="F20">
        <f>'KNN50'!P24-'KNN50'!H24</f>
        <v>-1.4275228808100688E-2</v>
      </c>
      <c r="G20">
        <f>'KNN50'!L24-'KNN50'!D24</f>
        <v>-1.4911285471899006E-3</v>
      </c>
      <c r="H20">
        <f>'KNN100'!P24-'KNN100'!H24</f>
        <v>-1.022334067316763E-2</v>
      </c>
      <c r="I20">
        <f>'KNN100'!L24-'KNN100'!D24</f>
        <v>9.0222669761639944E-4</v>
      </c>
      <c r="J20">
        <f>'KNN1000'!P24-'KNN1000'!H24</f>
        <v>-1.253014574813883E-2</v>
      </c>
      <c r="K20">
        <f>'KNN1000'!L24-'KNN1000'!D24</f>
        <v>1.4695077149155E-3</v>
      </c>
      <c r="L20">
        <f>'KNN2000'!P24-'KNN2000'!H24</f>
        <v>-5.8493985829626005E-3</v>
      </c>
      <c r="M20">
        <f>'KNN2000'!L24-'KNN2000'!D24</f>
        <v>0</v>
      </c>
    </row>
    <row r="21" spans="1:13">
      <c r="A21">
        <v>0</v>
      </c>
      <c r="B21">
        <f>BernoulliNB!P25-BernoulliNB!H25</f>
        <v>-5.3604314287014204E-3</v>
      </c>
      <c r="C21">
        <f>BernoulliNB!L25-BernoulliNB!D25</f>
        <v>5.4088306515490993E-4</v>
      </c>
      <c r="D21">
        <f>MultinomialNB!P25-MultinomialNB!H25</f>
        <v>-1.4219977398826309E-2</v>
      </c>
      <c r="E21">
        <f>MultinomialNB!L25-MultinomialNB!D25</f>
        <v>2.2978100648003603E-3</v>
      </c>
      <c r="F21">
        <f>'KNN50'!P25-'KNN50'!H25</f>
        <v>7.461316663273991E-4</v>
      </c>
      <c r="G21">
        <f>'KNN50'!L25-'KNN50'!D25</f>
        <v>2.7760210472434696E-3</v>
      </c>
      <c r="H21">
        <f>'KNN100'!P25-'KNN100'!H25</f>
        <v>3.7496394217260902E-3</v>
      </c>
      <c r="I21">
        <f>'KNN100'!L25-'KNN100'!D25</f>
        <v>2.02626779535798E-3</v>
      </c>
      <c r="J21">
        <f>'KNN1000'!P25-'KNN1000'!H25</f>
        <v>5.1373818832988003E-4</v>
      </c>
      <c r="K21">
        <f>'KNN1000'!L25-'KNN1000'!D25</f>
        <v>0</v>
      </c>
      <c r="L21">
        <f>'KNN2000'!P25-'KNN2000'!H25</f>
        <v>5.0075112669002698E-4</v>
      </c>
      <c r="M21">
        <f>'KNN2000'!L25-'KNN2000'!D25</f>
        <v>0</v>
      </c>
    </row>
    <row r="22" spans="1:13">
      <c r="A22">
        <v>0</v>
      </c>
      <c r="B22">
        <f>BernoulliNB!P26-BernoulliNB!H26</f>
        <v>-2.5644189522452988E-3</v>
      </c>
      <c r="C22">
        <f>BernoulliNB!L26-BernoulliNB!D26</f>
        <v>2.0496816986101301E-3</v>
      </c>
      <c r="D22">
        <f>MultinomialNB!P26-MultinomialNB!H26</f>
        <v>3.2946551930677012E-3</v>
      </c>
      <c r="E22">
        <f>MultinomialNB!L26-MultinomialNB!D26</f>
        <v>1.54437598865561E-3</v>
      </c>
      <c r="F22">
        <f>'KNN50'!P26-'KNN50'!H26</f>
        <v>1.2265702186267501E-3</v>
      </c>
      <c r="G22">
        <f>'KNN50'!L26-'KNN50'!D26</f>
        <v>6.6451991237751994E-3</v>
      </c>
      <c r="H22">
        <f>'KNN100'!P26-'KNN100'!H26</f>
        <v>-3.2553747577157904E-3</v>
      </c>
      <c r="I22">
        <f>'KNN100'!L26-'KNN100'!D26</f>
        <v>1.00127342501316E-2</v>
      </c>
      <c r="J22">
        <f>'KNN1000'!P26-'KNN1000'!H26</f>
        <v>5.5485498108448902E-3</v>
      </c>
      <c r="K22">
        <f>'KNN1000'!L26-'KNN1000'!D26</f>
        <v>0</v>
      </c>
      <c r="L22">
        <f>'KNN2000'!P26-'KNN2000'!H26</f>
        <v>7.5662042875157603E-3</v>
      </c>
      <c r="M22">
        <f>'KNN2000'!L26-'KNN2000'!D26</f>
        <v>0</v>
      </c>
    </row>
    <row r="23" spans="1:13">
      <c r="A23">
        <v>0</v>
      </c>
      <c r="B23">
        <f>BernoulliNB!P27-BernoulliNB!H27</f>
        <v>2.5091591909743999E-3</v>
      </c>
      <c r="C23">
        <f>BernoulliNB!L27-BernoulliNB!D27</f>
        <v>3.48515277950762E-3</v>
      </c>
      <c r="D23">
        <f>MultinomialNB!P27-MultinomialNB!H27</f>
        <v>2.5032451122365025E-3</v>
      </c>
      <c r="E23">
        <f>MultinomialNB!L27-MultinomialNB!D27</f>
        <v>2.7183361356748403E-3</v>
      </c>
      <c r="F23">
        <f>'KNN50'!P27-'KNN50'!H27</f>
        <v>-6.5276606707452894E-3</v>
      </c>
      <c r="G23">
        <f>'KNN50'!L27-'KNN50'!D27</f>
        <v>-1.7615294298171016E-3</v>
      </c>
      <c r="H23">
        <f>'KNN100'!P27-'KNN100'!H27</f>
        <v>-1.2198823131662949E-2</v>
      </c>
      <c r="I23">
        <f>'KNN100'!L27-'KNN100'!D27</f>
        <v>1.3333820858776099E-3</v>
      </c>
      <c r="J23">
        <f>'KNN1000'!P27-'KNN1000'!H27</f>
        <v>-5.212259931616529E-3</v>
      </c>
      <c r="K23">
        <f>'KNN1000'!L27-'KNN1000'!D27</f>
        <v>3.6747542762387902E-3</v>
      </c>
      <c r="L23">
        <f>'KNN2000'!P27-'KNN2000'!H27</f>
        <v>-2.2353754030971888E-3</v>
      </c>
      <c r="M23">
        <f>'KNN2000'!L27-'KNN2000'!D27</f>
        <v>4.8840048840049003E-4</v>
      </c>
    </row>
    <row r="24" spans="1:13">
      <c r="A24">
        <v>0</v>
      </c>
      <c r="B24">
        <f>BernoulliNB!P28-BernoulliNB!H28</f>
        <v>-3.7389831055785003E-3</v>
      </c>
      <c r="C24">
        <f>BernoulliNB!L28-BernoulliNB!D28</f>
        <v>5.6000762001524006E-4</v>
      </c>
      <c r="D24">
        <f>MultinomialNB!P28-MultinomialNB!H28</f>
        <v>-1.0859474176015998E-2</v>
      </c>
      <c r="E24">
        <f>MultinomialNB!L28-MultinomialNB!D28</f>
        <v>3.1000127000253897E-3</v>
      </c>
      <c r="F24">
        <f>'KNN50'!P28-'KNN50'!H28</f>
        <v>-1.4166362565282269E-2</v>
      </c>
      <c r="G24">
        <f>'KNN50'!L28-'KNN50'!D28</f>
        <v>3.3015791312948307E-3</v>
      </c>
      <c r="H24">
        <f>'KNN100'!P28-'KNN100'!H28</f>
        <v>-1.575962476360564E-2</v>
      </c>
      <c r="I24">
        <f>'KNN100'!L28-'KNN100'!D28</f>
        <v>8.8790653137383237E-3</v>
      </c>
      <c r="J24">
        <f>'KNN1000'!P28-'KNN1000'!H28</f>
        <v>-9.0312384756425293E-3</v>
      </c>
      <c r="K24">
        <f>'KNN1000'!L28-'KNN1000'!D28</f>
        <v>0</v>
      </c>
      <c r="L24">
        <f>'KNN2000'!P28-'KNN2000'!H28</f>
        <v>-7.2658229465682135E-3</v>
      </c>
      <c r="M24">
        <f>'KNN2000'!L28-'KNN2000'!D28</f>
        <v>0</v>
      </c>
    </row>
    <row r="25" spans="1:13">
      <c r="A25">
        <v>0</v>
      </c>
      <c r="B25">
        <f>BernoulliNB!P29-BernoulliNB!H29</f>
        <v>3.8240149248643905E-3</v>
      </c>
      <c r="C25">
        <f>BernoulliNB!L29-BernoulliNB!D29</f>
        <v>2.2436886390111402E-3</v>
      </c>
      <c r="D25">
        <f>MultinomialNB!P29-MultinomialNB!H29</f>
        <v>1.1341644846906E-2</v>
      </c>
      <c r="E25">
        <f>MultinomialNB!L29-MultinomialNB!D29</f>
        <v>1.9916089818394797E-3</v>
      </c>
      <c r="F25">
        <f>'KNN50'!P29-'KNN50'!H29</f>
        <v>-2.0075447574379377E-2</v>
      </c>
      <c r="G25">
        <f>'KNN50'!L29-'KNN50'!D29</f>
        <v>1.106879038086598E-3</v>
      </c>
      <c r="H25">
        <f>'KNN100'!P29-'KNN100'!H29</f>
        <v>-2.1338308316006312E-2</v>
      </c>
      <c r="I25">
        <f>'KNN100'!L29-'KNN100'!D29</f>
        <v>1.218042311155099E-3</v>
      </c>
      <c r="J25">
        <f>'KNN1000'!P29-'KNN1000'!H29</f>
        <v>-9.0192131805392397E-3</v>
      </c>
      <c r="K25">
        <f>'KNN1000'!L29-'KNN1000'!D29</f>
        <v>0</v>
      </c>
      <c r="L25">
        <f>'KNN2000'!P29-'KNN2000'!H29</f>
        <v>-8.4216456052737237E-3</v>
      </c>
      <c r="M25">
        <f>'KNN2000'!L29-'KNN2000'!D29</f>
        <v>0</v>
      </c>
    </row>
    <row r="26" spans="1:13">
      <c r="A26">
        <v>0</v>
      </c>
      <c r="B26">
        <f>BernoulliNB!P30-BernoulliNB!H30</f>
        <v>6.2942971998512995E-3</v>
      </c>
      <c r="C26">
        <f>BernoulliNB!L30-BernoulliNB!D30</f>
        <v>2.5604755713985001E-4</v>
      </c>
      <c r="D26">
        <f>MultinomialNB!P30-MultinomialNB!H30</f>
        <v>4.4869701572281991E-3</v>
      </c>
      <c r="E26">
        <f>MultinomialNB!L30-MultinomialNB!D30</f>
        <v>1.0069832342154399E-3</v>
      </c>
      <c r="F26">
        <f>'KNN50'!P30-'KNN50'!H30</f>
        <v>4.2143312873899001E-3</v>
      </c>
      <c r="G26">
        <f>'KNN50'!L30-'KNN50'!D30</f>
        <v>-5.933460051352109E-3</v>
      </c>
      <c r="H26">
        <f>'KNN100'!P30-'KNN100'!H30</f>
        <v>6.3614410857165396E-3</v>
      </c>
      <c r="I26">
        <f>'KNN100'!L30-'KNN100'!D30</f>
        <v>-8.2334765836274016E-3</v>
      </c>
      <c r="J26">
        <f>'KNN1000'!P30-'KNN1000'!H30</f>
        <v>-2.0514859129962698E-3</v>
      </c>
      <c r="K26">
        <f>'KNN1000'!L30-'KNN1000'!D30</f>
        <v>0</v>
      </c>
      <c r="L26">
        <f>'KNN2000'!P30-'KNN2000'!H30</f>
        <v>-5.36060748242568E-3</v>
      </c>
      <c r="M26">
        <f>'KNN2000'!L30-'KNN2000'!D30</f>
        <v>0</v>
      </c>
    </row>
    <row r="27" spans="1:13">
      <c r="A27">
        <v>0</v>
      </c>
      <c r="B27">
        <f>BernoulliNB!P31-BernoulliNB!H31</f>
        <v>-6.1127540432323983E-3</v>
      </c>
      <c r="C27">
        <f>BernoulliNB!L31-BernoulliNB!D31</f>
        <v>4.9912652857499297E-3</v>
      </c>
      <c r="D27">
        <f>MultinomialNB!P31-MultinomialNB!H31</f>
        <v>-8.4644660259140005E-3</v>
      </c>
      <c r="E27">
        <f>MultinomialNB!L31-MultinomialNB!D31</f>
        <v>6.2430836239537402E-3</v>
      </c>
      <c r="F27">
        <f>'KNN50'!P31-'KNN50'!H31</f>
        <v>5.3793925321263501E-3</v>
      </c>
      <c r="G27">
        <f>'KNN50'!L31-'KNN50'!D31</f>
        <v>5.5755153383452898E-3</v>
      </c>
      <c r="H27">
        <f>'KNN100'!P31-'KNN100'!H31</f>
        <v>4.38773210782528E-3</v>
      </c>
      <c r="I27">
        <f>'KNN100'!L31-'KNN100'!D31</f>
        <v>3.3876976037964298E-3</v>
      </c>
      <c r="J27">
        <f>'KNN1000'!P31-'KNN1000'!H31</f>
        <v>1.5406139640548303E-2</v>
      </c>
      <c r="K27">
        <f>'KNN1000'!L31-'KNN1000'!D31</f>
        <v>0</v>
      </c>
      <c r="L27">
        <f>'KNN2000'!P31-'KNN2000'!H31</f>
        <v>1.9417362973752458E-2</v>
      </c>
      <c r="M27">
        <f>'KNN2000'!L31-'KNN2000'!D31</f>
        <v>0</v>
      </c>
    </row>
    <row r="28" spans="1:13">
      <c r="A28">
        <v>0</v>
      </c>
      <c r="B28">
        <f>BernoulliNB!P32-BernoulliNB!H32</f>
        <v>-1.3098124460050008E-3</v>
      </c>
      <c r="C28">
        <f>BernoulliNB!L32-BernoulliNB!D32</f>
        <v>1.9260087932263499E-3</v>
      </c>
      <c r="D28">
        <f>MultinomialNB!P32-MultinomialNB!H32</f>
        <v>-2.791293927486501E-3</v>
      </c>
      <c r="E28">
        <f>MultinomialNB!L32-MultinomialNB!D32</f>
        <v>9.3397897674078983E-4</v>
      </c>
      <c r="F28">
        <f>'KNN50'!P32-'KNN50'!H32</f>
        <v>-1.6135357106149321E-2</v>
      </c>
      <c r="G28">
        <f>'KNN50'!L32-'KNN50'!D32</f>
        <v>-3.7701929311177995E-3</v>
      </c>
      <c r="H28">
        <f>'KNN100'!P32-'KNN100'!H32</f>
        <v>-7.2767520127267095E-3</v>
      </c>
      <c r="I28">
        <f>'KNN100'!L32-'KNN100'!D32</f>
        <v>-1.3215403445446805E-3</v>
      </c>
      <c r="J28">
        <f>'KNN1000'!P32-'KNN1000'!H32</f>
        <v>-5.7640108614586925E-3</v>
      </c>
      <c r="K28">
        <f>'KNN1000'!L32-'KNN1000'!D32</f>
        <v>5.0238633509168396E-4</v>
      </c>
      <c r="L28">
        <f>'KNN2000'!P32-'KNN2000'!H32</f>
        <v>-5.2674429143057628E-3</v>
      </c>
      <c r="M28">
        <f>'KNN2000'!L32-'KNN2000'!D32</f>
        <v>0</v>
      </c>
    </row>
    <row r="29" spans="1:13">
      <c r="A29">
        <v>0</v>
      </c>
      <c r="B29">
        <f>BernoulliNB!P33-BernoulliNB!H33</f>
        <v>7.8738783649050063E-4</v>
      </c>
      <c r="C29">
        <f>BernoulliNB!L33-BernoulliNB!D33</f>
        <v>2.0034938857000301E-3</v>
      </c>
      <c r="D29">
        <f>MultinomialNB!P33-MultinomialNB!H33</f>
        <v>-1.1827018943170002E-3</v>
      </c>
      <c r="E29">
        <f>MultinomialNB!L33-MultinomialNB!D33</f>
        <v>2.0039306214125201E-3</v>
      </c>
      <c r="F29">
        <f>'KNN50'!P33-'KNN50'!H33</f>
        <v>-8.288714010784768E-3</v>
      </c>
      <c r="G29">
        <f>'KNN50'!L33-'KNN50'!D33</f>
        <v>6.4836167648340305E-3</v>
      </c>
      <c r="H29">
        <f>'KNN100'!P33-'KNN100'!H33</f>
        <v>-1.1244885904286349E-2</v>
      </c>
      <c r="I29">
        <f>'KNN100'!L33-'KNN100'!D33</f>
        <v>6.2389956461068397E-3</v>
      </c>
      <c r="J29">
        <f>'KNN1000'!P33-'KNN1000'!H33</f>
        <v>-1.53579390636611E-2</v>
      </c>
      <c r="K29">
        <f>'KNN1000'!L33-'KNN1000'!D33</f>
        <v>0</v>
      </c>
      <c r="L29">
        <f>'KNN2000'!P33-'KNN2000'!H33</f>
        <v>-8.6371394273301108E-3</v>
      </c>
      <c r="M29">
        <f>'KNN2000'!L33-'KNN2000'!D33</f>
        <v>0</v>
      </c>
    </row>
    <row r="30" spans="1:13">
      <c r="A30">
        <v>0</v>
      </c>
      <c r="B30">
        <f>BernoulliNB!P34-BernoulliNB!H34</f>
        <v>-7.8166783231167596E-3</v>
      </c>
      <c r="C30">
        <f>BernoulliNB!L34-BernoulliNB!D34</f>
        <v>4.4362080348216018E-4</v>
      </c>
      <c r="D30">
        <f>MultinomialNB!P34-MultinomialNB!H34</f>
        <v>-5.656806681203011E-4</v>
      </c>
      <c r="E30">
        <f>MultinomialNB!L34-MultinomialNB!D34</f>
        <v>-2.9730288137829993E-4</v>
      </c>
      <c r="F30">
        <f>'KNN50'!P34-'KNN50'!H34</f>
        <v>-2.9661453214650003E-3</v>
      </c>
      <c r="G30">
        <f>'KNN50'!L34-'KNN50'!D34</f>
        <v>-4.8027615566839984E-3</v>
      </c>
      <c r="H30">
        <f>'KNN100'!P34-'KNN100'!H34</f>
        <v>8.3976824942202603E-3</v>
      </c>
      <c r="I30">
        <f>'KNN100'!L34-'KNN100'!D34</f>
        <v>-3.7987009946973006E-3</v>
      </c>
      <c r="J30">
        <f>'KNN1000'!P34-'KNN1000'!H34</f>
        <v>6.2250676251181594E-3</v>
      </c>
      <c r="K30">
        <f>'KNN1000'!L34-'KNN1000'!D34</f>
        <v>0</v>
      </c>
      <c r="L30">
        <f>'KNN2000'!P34-'KNN2000'!H34</f>
        <v>5.7428467132788503E-3</v>
      </c>
      <c r="M30">
        <f>'KNN2000'!L34-'KNN2000'!D34</f>
        <v>0</v>
      </c>
    </row>
    <row r="31" spans="1:13">
      <c r="A31">
        <v>0</v>
      </c>
      <c r="B31">
        <f>BernoulliNB!P35-BernoulliNB!H35</f>
        <v>8.6842848750386618E-3</v>
      </c>
      <c r="C31">
        <f>BernoulliNB!L35-BernoulliNB!D35</f>
        <v>1.0556914620236703E-3</v>
      </c>
      <c r="D31">
        <f>MultinomialNB!P35-MultinomialNB!H35</f>
        <v>-1.5284759935841018E-3</v>
      </c>
      <c r="E31">
        <f>MultinomialNB!L35-MultinomialNB!D35</f>
        <v>3.3163835927308202E-3</v>
      </c>
      <c r="F31">
        <f>'KNN50'!P35-'KNN50'!H35</f>
        <v>-1.1091067996423615E-2</v>
      </c>
      <c r="G31">
        <f>'KNN50'!L35-'KNN50'!D35</f>
        <v>2.7277751727163499E-3</v>
      </c>
      <c r="H31">
        <f>'KNN100'!P35-'KNN100'!H35</f>
        <v>2.0078928403355466E-3</v>
      </c>
      <c r="I31">
        <f>'KNN100'!L35-'KNN100'!D35</f>
        <v>8.6348473636859747E-5</v>
      </c>
      <c r="J31">
        <f>'KNN1000'!P35-'KNN1000'!H35</f>
        <v>3.8282349053041396E-3</v>
      </c>
      <c r="K31">
        <f>'KNN1000'!L35-'KNN1000'!D35</f>
        <v>0</v>
      </c>
      <c r="L31">
        <f>'KNN2000'!P35-'KNN2000'!H35</f>
        <v>6.0932325271476698E-3</v>
      </c>
      <c r="M31">
        <f>'KNN2000'!L35-'KNN2000'!D35</f>
        <v>0</v>
      </c>
    </row>
    <row r="32" spans="1:13">
      <c r="A32">
        <v>0</v>
      </c>
      <c r="B32">
        <f>BernoulliNB!P36-BernoulliNB!H36</f>
        <v>-1.2600087458720998E-2</v>
      </c>
      <c r="C32">
        <f>BernoulliNB!L36-BernoulliNB!D36</f>
        <v>2.9573240900333001E-3</v>
      </c>
      <c r="D32">
        <f>MultinomialNB!P36-MultinomialNB!H36</f>
        <v>-3.4108901186723981E-3</v>
      </c>
      <c r="E32">
        <f>MultinomialNB!L36-MultinomialNB!D36</f>
        <v>3.1969994708594901E-3</v>
      </c>
      <c r="F32">
        <f>'KNN50'!P36-'KNN50'!H36</f>
        <v>-7.3307738291619792E-3</v>
      </c>
      <c r="G32">
        <f>'KNN50'!L36-'KNN50'!D36</f>
        <v>1.6256157635467991E-3</v>
      </c>
      <c r="H32">
        <f>'KNN100'!P36-'KNN100'!H36</f>
        <v>-5.9067654834335662E-3</v>
      </c>
      <c r="I32">
        <f>'KNN100'!L36-'KNN100'!D36</f>
        <v>-7.254230027843131E-3</v>
      </c>
      <c r="J32">
        <f>'KNN1000'!P36-'KNN1000'!H36</f>
        <v>7.4722653823681533E-3</v>
      </c>
      <c r="K32">
        <f>'KNN1000'!L36-'KNN1000'!D36</f>
        <v>0</v>
      </c>
      <c r="L32">
        <f>'KNN2000'!P36-'KNN2000'!H36</f>
        <v>5.4802633721190838E-3</v>
      </c>
      <c r="M32">
        <f>'KNN2000'!L36-'KNN2000'!D36</f>
        <v>0</v>
      </c>
    </row>
    <row r="33" spans="1:13">
      <c r="A33">
        <v>0</v>
      </c>
      <c r="B33">
        <f>BernoulliNB!P37-BernoulliNB!H37</f>
        <v>-7.5088673726077006E-3</v>
      </c>
      <c r="C33">
        <f>BernoulliNB!L37-BernoulliNB!D37</f>
        <v>4.78179203676819E-3</v>
      </c>
      <c r="D33">
        <f>MultinomialNB!P37-MultinomialNB!H37</f>
        <v>-1.28498715236685E-2</v>
      </c>
      <c r="E33">
        <f>MultinomialNB!L37-MultinomialNB!D37</f>
        <v>5.0308580392588479E-3</v>
      </c>
      <c r="F33">
        <f>'KNN50'!P37-'KNN50'!H37</f>
        <v>3.1295267171909604E-3</v>
      </c>
      <c r="G33">
        <f>'KNN50'!L37-'KNN50'!D37</f>
        <v>5.5259521658943996E-3</v>
      </c>
      <c r="H33">
        <f>'KNN100'!P37-'KNN100'!H37</f>
        <v>1.2709525598408409E-3</v>
      </c>
      <c r="I33">
        <f>'KNN100'!L37-'KNN100'!D37</f>
        <v>5.0256519607439001E-3</v>
      </c>
      <c r="J33">
        <f>'KNN1000'!P37-'KNN1000'!H37</f>
        <v>1.2632593002706491E-3</v>
      </c>
      <c r="K33">
        <f>'KNN1000'!L37-'KNN1000'!D37</f>
        <v>-2.4764735017335199E-4</v>
      </c>
      <c r="L33">
        <f>'KNN2000'!P37-'KNN2000'!H37</f>
        <v>-1.1592438229971301E-2</v>
      </c>
      <c r="M33">
        <f>'KNN2000'!L37-'KNN2000'!D37</f>
        <v>0</v>
      </c>
    </row>
    <row r="34" spans="1:13">
      <c r="A34">
        <v>0</v>
      </c>
      <c r="B34">
        <f>BernoulliNB!P38-BernoulliNB!H38</f>
        <v>-7.968673947919001E-3</v>
      </c>
      <c r="C34">
        <f>BernoulliNB!L38-BernoulliNB!D38</f>
        <v>3.0097817908201598E-3</v>
      </c>
      <c r="D34">
        <f>MultinomialNB!P38-MultinomialNB!H38</f>
        <v>-5.5353105406475006E-3</v>
      </c>
      <c r="E34">
        <f>MultinomialNB!L38-MultinomialNB!D38</f>
        <v>3.2732296835129748E-3</v>
      </c>
      <c r="F34">
        <f>'KNN50'!P38-'KNN50'!H38</f>
        <v>-1.2965712587100451E-2</v>
      </c>
      <c r="G34">
        <f>'KNN50'!L38-'KNN50'!D38</f>
        <v>1.9162436869165009E-3</v>
      </c>
      <c r="H34">
        <f>'KNN100'!P38-'KNN100'!H38</f>
        <v>-9.8003060981475786E-3</v>
      </c>
      <c r="I34">
        <f>'KNN100'!L38-'KNN100'!D38</f>
        <v>-2.8440172074990985E-3</v>
      </c>
      <c r="J34">
        <f>'KNN1000'!P38-'KNN1000'!H38</f>
        <v>6.9995800649297396E-3</v>
      </c>
      <c r="K34">
        <f>'KNN1000'!L38-'KNN1000'!D38</f>
        <v>0</v>
      </c>
      <c r="L34">
        <f>'KNN2000'!P38-'KNN2000'!H38</f>
        <v>7.0223027490971092E-3</v>
      </c>
      <c r="M34">
        <f>'KNN2000'!L38-'KNN2000'!D38</f>
        <v>0</v>
      </c>
    </row>
    <row r="35" spans="1:13">
      <c r="A35">
        <v>0</v>
      </c>
      <c r="B35">
        <f>BernoulliNB!P39-BernoulliNB!H39</f>
        <v>8.6885091002780052E-4</v>
      </c>
      <c r="C35">
        <f>BernoulliNB!L39-BernoulliNB!D39</f>
        <v>9.3467048483092006E-4</v>
      </c>
      <c r="D35">
        <f>MultinomialNB!P39-MultinomialNB!H39</f>
        <v>3.5155044513433993E-3</v>
      </c>
      <c r="E35">
        <f>MultinomialNB!L39-MultinomialNB!D39</f>
        <v>-6.8590142747519851E-5</v>
      </c>
      <c r="F35">
        <f>'KNN50'!P39-'KNN50'!H39</f>
        <v>-2.1825833592770818E-2</v>
      </c>
      <c r="G35">
        <f>'KNN50'!L39-'KNN50'!D39</f>
        <v>-9.4488449485520994E-3</v>
      </c>
      <c r="H35">
        <f>'KNN100'!P39-'KNN100'!H39</f>
        <v>-2.499681490528527E-2</v>
      </c>
      <c r="I35">
        <f>'KNN100'!L39-'KNN100'!D39</f>
        <v>7.0112623360920126E-4</v>
      </c>
      <c r="J35">
        <f>'KNN1000'!P39-'KNN1000'!H39</f>
        <v>-8.2299015733888897E-3</v>
      </c>
      <c r="K35">
        <f>'KNN1000'!L39-'KNN1000'!D39</f>
        <v>6.9067587567834196E-3</v>
      </c>
      <c r="L35">
        <f>'KNN2000'!P39-'KNN2000'!H39</f>
        <v>-3.064971142562919E-3</v>
      </c>
      <c r="M35">
        <f>'KNN2000'!L39-'KNN2000'!D39</f>
        <v>2.4666995559940601E-4</v>
      </c>
    </row>
    <row r="36" spans="1:13">
      <c r="A36">
        <v>0</v>
      </c>
      <c r="B36">
        <f>BernoulliNB!P40-BernoulliNB!H40</f>
        <v>3.0463270908560013E-4</v>
      </c>
      <c r="C36">
        <f>BernoulliNB!L40-BernoulliNB!D40</f>
        <v>5.3182133928203427E-3</v>
      </c>
      <c r="D36">
        <f>MultinomialNB!P40-MultinomialNB!H40</f>
        <v>-1.0382277443046099E-2</v>
      </c>
      <c r="E36">
        <f>MultinomialNB!L40-MultinomialNB!D40</f>
        <v>3.5893914614792801E-3</v>
      </c>
      <c r="F36">
        <f>'KNN50'!P40-'KNN50'!H40</f>
        <v>1.1016428015635984E-3</v>
      </c>
      <c r="G36">
        <f>'KNN50'!L40-'KNN50'!D40</f>
        <v>4.8422839492092695E-3</v>
      </c>
      <c r="H36">
        <f>'KNN100'!P40-'KNN100'!H40</f>
        <v>-4.8772105517036002E-4</v>
      </c>
      <c r="I36">
        <f>'KNN100'!L40-'KNN100'!D40</f>
        <v>1.3596866714211311E-3</v>
      </c>
      <c r="J36">
        <f>'KNN1000'!P40-'KNN1000'!H40</f>
        <v>3.2868268914041702E-3</v>
      </c>
      <c r="K36">
        <f>'KNN1000'!L40-'KNN1000'!D40</f>
        <v>-5.1954476727220198E-6</v>
      </c>
      <c r="L36">
        <f>'KNN2000'!P40-'KNN2000'!H40</f>
        <v>-3.05252702224496E-3</v>
      </c>
      <c r="M36">
        <f>'KNN2000'!L40-'KNN2000'!D40</f>
        <v>0</v>
      </c>
    </row>
    <row r="37" spans="1:13">
      <c r="A37">
        <v>0</v>
      </c>
      <c r="B37">
        <f>BernoulliNB!P41-BernoulliNB!H41</f>
        <v>-1.0890188288812004E-3</v>
      </c>
      <c r="C37">
        <f>BernoulliNB!L41-BernoulliNB!D41</f>
        <v>2.0191815890127068E-3</v>
      </c>
      <c r="D37">
        <f>MultinomialNB!P41-MultinomialNB!H41</f>
        <v>3.0031051948239008E-3</v>
      </c>
      <c r="E37">
        <f>MultinomialNB!L41-MultinomialNB!D41</f>
        <v>1.7658297660213529E-3</v>
      </c>
      <c r="F37">
        <f>'KNN50'!P41-'KNN50'!H41</f>
        <v>-1.2053125638318099E-2</v>
      </c>
      <c r="G37">
        <f>'KNN50'!L41-'KNN50'!D41</f>
        <v>-1.6708103708682996E-3</v>
      </c>
      <c r="H37">
        <f>'KNN100'!P41-'KNN100'!H41</f>
        <v>-1.5041730258924097E-2</v>
      </c>
      <c r="I37">
        <f>'KNN100'!L41-'KNN100'!D41</f>
        <v>-2.8483748446110997E-3</v>
      </c>
      <c r="J37">
        <f>'KNN1000'!P41-'KNN1000'!H41</f>
        <v>-5.5770835058662881E-3</v>
      </c>
      <c r="K37">
        <f>'KNN1000'!L41-'KNN1000'!D41</f>
        <v>-2.4497795198432097E-4</v>
      </c>
      <c r="L37">
        <f>'KNN2000'!P41-'KNN2000'!H41</f>
        <v>-9.9132216814143692E-3</v>
      </c>
      <c r="M37">
        <f>'KNN2000'!L41-'KNN2000'!D41</f>
        <v>0</v>
      </c>
    </row>
    <row r="38" spans="1:13">
      <c r="A38">
        <v>0</v>
      </c>
      <c r="B38">
        <f>BernoulliNB!P42-BernoulliNB!H42</f>
        <v>1.4232468561502024E-3</v>
      </c>
      <c r="C38">
        <f>BernoulliNB!L42-BernoulliNB!D42</f>
        <v>1.4977762384565801E-3</v>
      </c>
      <c r="D38">
        <f>MultinomialNB!P42-MultinomialNB!H42</f>
        <v>8.0987468268280127E-4</v>
      </c>
      <c r="E38">
        <f>MultinomialNB!L42-MultinomialNB!D42</f>
        <v>2.2430578579956499E-3</v>
      </c>
      <c r="F38">
        <f>'KNN50'!P42-'KNN50'!H42</f>
        <v>-1.8139272964891921E-2</v>
      </c>
      <c r="G38">
        <f>'KNN50'!L42-'KNN50'!D42</f>
        <v>-6.7720227764075311E-3</v>
      </c>
      <c r="H38">
        <f>'KNN100'!P42-'KNN100'!H42</f>
        <v>-2.4781437514389982E-2</v>
      </c>
      <c r="I38">
        <f>'KNN100'!L42-'KNN100'!D42</f>
        <v>-1.1735884468139841E-2</v>
      </c>
      <c r="J38">
        <f>'KNN1000'!P42-'KNN1000'!H42</f>
        <v>2.0450645667739369E-3</v>
      </c>
      <c r="K38">
        <f>'KNN1000'!L42-'KNN1000'!D42</f>
        <v>4.96053990161965E-4</v>
      </c>
      <c r="L38">
        <f>'KNN2000'!P42-'KNN2000'!H42</f>
        <v>-1.001055820800399E-3</v>
      </c>
      <c r="M38">
        <f>'KNN2000'!L42-'KNN2000'!D42</f>
        <v>0</v>
      </c>
    </row>
    <row r="39" spans="1:13">
      <c r="A39">
        <v>0</v>
      </c>
      <c r="B39">
        <f>BernoulliNB!P43-BernoulliNB!H43</f>
        <v>1.1469244985112597E-3</v>
      </c>
      <c r="C39">
        <f>BernoulliNB!L43-BernoulliNB!D43</f>
        <v>3.4600324166049988E-5</v>
      </c>
      <c r="D39">
        <f>MultinomialNB!P43-MultinomialNB!H43</f>
        <v>-4.6262563493794494E-3</v>
      </c>
      <c r="E39">
        <f>MultinomialNB!L43-MultinomialNB!D43</f>
        <v>5.2686575903640974E-4</v>
      </c>
      <c r="F39">
        <f>'KNN50'!P43-'KNN50'!H43</f>
        <v>-1.7685197237338027E-2</v>
      </c>
      <c r="G39">
        <f>'KNN50'!L43-'KNN50'!D43</f>
        <v>-3.3818662963134988E-3</v>
      </c>
      <c r="H39">
        <f>'KNN100'!P43-'KNN100'!H43</f>
        <v>-2.436841126686097E-2</v>
      </c>
      <c r="I39">
        <f>'KNN100'!L43-'KNN100'!D43</f>
        <v>3.8600487301988697E-3</v>
      </c>
      <c r="J39">
        <f>'KNN1000'!P43-'KNN1000'!H43</f>
        <v>-4.2159264553870692E-3</v>
      </c>
      <c r="K39">
        <f>'KNN1000'!L43-'KNN1000'!D43</f>
        <v>2.4888003982080598E-4</v>
      </c>
      <c r="L39">
        <f>'KNN2000'!P43-'KNN2000'!H43</f>
        <v>-4.7292648126968225E-3</v>
      </c>
      <c r="M39">
        <f>'KNN2000'!L43-'KNN2000'!D43</f>
        <v>0</v>
      </c>
    </row>
    <row r="40" spans="1:13">
      <c r="A40">
        <v>0</v>
      </c>
      <c r="B40">
        <f>BernoulliNB!P44-BernoulliNB!H44</f>
        <v>-8.9038924388358982E-3</v>
      </c>
      <c r="C40">
        <f>BernoulliNB!L44-BernoulliNB!D44</f>
        <v>3.9538663997374501E-3</v>
      </c>
      <c r="D40">
        <f>MultinomialNB!P44-MultinomialNB!H44</f>
        <v>-1.8100078738868298E-2</v>
      </c>
      <c r="E40">
        <f>MultinomialNB!L44-MultinomialNB!D44</f>
        <v>5.7433872946812611E-3</v>
      </c>
      <c r="F40">
        <f>'KNN50'!P44-'KNN50'!H44</f>
        <v>-1.423463417944292E-2</v>
      </c>
      <c r="G40">
        <f>'KNN50'!L44-'KNN50'!D44</f>
        <v>-2.141795979211299E-3</v>
      </c>
      <c r="H40">
        <f>'KNN100'!P44-'KNN100'!H44</f>
        <v>-1.7490321478500919E-2</v>
      </c>
      <c r="I40">
        <f>'KNN100'!L44-'KNN100'!D44</f>
        <v>2.8274997107069887E-3</v>
      </c>
      <c r="J40">
        <f>'KNN1000'!P44-'KNN1000'!H44</f>
        <v>-1.5006566485840932E-2</v>
      </c>
      <c r="K40">
        <f>'KNN1000'!L44-'KNN1000'!D44</f>
        <v>0</v>
      </c>
      <c r="L40">
        <f>'KNN2000'!P44-'KNN2000'!H44</f>
        <v>-1.20060030015007E-2</v>
      </c>
      <c r="M40">
        <f>'KNN2000'!L44-'KNN2000'!D44</f>
        <v>0</v>
      </c>
    </row>
    <row r="41" spans="1:13">
      <c r="A41">
        <v>0</v>
      </c>
      <c r="B41">
        <f>BernoulliNB!P45-BernoulliNB!H45</f>
        <v>-4.4871997119377404E-3</v>
      </c>
      <c r="C41">
        <f>BernoulliNB!L45-BernoulliNB!D45</f>
        <v>1.3133410129498599E-3</v>
      </c>
      <c r="D41">
        <f>MultinomialNB!P45-MultinomialNB!H45</f>
        <v>-9.3567629261150018E-3</v>
      </c>
      <c r="E41">
        <f>MultinomialNB!L45-MultinomialNB!D45</f>
        <v>8.1901844373836975E-4</v>
      </c>
      <c r="F41">
        <f>'KNN50'!P45-'KNN50'!H45</f>
        <v>-3.9460670856385199E-3</v>
      </c>
      <c r="G41">
        <f>'KNN50'!L45-'KNN50'!D45</f>
        <v>-3.66157908243573E-3</v>
      </c>
      <c r="H41">
        <f>'KNN100'!P45-'KNN100'!H45</f>
        <v>-1.320381126727551E-2</v>
      </c>
      <c r="I41">
        <f>'KNN100'!L45-'KNN100'!D45</f>
        <v>-5.8888381176127299E-3</v>
      </c>
      <c r="J41">
        <f>'KNN1000'!P45-'KNN1000'!H45</f>
        <v>3.7663256784394999E-3</v>
      </c>
      <c r="K41">
        <f>'KNN1000'!L45-'KNN1000'!D45</f>
        <v>2.4888003982080598E-4</v>
      </c>
      <c r="L41">
        <f>'KNN2000'!P45-'KNN2000'!H45</f>
        <v>4.7620231263113631E-3</v>
      </c>
      <c r="M41">
        <f>'KNN2000'!L45-'KNN2000'!D45</f>
        <v>0</v>
      </c>
    </row>
    <row r="42" spans="1:13">
      <c r="A42">
        <v>0</v>
      </c>
      <c r="B42">
        <f>BernoulliNB!P46-BernoulliNB!H46</f>
        <v>-5.3682983070527015E-3</v>
      </c>
      <c r="C42">
        <f>BernoulliNB!L46-BernoulliNB!D46</f>
        <v>4.5368215165573905E-3</v>
      </c>
      <c r="D42">
        <f>MultinomialNB!P46-MultinomialNB!H46</f>
        <v>-8.9563807386110021E-3</v>
      </c>
      <c r="E42">
        <f>MultinomialNB!L46-MultinomialNB!D46</f>
        <v>6.0422960725075503E-3</v>
      </c>
      <c r="F42">
        <f>'KNN50'!P46-'KNN50'!H46</f>
        <v>-7.2505498860985004E-3</v>
      </c>
      <c r="G42">
        <f>'KNN50'!L46-'KNN50'!D46</f>
        <v>-1.7670247354110991E-3</v>
      </c>
      <c r="H42">
        <f>'KNN100'!P46-'KNN100'!H46</f>
        <v>-6.0671420246402995E-3</v>
      </c>
      <c r="I42">
        <f>'KNN100'!L46-'KNN100'!D46</f>
        <v>1.3675851738210298E-3</v>
      </c>
      <c r="J42">
        <f>'KNN1000'!P46-'KNN1000'!H46</f>
        <v>2.0029024764005089E-3</v>
      </c>
      <c r="K42">
        <f>'KNN1000'!L46-'KNN1000'!D46</f>
        <v>0</v>
      </c>
      <c r="L42">
        <f>'KNN2000'!P46-'KNN2000'!H46</f>
        <v>7.4757039621231505E-4</v>
      </c>
      <c r="M42">
        <f>'KNN2000'!L46-'KNN2000'!D46</f>
        <v>0</v>
      </c>
    </row>
    <row r="43" spans="1:13">
      <c r="A43">
        <v>0</v>
      </c>
      <c r="B43">
        <f>BernoulliNB!P47-BernoulliNB!H47</f>
        <v>2.3120500348027002E-3</v>
      </c>
      <c r="C43">
        <f>BernoulliNB!L47-BernoulliNB!D47</f>
        <v>2.9433625869557511E-3</v>
      </c>
      <c r="D43">
        <f>MultinomialNB!P47-MultinomialNB!H47</f>
        <v>5.7562095125950064E-4</v>
      </c>
      <c r="E43">
        <f>MultinomialNB!L47-MultinomialNB!D47</f>
        <v>9.7354928849655194E-4</v>
      </c>
      <c r="F43">
        <f>'KNN50'!P47-'KNN50'!H47</f>
        <v>-1.4360099204081343E-2</v>
      </c>
      <c r="G43">
        <f>'KNN50'!L47-'KNN50'!D47</f>
        <v>2.3802581252713104E-3</v>
      </c>
      <c r="H43">
        <f>'KNN100'!P47-'KNN100'!H47</f>
        <v>-6.6657958188418697E-3</v>
      </c>
      <c r="I43">
        <f>'KNN100'!L47-'KNN100'!D47</f>
        <v>2.1003890865286499E-3</v>
      </c>
      <c r="J43">
        <f>'KNN1000'!P47-'KNN1000'!H47</f>
        <v>-4.4093928194968296E-3</v>
      </c>
      <c r="K43">
        <f>'KNN1000'!L47-'KNN1000'!D47</f>
        <v>0</v>
      </c>
      <c r="L43">
        <f>'KNN2000'!P47-'KNN2000'!H47</f>
        <v>2.7448034877455502E-3</v>
      </c>
      <c r="M43">
        <f>'KNN2000'!L47-'KNN2000'!D47</f>
        <v>0</v>
      </c>
    </row>
    <row r="44" spans="1:13">
      <c r="A44">
        <v>0</v>
      </c>
      <c r="B44">
        <f>BernoulliNB!P48-BernoulliNB!H48</f>
        <v>-5.9996235530319908E-4</v>
      </c>
      <c r="C44">
        <f>BernoulliNB!L48-BernoulliNB!D48</f>
        <v>4.3451583124674599E-3</v>
      </c>
      <c r="D44">
        <f>MultinomialNB!P48-MultinomialNB!H48</f>
        <v>4.1546412774101007E-3</v>
      </c>
      <c r="E44">
        <f>MultinomialNB!L48-MultinomialNB!D48</f>
        <v>1.65638208126893E-3</v>
      </c>
      <c r="F44">
        <f>'KNN50'!P48-'KNN50'!H48</f>
        <v>-1.2597631645250629E-2</v>
      </c>
      <c r="G44">
        <f>'KNN50'!L48-'KNN50'!D48</f>
        <v>-6.4321914415280124E-4</v>
      </c>
      <c r="H44">
        <f>'KNN100'!P48-'KNN100'!H48</f>
        <v>-1.288107835726875E-2</v>
      </c>
      <c r="I44">
        <f>'KNN100'!L48-'KNN100'!D48</f>
        <v>1.3809396791525297E-3</v>
      </c>
      <c r="J44">
        <f>'KNN1000'!P48-'KNN1000'!H48</f>
        <v>-8.5821365583269981E-4</v>
      </c>
      <c r="K44">
        <f>'KNN1000'!L48-'KNN1000'!D48</f>
        <v>0</v>
      </c>
      <c r="L44">
        <f>'KNN2000'!P48-'KNN2000'!H48</f>
        <v>3.4249811035525399E-3</v>
      </c>
      <c r="M44">
        <f>'KNN2000'!L48-'KNN2000'!D48</f>
        <v>0</v>
      </c>
    </row>
    <row r="45" spans="1:13">
      <c r="A45">
        <v>0</v>
      </c>
      <c r="B45">
        <f>BernoulliNB!P49-BernoulliNB!H49</f>
        <v>-3.0396317967000194E-5</v>
      </c>
      <c r="C45">
        <f>BernoulliNB!L49-BernoulliNB!D49</f>
        <v>1.8888892367122001E-3</v>
      </c>
      <c r="D45">
        <f>MultinomialNB!P49-MultinomialNB!H49</f>
        <v>4.4526758186517017E-3</v>
      </c>
      <c r="E45">
        <f>MultinomialNB!L49-MultinomialNB!D49</f>
        <v>1.6331347610088701E-3</v>
      </c>
      <c r="F45">
        <f>'KNN50'!P49-'KNN50'!H49</f>
        <v>-1.4203961324939993E-3</v>
      </c>
      <c r="G45">
        <f>'KNN50'!L49-'KNN50'!D49</f>
        <v>-8.3999849597404513E-3</v>
      </c>
      <c r="H45">
        <f>'KNN100'!P49-'KNN100'!H49</f>
        <v>-2.862584846399399E-4</v>
      </c>
      <c r="I45">
        <f>'KNN100'!L49-'KNN100'!D49</f>
        <v>-1.1401591044599649E-2</v>
      </c>
      <c r="J45">
        <f>'KNN1000'!P49-'KNN1000'!H49</f>
        <v>-5.4005587273132493E-3</v>
      </c>
      <c r="K45">
        <f>'KNN1000'!L49-'KNN1000'!D49</f>
        <v>0</v>
      </c>
      <c r="L45">
        <f>'KNN2000'!P49-'KNN2000'!H49</f>
        <v>-1.7422984155438838E-3</v>
      </c>
      <c r="M45">
        <f>'KNN2000'!L49-'KNN2000'!D49</f>
        <v>0</v>
      </c>
    </row>
    <row r="46" spans="1:13">
      <c r="A46">
        <v>0</v>
      </c>
      <c r="B46">
        <f>BernoulliNB!P50-BernoulliNB!H50</f>
        <v>-4.5555825401781998E-3</v>
      </c>
      <c r="C46">
        <f>BernoulliNB!L50-BernoulliNB!D50</f>
        <v>3.0656818890659101E-3</v>
      </c>
      <c r="D46">
        <f>MultinomialNB!P50-MultinomialNB!H50</f>
        <v>-9.5374578686516984E-3</v>
      </c>
      <c r="E46">
        <f>MultinomialNB!L50-MultinomialNB!D50</f>
        <v>2.3030992759494901E-3</v>
      </c>
      <c r="F46">
        <f>'KNN50'!P50-'KNN50'!H50</f>
        <v>-6.7982166053162409E-3</v>
      </c>
      <c r="G46">
        <f>'KNN50'!L50-'KNN50'!D50</f>
        <v>6.3069272746691489E-3</v>
      </c>
      <c r="H46">
        <f>'KNN100'!P50-'KNN100'!H50</f>
        <v>-3.5242925947156041E-3</v>
      </c>
      <c r="I46">
        <f>'KNN100'!L50-'KNN100'!D50</f>
        <v>5.7726460952267408E-3</v>
      </c>
      <c r="J46">
        <f>'KNN1000'!P50-'KNN1000'!H50</f>
        <v>-1.51057401812688E-3</v>
      </c>
      <c r="K46">
        <f>'KNN1000'!L50-'KNN1000'!D50</f>
        <v>0</v>
      </c>
      <c r="L46">
        <f>'KNN2000'!P50-'KNN2000'!H50</f>
        <v>-7.8007045797685E-3</v>
      </c>
      <c r="M46">
        <f>'KNN2000'!L50-'KNN2000'!D50</f>
        <v>0</v>
      </c>
    </row>
    <row r="47" spans="1:13">
      <c r="A47">
        <v>0</v>
      </c>
      <c r="B47">
        <f>BernoulliNB!P51-BernoulliNB!H51</f>
        <v>2.9251204071222003E-3</v>
      </c>
      <c r="C47">
        <f>BernoulliNB!L51-BernoulliNB!D51</f>
        <v>-5.2066343891289993E-4</v>
      </c>
      <c r="D47">
        <f>MultinomialNB!P51-MultinomialNB!H51</f>
        <v>2.6087263908478008E-3</v>
      </c>
      <c r="E47">
        <f>MultinomialNB!L51-MultinomialNB!D51</f>
        <v>-1.7788352636749002E-3</v>
      </c>
      <c r="F47">
        <f>'KNN50'!P51-'KNN50'!H51</f>
        <v>-2.9494726514593603E-3</v>
      </c>
      <c r="G47">
        <f>'KNN50'!L51-'KNN50'!D51</f>
        <v>6.4918851435704491E-3</v>
      </c>
      <c r="H47">
        <f>'KNN100'!P51-'KNN100'!H51</f>
        <v>4.6179231609695306E-3</v>
      </c>
      <c r="I47">
        <f>'KNN100'!L51-'KNN100'!D51</f>
        <v>5.493133583021231E-3</v>
      </c>
      <c r="J47">
        <f>'KNN1000'!P51-'KNN1000'!H51</f>
        <v>5.9953843066425806E-3</v>
      </c>
      <c r="K47">
        <f>'KNN1000'!L51-'KNN1000'!D51</f>
        <v>0</v>
      </c>
      <c r="L47">
        <f>'KNN2000'!P51-'KNN2000'!H51</f>
        <v>3.3904163043235796E-3</v>
      </c>
      <c r="M47">
        <f>'KNN2000'!L51-'KNN2000'!D51</f>
        <v>0</v>
      </c>
    </row>
    <row r="48" spans="1:13">
      <c r="A48">
        <v>0</v>
      </c>
      <c r="B48">
        <f>BernoulliNB!P52-BernoulliNB!H52</f>
        <v>6.1458602039390041E-4</v>
      </c>
      <c r="C48">
        <f>BernoulliNB!L52-BernoulliNB!D52</f>
        <v>1.7801982236747196E-3</v>
      </c>
      <c r="D48">
        <f>MultinomialNB!P52-MultinomialNB!H52</f>
        <v>-1.4860321636196994E-3</v>
      </c>
      <c r="E48">
        <f>MultinomialNB!L52-MultinomialNB!D52</f>
        <v>2.79671664807117E-3</v>
      </c>
      <c r="F48">
        <f>'KNN50'!P52-'KNN50'!H52</f>
        <v>2.6183151627350004E-3</v>
      </c>
      <c r="G48">
        <f>'KNN50'!L52-'KNN50'!D52</f>
        <v>1.8841525307946392E-3</v>
      </c>
      <c r="H48">
        <f>'KNN100'!P52-'KNN100'!H52</f>
        <v>5.3125933325971295E-3</v>
      </c>
      <c r="I48">
        <f>'KNN100'!L52-'KNN100'!D52</f>
        <v>-3.2535085754308024E-4</v>
      </c>
      <c r="J48">
        <f>'KNN1000'!P52-'KNN1000'!H52</f>
        <v>-3.7426911853020517E-3</v>
      </c>
      <c r="K48">
        <f>'KNN1000'!L52-'KNN1000'!D52</f>
        <v>0</v>
      </c>
      <c r="L48">
        <f>'KNN2000'!P52-'KNN2000'!H52</f>
        <v>-4.2505934378337211E-3</v>
      </c>
      <c r="M48">
        <f>'KNN2000'!L52-'KNN2000'!D52</f>
        <v>0</v>
      </c>
    </row>
    <row r="49" spans="1:13">
      <c r="A49">
        <v>0</v>
      </c>
      <c r="B49">
        <f>BernoulliNB!P53-BernoulliNB!H53</f>
        <v>6.6408796451855497E-3</v>
      </c>
      <c r="C49">
        <f>BernoulliNB!L53-BernoulliNB!D53</f>
        <v>9.8261394388957004E-4</v>
      </c>
      <c r="D49">
        <f>MultinomialNB!P53-MultinomialNB!H53</f>
        <v>1.0823292229804899E-2</v>
      </c>
      <c r="E49">
        <f>MultinomialNB!L53-MultinomialNB!D53</f>
        <v>-2.8950801160367978E-4</v>
      </c>
      <c r="F49">
        <f>'KNN50'!P53-'KNN50'!H53</f>
        <v>9.3510315546049827E-4</v>
      </c>
      <c r="G49">
        <f>'KNN50'!L53-'KNN50'!D53</f>
        <v>5.3913299814939003E-3</v>
      </c>
      <c r="H49">
        <f>'KNN100'!P53-'KNN100'!H53</f>
        <v>8.4500222956944079E-4</v>
      </c>
      <c r="I49">
        <f>'KNN100'!L53-'KNN100'!D53</f>
        <v>4.4119814611617101E-3</v>
      </c>
      <c r="J49">
        <f>'KNN1000'!P53-'KNN1000'!H53</f>
        <v>9.963987174084199E-3</v>
      </c>
      <c r="K49">
        <f>'KNN1000'!L53-'KNN1000'!D53</f>
        <v>-2.52206809583856E-4</v>
      </c>
      <c r="L49">
        <f>'KNN2000'!P53-'KNN2000'!H53</f>
        <v>1.3925367419884704E-2</v>
      </c>
      <c r="M49">
        <f>'KNN2000'!L53-'KNN2000'!D53</f>
        <v>0</v>
      </c>
    </row>
    <row r="50" spans="1:13">
      <c r="A50">
        <v>0</v>
      </c>
      <c r="B50">
        <f>BernoulliNB!P54-BernoulliNB!H54</f>
        <v>5.8300248138958011E-3</v>
      </c>
      <c r="C50">
        <f>BernoulliNB!L54-BernoulliNB!D54</f>
        <v>3.2256763690538827E-3</v>
      </c>
      <c r="D50">
        <f>MultinomialNB!P54-MultinomialNB!H54</f>
        <v>-4.3269230769229991E-3</v>
      </c>
      <c r="E50">
        <f>MultinomialNB!L54-MultinomialNB!D54</f>
        <v>2.9808777520980408E-3</v>
      </c>
      <c r="F50">
        <f>'KNN50'!P54-'KNN50'!H54</f>
        <v>1.3281693738777097E-3</v>
      </c>
      <c r="G50">
        <f>'KNN50'!L54-'KNN50'!D54</f>
        <v>-3.8483761119061013E-3</v>
      </c>
      <c r="H50">
        <f>'KNN100'!P54-'KNN100'!H54</f>
        <v>7.0295474174432403E-3</v>
      </c>
      <c r="I50">
        <f>'KNN100'!L54-'KNN100'!D54</f>
        <v>-4.8012319673764094E-3</v>
      </c>
      <c r="J50">
        <f>'KNN1000'!P54-'KNN1000'!H54</f>
        <v>1.2289325207489342E-2</v>
      </c>
      <c r="K50">
        <f>'KNN1000'!L54-'KNN1000'!D54</f>
        <v>0</v>
      </c>
      <c r="L50">
        <f>'KNN2000'!P54-'KNN2000'!H54</f>
        <v>9.3278150456618386E-3</v>
      </c>
      <c r="M50">
        <f>'KNN2000'!L54-'KNN2000'!D54</f>
        <v>0</v>
      </c>
    </row>
    <row r="51" spans="1:13">
      <c r="A51">
        <v>0</v>
      </c>
      <c r="B51">
        <f>BernoulliNB!P55-BernoulliNB!H55</f>
        <v>-3.0098041179322989E-3</v>
      </c>
      <c r="C51">
        <f>BernoulliNB!L55-BernoulliNB!D55</f>
        <v>2.8713366947254902E-3</v>
      </c>
      <c r="D51">
        <f>MultinomialNB!P55-MultinomialNB!H55</f>
        <v>-4.5208879960693983E-3</v>
      </c>
      <c r="E51">
        <f>MultinomialNB!L55-MultinomialNB!D55</f>
        <v>8.4768400890030977E-4</v>
      </c>
      <c r="F51">
        <f>'KNN50'!P55-'KNN50'!H55</f>
        <v>1.9800634551683394E-3</v>
      </c>
      <c r="G51">
        <f>'KNN50'!L55-'KNN50'!D55</f>
        <v>3.0802423189044102E-3</v>
      </c>
      <c r="H51">
        <f>'KNN100'!P55-'KNN100'!H55</f>
        <v>4.5305957577769802E-3</v>
      </c>
      <c r="I51">
        <f>'KNN100'!L55-'KNN100'!D55</f>
        <v>-1.3644179551621097E-3</v>
      </c>
      <c r="J51">
        <f>'KNN1000'!P55-'KNN1000'!H55</f>
        <v>-5.5130347322896404E-3</v>
      </c>
      <c r="K51">
        <f>'KNN1000'!L55-'KNN1000'!D55</f>
        <v>0</v>
      </c>
      <c r="L51">
        <f>'KNN2000'!P55-'KNN2000'!H55</f>
        <v>-1.132554030030857E-2</v>
      </c>
      <c r="M51">
        <f>'KNN2000'!L55-'KNN2000'!D55</f>
        <v>0</v>
      </c>
    </row>
    <row r="52" spans="1:13">
      <c r="A52">
        <v>0</v>
      </c>
      <c r="B52">
        <f>BernoulliNB!P56-BernoulliNB!H56</f>
        <v>6.3963399981641789E-3</v>
      </c>
      <c r="C52">
        <f>BernoulliNB!L56-BernoulliNB!D56</f>
        <v>2.9413034781007302E-3</v>
      </c>
      <c r="D52">
        <f>MultinomialNB!P56-MultinomialNB!H56</f>
        <v>1.4086747653970985E-3</v>
      </c>
      <c r="E52">
        <f>MultinomialNB!L56-MultinomialNB!D56</f>
        <v>2.9413034781007302E-3</v>
      </c>
      <c r="F52">
        <f>'KNN50'!P56-'KNN50'!H56</f>
        <v>-1.4885718557185049E-2</v>
      </c>
      <c r="G52">
        <f>'KNN50'!L56-'KNN50'!D56</f>
        <v>-4.9798984398481006E-3</v>
      </c>
      <c r="H52">
        <f>'KNN100'!P56-'KNN100'!H56</f>
        <v>-2.1971909108230082E-2</v>
      </c>
      <c r="I52">
        <f>'KNN100'!L56-'KNN100'!D56</f>
        <v>-6.2578624115203711E-3</v>
      </c>
      <c r="J52">
        <f>'KNN1000'!P56-'KNN1000'!H56</f>
        <v>-6.5689615955577194E-3</v>
      </c>
      <c r="K52">
        <f>'KNN1000'!L56-'KNN1000'!D56</f>
        <v>-2.2642090938913492E-3</v>
      </c>
      <c r="L52">
        <f>'KNN2000'!P56-'KNN2000'!H56</f>
        <v>-6.8259092472177357E-3</v>
      </c>
      <c r="M52">
        <f>'KNN2000'!L56-'KNN2000'!D56</f>
        <v>0</v>
      </c>
    </row>
    <row r="53" spans="1:13">
      <c r="A53">
        <v>0</v>
      </c>
      <c r="B53">
        <f>BernoulliNB!P57-BernoulliNB!H57</f>
        <v>-2.0480441185000003E-3</v>
      </c>
      <c r="C53">
        <f>BernoulliNB!L57-BernoulliNB!D57</f>
        <v>2.5044018163284196E-3</v>
      </c>
      <c r="D53">
        <f>MultinomialNB!P57-MultinomialNB!H57</f>
        <v>-1.12355566092768E-2</v>
      </c>
      <c r="E53">
        <f>MultinomialNB!L57-MultinomialNB!D57</f>
        <v>4.0241868223519503E-3</v>
      </c>
      <c r="F53">
        <f>'KNN50'!P57-'KNN50'!H57</f>
        <v>-9.3793798753764191E-3</v>
      </c>
      <c r="G53">
        <f>'KNN50'!L57-'KNN50'!D57</f>
        <v>5.2006599858501592E-3</v>
      </c>
      <c r="H53">
        <f>'KNN100'!P57-'KNN100'!H57</f>
        <v>-8.2821989729982004E-3</v>
      </c>
      <c r="I53">
        <f>'KNN100'!L57-'KNN100'!D57</f>
        <v>5.8728913688850951E-3</v>
      </c>
      <c r="J53">
        <f>'KNN1000'!P57-'KNN1000'!H57</f>
        <v>-7.6297049847405497E-4</v>
      </c>
      <c r="K53">
        <f>'KNN1000'!L57-'KNN1000'!D57</f>
        <v>0</v>
      </c>
      <c r="L53">
        <f>'KNN2000'!P57-'KNN2000'!H57</f>
        <v>-3.0169946748804998E-3</v>
      </c>
      <c r="M53">
        <f>'KNN2000'!L57-'KNN2000'!D57</f>
        <v>0</v>
      </c>
    </row>
    <row r="54" spans="1:13">
      <c r="A54">
        <v>0</v>
      </c>
      <c r="B54">
        <f>BernoulliNB!P58-BernoulliNB!H58</f>
        <v>-3.409193339135301E-3</v>
      </c>
      <c r="C54">
        <f>BernoulliNB!L58-BernoulliNB!D58</f>
        <v>1.65916178165859E-3</v>
      </c>
      <c r="D54">
        <f>MultinomialNB!P58-MultinomialNB!H58</f>
        <v>1.4919059341800996E-3</v>
      </c>
      <c r="E54">
        <f>MultinomialNB!L58-MultinomialNB!D58</f>
        <v>2.6460850483746002E-3</v>
      </c>
      <c r="F54">
        <f>'KNN50'!P58-'KNN50'!H58</f>
        <v>2.954677981662799E-3</v>
      </c>
      <c r="G54">
        <f>'KNN50'!L58-'KNN50'!D58</f>
        <v>7.0565321724501071E-5</v>
      </c>
      <c r="H54">
        <f>'KNN100'!P58-'KNN100'!H58</f>
        <v>-2.5117554372774704E-3</v>
      </c>
      <c r="I54">
        <f>'KNN100'!L58-'KNN100'!D58</f>
        <v>1.4584973882302496E-3</v>
      </c>
      <c r="J54">
        <f>'KNN1000'!P58-'KNN1000'!H58</f>
        <v>1.5950174315455048E-2</v>
      </c>
      <c r="K54">
        <f>'KNN1000'!L58-'KNN1000'!D58</f>
        <v>0</v>
      </c>
      <c r="L54">
        <f>'KNN2000'!P58-'KNN2000'!H58</f>
        <v>1.520700735722876E-2</v>
      </c>
      <c r="M54">
        <f>'KNN2000'!L58-'KNN2000'!D58</f>
        <v>0</v>
      </c>
    </row>
    <row r="55" spans="1:13">
      <c r="A55">
        <v>0</v>
      </c>
      <c r="B55">
        <f>BernoulliNB!P59-BernoulliNB!H59</f>
        <v>-2.5119710251198003E-3</v>
      </c>
      <c r="C55">
        <f>BernoulliNB!L59-BernoulliNB!D59</f>
        <v>4.6611924717224022E-4</v>
      </c>
      <c r="D55">
        <f>MultinomialNB!P59-MultinomialNB!H59</f>
        <v>-3.4548397012151011E-3</v>
      </c>
      <c r="E55">
        <f>MultinomialNB!L59-MultinomialNB!D59</f>
        <v>-5.2215610795067983E-4</v>
      </c>
      <c r="F55">
        <f>'KNN50'!P59-'KNN50'!H59</f>
        <v>-4.0208081263799697E-3</v>
      </c>
      <c r="G55">
        <f>'KNN50'!L59-'KNN50'!D59</f>
        <v>1.0545925659390994E-3</v>
      </c>
      <c r="H55">
        <f>'KNN100'!P59-'KNN100'!H59</f>
        <v>-6.2908476931404292E-3</v>
      </c>
      <c r="I55">
        <f>'KNN100'!L59-'KNN100'!D59</f>
        <v>-1.3242084399568005E-4</v>
      </c>
      <c r="J55">
        <f>'KNN1000'!P59-'KNN1000'!H59</f>
        <v>-3.2166092150096399E-3</v>
      </c>
      <c r="K55">
        <f>'KNN1000'!L59-'KNN1000'!D59</f>
        <v>0</v>
      </c>
      <c r="L55">
        <f>'KNN2000'!P59-'KNN2000'!H59</f>
        <v>-2.4652944141080697E-3</v>
      </c>
      <c r="M55">
        <f>'KNN2000'!L59-'KNN2000'!D59</f>
        <v>0</v>
      </c>
    </row>
    <row r="56" spans="1:13">
      <c r="A56">
        <v>0</v>
      </c>
      <c r="B56">
        <f>BernoulliNB!P60-BernoulliNB!H60</f>
        <v>4.9995465205166199E-3</v>
      </c>
      <c r="C56">
        <f>BernoulliNB!L60-BernoulliNB!D60</f>
        <v>-3.6533565595915987E-4</v>
      </c>
      <c r="D56">
        <f>MultinomialNB!P60-MultinomialNB!H60</f>
        <v>3.5362330107149998E-3</v>
      </c>
      <c r="E56">
        <f>MultinomialNB!L60-MultinomialNB!D60</f>
        <v>6.2082970585825015E-4</v>
      </c>
      <c r="F56">
        <f>'KNN50'!P60-'KNN50'!H60</f>
        <v>-7.2974673465954799E-3</v>
      </c>
      <c r="G56">
        <f>'KNN50'!L60-'KNN50'!D60</f>
        <v>-6.3760155842149981E-4</v>
      </c>
      <c r="H56">
        <f>'KNN100'!P60-'KNN100'!H60</f>
        <v>-4.7452392380658553E-3</v>
      </c>
      <c r="I56">
        <f>'KNN100'!L60-'KNN100'!D60</f>
        <v>-5.7161330713826047E-4</v>
      </c>
      <c r="J56">
        <f>'KNN1000'!P60-'KNN1000'!H60</f>
        <v>-2.3541439787383E-4</v>
      </c>
      <c r="K56">
        <f>'KNN1000'!L60-'KNN1000'!D60</f>
        <v>0</v>
      </c>
      <c r="L56">
        <f>'KNN2000'!P60-'KNN2000'!H60</f>
        <v>-1.2725768376613891E-3</v>
      </c>
      <c r="M56">
        <f>'KNN2000'!L60-'KNN2000'!D60</f>
        <v>0</v>
      </c>
    </row>
    <row r="57" spans="1:13">
      <c r="A57">
        <v>0</v>
      </c>
      <c r="B57">
        <f>BernoulliNB!P61-BernoulliNB!H61</f>
        <v>-1.5169875411328998E-3</v>
      </c>
      <c r="C57">
        <f>BernoulliNB!L61-BernoulliNB!D61</f>
        <v>5.3355684550879228E-3</v>
      </c>
      <c r="D57">
        <f>MultinomialNB!P61-MultinomialNB!H61</f>
        <v>3.3563830507157E-3</v>
      </c>
      <c r="E57">
        <f>MultinomialNB!L61-MultinomialNB!D61</f>
        <v>5.1048192882138703E-3</v>
      </c>
      <c r="F57">
        <f>'KNN50'!P61-'KNN50'!H61</f>
        <v>9.3257528454215866E-3</v>
      </c>
      <c r="G57">
        <f>'KNN50'!L61-'KNN50'!D61</f>
        <v>-7.3037178642089808E-3</v>
      </c>
      <c r="H57">
        <f>'KNN100'!P61-'KNN100'!H61</f>
        <v>2.0296427749843869E-3</v>
      </c>
      <c r="I57">
        <f>'KNN100'!L61-'KNN100'!D61</f>
        <v>-5.7888633343903297E-3</v>
      </c>
      <c r="J57">
        <f>'KNN1000'!P61-'KNN1000'!H61</f>
        <v>1.2597631645250699E-3</v>
      </c>
      <c r="K57">
        <f>'KNN1000'!L61-'KNN1000'!D61</f>
        <v>0</v>
      </c>
      <c r="L57">
        <f>'KNN2000'!P61-'KNN2000'!H61</f>
        <v>2.7434355384665849E-3</v>
      </c>
      <c r="M57">
        <f>'KNN2000'!L61-'KNN2000'!D61</f>
        <v>0</v>
      </c>
    </row>
    <row r="58" spans="1:13">
      <c r="A58">
        <v>0</v>
      </c>
      <c r="B58">
        <f>BernoulliNB!P62-BernoulliNB!H62</f>
        <v>-1.3257996812202997E-3</v>
      </c>
      <c r="C58">
        <f>BernoulliNB!L62-BernoulliNB!D62</f>
        <v>2.4813824025781361E-3</v>
      </c>
      <c r="D58">
        <f>MultinomialNB!P62-MultinomialNB!H62</f>
        <v>7.0610090170204996E-3</v>
      </c>
      <c r="E58">
        <f>MultinomialNB!L62-MultinomialNB!D62</f>
        <v>3.4731935640464032E-3</v>
      </c>
      <c r="F58">
        <f>'KNN50'!P62-'KNN50'!H62</f>
        <v>-1.4769775047374461E-2</v>
      </c>
      <c r="G58">
        <f>'KNN50'!L62-'KNN50'!D62</f>
        <v>1.1534897840920991E-3</v>
      </c>
      <c r="H58">
        <f>'KNN100'!P62-'KNN100'!H62</f>
        <v>-2.7465768078733304E-3</v>
      </c>
      <c r="I58">
        <f>'KNN100'!L62-'KNN100'!D62</f>
        <v>-1.2987239751707401E-3</v>
      </c>
      <c r="J58">
        <f>'KNN1000'!P62-'KNN1000'!H62</f>
        <v>-9.4175988752367989E-3</v>
      </c>
      <c r="K58">
        <f>'KNN1000'!L62-'KNN1000'!D62</f>
        <v>0</v>
      </c>
      <c r="L58">
        <f>'KNN2000'!P62-'KNN2000'!H62</f>
        <v>-6.0906840271410011E-3</v>
      </c>
      <c r="M58">
        <f>'KNN2000'!L62-'KNN2000'!D62</f>
        <v>0</v>
      </c>
    </row>
    <row r="59" spans="1:13">
      <c r="A59">
        <v>0</v>
      </c>
      <c r="B59">
        <f>BernoulliNB!P63-BernoulliNB!H63</f>
        <v>2.256500909225698E-3</v>
      </c>
      <c r="C59">
        <f>BernoulliNB!L63-BernoulliNB!D63</f>
        <v>3.5016844889507303E-3</v>
      </c>
      <c r="D59">
        <f>MultinomialNB!P63-MultinomialNB!H63</f>
        <v>1.1244160047993699E-2</v>
      </c>
      <c r="E59">
        <f>MultinomialNB!L63-MultinomialNB!D63</f>
        <v>2.4986754618694807E-3</v>
      </c>
      <c r="F59">
        <f>'KNN50'!P63-'KNN50'!H63</f>
        <v>-8.0896756233815193E-3</v>
      </c>
      <c r="G59">
        <f>'KNN50'!L63-'KNN50'!D63</f>
        <v>-5.3443606674226998E-3</v>
      </c>
      <c r="H59">
        <f>'KNN100'!P63-'KNN100'!H63</f>
        <v>-6.5727983774231001E-3</v>
      </c>
      <c r="I59">
        <f>'KNN100'!L63-'KNN100'!D63</f>
        <v>-5.9746854753940128E-4</v>
      </c>
      <c r="J59">
        <f>'KNN1000'!P63-'KNN1000'!H63</f>
        <v>-1.2652416143529499E-3</v>
      </c>
      <c r="K59">
        <f>'KNN1000'!L63-'KNN1000'!D63</f>
        <v>0</v>
      </c>
      <c r="L59">
        <f>'KNN2000'!P63-'KNN2000'!H63</f>
        <v>-2.5032384685922059E-3</v>
      </c>
      <c r="M59">
        <f>'KNN2000'!L63-'KNN2000'!D63</f>
        <v>0</v>
      </c>
    </row>
    <row r="60" spans="1:13">
      <c r="A60">
        <v>0</v>
      </c>
      <c r="B60">
        <f>BernoulliNB!P64-BernoulliNB!H64</f>
        <v>-1.861890669660124E-5</v>
      </c>
      <c r="C60">
        <f>BernoulliNB!L64-BernoulliNB!D64</f>
        <v>7.3990913835177679E-3</v>
      </c>
      <c r="D60">
        <f>MultinomialNB!P64-MultinomialNB!H64</f>
        <v>-1.7535237649960005E-3</v>
      </c>
      <c r="E60">
        <f>MultinomialNB!L64-MultinomialNB!D64</f>
        <v>7.1473924154835406E-3</v>
      </c>
      <c r="F60">
        <f>'KNN50'!P64-'KNN50'!H64</f>
        <v>-1.905727269165973E-2</v>
      </c>
      <c r="G60">
        <f>'KNN50'!L64-'KNN50'!D64</f>
        <v>2.0025341158993997E-3</v>
      </c>
      <c r="H60">
        <f>'KNN100'!P64-'KNN100'!H64</f>
        <v>-1.734021820033687E-2</v>
      </c>
      <c r="I60">
        <f>'KNN100'!L64-'KNN100'!D64</f>
        <v>1.0100482235915996E-3</v>
      </c>
      <c r="J60">
        <f>'KNN1000'!P64-'KNN1000'!H64</f>
        <v>-4.4075880440318099E-3</v>
      </c>
      <c r="K60">
        <f>'KNN1000'!L64-'KNN1000'!D64</f>
        <v>-2.4630098751703502E-4</v>
      </c>
      <c r="L60">
        <f>'KNN2000'!P64-'KNN2000'!H64</f>
        <v>-3.1611137227249698E-3</v>
      </c>
      <c r="M60">
        <f>'KNN2000'!L64-'KNN2000'!D64</f>
        <v>0</v>
      </c>
    </row>
    <row r="61" spans="1:13">
      <c r="A61">
        <v>0</v>
      </c>
      <c r="B61">
        <f>BernoulliNB!P65-BernoulliNB!H65</f>
        <v>5.0406420258844002E-3</v>
      </c>
      <c r="C61">
        <f>BernoulliNB!L65-BernoulliNB!D65</f>
        <v>2.2393630256282598E-3</v>
      </c>
      <c r="D61">
        <f>MultinomialNB!P65-MultinomialNB!H65</f>
        <v>1.4284696152121017E-3</v>
      </c>
      <c r="E61">
        <f>MultinomialNB!L65-MultinomialNB!D65</f>
        <v>2.2481729121318367E-3</v>
      </c>
      <c r="F61">
        <f>'KNN50'!P65-'KNN50'!H65</f>
        <v>-6.2850783433013799E-3</v>
      </c>
      <c r="G61">
        <f>'KNN50'!L65-'KNN50'!D65</f>
        <v>-3.4607319334971805E-3</v>
      </c>
      <c r="H61">
        <f>'KNN100'!P65-'KNN100'!H65</f>
        <v>-6.8733632012761498E-3</v>
      </c>
      <c r="I61">
        <f>'KNN100'!L65-'KNN100'!D65</f>
        <v>-4.4862917505952803E-3</v>
      </c>
      <c r="J61">
        <f>'KNN1000'!P65-'KNN1000'!H65</f>
        <v>1.1698595322163149E-2</v>
      </c>
      <c r="K61">
        <f>'KNN1000'!L65-'KNN1000'!D65</f>
        <v>0</v>
      </c>
      <c r="L61">
        <f>'KNN2000'!P65-'KNN2000'!H65</f>
        <v>7.2525267082469199E-3</v>
      </c>
      <c r="M61">
        <f>'KNN2000'!L65-'KNN2000'!D65</f>
        <v>0</v>
      </c>
    </row>
    <row r="62" spans="1:13">
      <c r="A62">
        <v>0</v>
      </c>
      <c r="B62">
        <f>BernoulliNB!P66-BernoulliNB!H66</f>
        <v>1.0923248991069019E-2</v>
      </c>
      <c r="C62">
        <f>BernoulliNB!L66-BernoulliNB!D66</f>
        <v>6.2342572173203509E-3</v>
      </c>
      <c r="D62">
        <f>MultinomialNB!P66-MultinomialNB!H66</f>
        <v>1.2515485829807202E-2</v>
      </c>
      <c r="E62">
        <f>MultinomialNB!L66-MultinomialNB!D66</f>
        <v>6.49211183294225E-3</v>
      </c>
      <c r="F62">
        <f>'KNN50'!P66-'KNN50'!H66</f>
        <v>-1.5010545660567899E-3</v>
      </c>
      <c r="G62">
        <f>'KNN50'!L66-'KNN50'!D66</f>
        <v>-4.1590909090908103E-3</v>
      </c>
      <c r="H62">
        <f>'KNN100'!P66-'KNN100'!H66</f>
        <v>1.7632915791828999E-3</v>
      </c>
      <c r="I62">
        <f>'KNN100'!L66-'KNN100'!D66</f>
        <v>-2.272727272727296E-4</v>
      </c>
      <c r="J62">
        <f>'KNN1000'!P66-'KNN1000'!H66</f>
        <v>-2.2702450497288562E-3</v>
      </c>
      <c r="K62">
        <f>'KNN1000'!L66-'KNN1000'!D66</f>
        <v>0</v>
      </c>
      <c r="L62">
        <f>'KNN2000'!P66-'KNN2000'!H66</f>
        <v>1.0588890634596421E-2</v>
      </c>
      <c r="M62">
        <f>'KNN2000'!L66-'KNN2000'!D66</f>
        <v>0</v>
      </c>
    </row>
    <row r="63" spans="1:13">
      <c r="A63">
        <v>0</v>
      </c>
      <c r="B63">
        <f>BernoulliNB!P67-BernoulliNB!H67</f>
        <v>8.6801230026059897E-4</v>
      </c>
      <c r="C63">
        <f>BernoulliNB!L67-BernoulliNB!D67</f>
        <v>2.76944743758171E-3</v>
      </c>
      <c r="D63">
        <f>MultinomialNB!P67-MultinomialNB!H67</f>
        <v>6.7161671146065E-3</v>
      </c>
      <c r="E63">
        <f>MultinomialNB!L67-MultinomialNB!D67</f>
        <v>4.5326716189419101E-3</v>
      </c>
      <c r="F63">
        <f>'KNN50'!P67-'KNN50'!H67</f>
        <v>-1.3910773892112231E-2</v>
      </c>
      <c r="G63">
        <f>'KNN50'!L67-'KNN50'!D67</f>
        <v>-7.6813893295480003E-4</v>
      </c>
      <c r="H63">
        <f>'KNN100'!P67-'KNN100'!H67</f>
        <v>-1.2040571180814691E-2</v>
      </c>
      <c r="I63">
        <f>'KNN100'!L67-'KNN100'!D67</f>
        <v>-3.5484678968022111E-3</v>
      </c>
      <c r="J63">
        <f>'KNN1000'!P67-'KNN1000'!H67</f>
        <v>-1.837899098513511E-2</v>
      </c>
      <c r="K63">
        <f>'KNN1000'!L67-'KNN1000'!D67</f>
        <v>0</v>
      </c>
      <c r="L63">
        <f>'KNN2000'!P67-'KNN2000'!H67</f>
        <v>-7.4403700552862304E-3</v>
      </c>
      <c r="M63">
        <f>'KNN2000'!L67-'KNN2000'!D67</f>
        <v>0</v>
      </c>
    </row>
    <row r="64" spans="1:13">
      <c r="A64">
        <v>0</v>
      </c>
      <c r="B64">
        <f>BernoulliNB!P68-BernoulliNB!H68</f>
        <v>-3.464810197059999E-4</v>
      </c>
      <c r="C64">
        <f>BernoulliNB!L68-BernoulliNB!D68</f>
        <v>3.2143329475693987E-3</v>
      </c>
      <c r="D64">
        <f>MultinomialNB!P68-MultinomialNB!H68</f>
        <v>-2.3473291822309998E-3</v>
      </c>
      <c r="E64">
        <f>MultinomialNB!L68-MultinomialNB!D68</f>
        <v>3.9561114873047695E-3</v>
      </c>
      <c r="F64">
        <f>'KNN50'!P68-'KNN50'!H68</f>
        <v>-2.2333447550050498E-3</v>
      </c>
      <c r="G64">
        <f>'KNN50'!L68-'KNN50'!D68</f>
        <v>1.0915836350113509E-3</v>
      </c>
      <c r="H64">
        <f>'KNN100'!P68-'KNN100'!H68</f>
        <v>-1.285728417119446E-2</v>
      </c>
      <c r="I64">
        <f>'KNN100'!L68-'KNN100'!D68</f>
        <v>7.9716981823135975E-4</v>
      </c>
      <c r="J64">
        <f>'KNN1000'!P68-'KNN1000'!H68</f>
        <v>6.8169279374092305E-3</v>
      </c>
      <c r="K64">
        <f>'KNN1000'!L68-'KNN1000'!D68</f>
        <v>0</v>
      </c>
      <c r="L64">
        <f>'KNN2000'!P68-'KNN2000'!H68</f>
        <v>1.7864208559727202E-3</v>
      </c>
      <c r="M64">
        <f>'KNN2000'!L68-'KNN2000'!D68</f>
        <v>0</v>
      </c>
    </row>
    <row r="66" spans="1:14">
      <c r="A66" t="s">
        <v>5</v>
      </c>
      <c r="B66">
        <f>AVERAGE(B5:B64)</f>
        <v>-1.9966662752875862E-4</v>
      </c>
      <c r="C66">
        <f t="shared" ref="C66:M66" si="0">AVERAGE(C5:C64)</f>
        <v>2.592318060107103E-3</v>
      </c>
      <c r="D66">
        <f t="shared" si="0"/>
        <v>-8.7409476273202105E-4</v>
      </c>
      <c r="E66">
        <f t="shared" si="0"/>
        <v>2.6287139260603104E-3</v>
      </c>
      <c r="F66">
        <f t="shared" si="0"/>
        <v>-6.4609538479569713E-3</v>
      </c>
      <c r="G66">
        <f t="shared" si="0"/>
        <v>-4.0438221511432843E-4</v>
      </c>
      <c r="H66">
        <f t="shared" si="0"/>
        <v>-6.3121625588036133E-3</v>
      </c>
      <c r="I66">
        <f t="shared" si="0"/>
        <v>-7.1327890645751432E-4</v>
      </c>
      <c r="J66">
        <f t="shared" si="0"/>
        <v>-1.1071724261080323E-3</v>
      </c>
      <c r="K66">
        <f t="shared" si="0"/>
        <v>1.5037064951911377E-4</v>
      </c>
      <c r="L66">
        <f t="shared" si="0"/>
        <v>-1.0171557779650479E-3</v>
      </c>
      <c r="M66">
        <f t="shared" si="0"/>
        <v>1.2251174066664935E-5</v>
      </c>
      <c r="N66">
        <f>AVERAGE(B66:M66)</f>
        <v>-9.7543444274275778E-4</v>
      </c>
    </row>
    <row r="67" spans="1:14">
      <c r="A67" t="s">
        <v>31</v>
      </c>
      <c r="B67">
        <f>STDEV(B5:B64)</f>
        <v>4.7528171031645822E-3</v>
      </c>
      <c r="C67">
        <f t="shared" ref="C67:M67" si="1">STDEV(C5:C64)</f>
        <v>1.7750495015986382E-3</v>
      </c>
      <c r="D67">
        <f t="shared" si="1"/>
        <v>7.1248449326920633E-3</v>
      </c>
      <c r="E67">
        <f t="shared" si="1"/>
        <v>2.0302045091438125E-3</v>
      </c>
      <c r="F67">
        <f t="shared" si="1"/>
        <v>8.3326763796768722E-3</v>
      </c>
      <c r="G67">
        <f t="shared" si="1"/>
        <v>4.951789100719888E-3</v>
      </c>
      <c r="H67">
        <f t="shared" si="1"/>
        <v>9.5841876793601559E-3</v>
      </c>
      <c r="I67">
        <f t="shared" si="1"/>
        <v>6.0971545684309182E-3</v>
      </c>
      <c r="J67">
        <f t="shared" si="1"/>
        <v>7.5212541906200933E-3</v>
      </c>
      <c r="K67">
        <f t="shared" si="1"/>
        <v>1.0887966089525635E-3</v>
      </c>
      <c r="L67">
        <f t="shared" si="1"/>
        <v>7.0634636485761891E-3</v>
      </c>
      <c r="M67">
        <f t="shared" si="1"/>
        <v>7.0154264413015564E-5</v>
      </c>
    </row>
    <row r="68" spans="1:14">
      <c r="A68" t="s">
        <v>10</v>
      </c>
      <c r="B68" s="4">
        <f>TTEST(B5:B64,$A$5:$A$64,2,1)</f>
        <v>0.74602251112842366</v>
      </c>
      <c r="C68" s="4">
        <f>TTEST(C5:C64,$A$5:$A$64,2,1)</f>
        <v>2.0733358480393925E-16</v>
      </c>
      <c r="D68" s="4">
        <f>TTEST(D5:D64,$A$5:$A$64,2,1)</f>
        <v>0.345838720493158</v>
      </c>
      <c r="E68" s="4">
        <f>TTEST(E5:E64,$A$5:$A$64,2,1)</f>
        <v>2.3025913809477436E-14</v>
      </c>
      <c r="F68" s="4">
        <f t="shared" ref="F68:M68" si="2">TTEST(F5:F64,$A$5:$A$64,2,1)</f>
        <v>1.2637552156376213E-7</v>
      </c>
      <c r="G68" s="4">
        <f t="shared" si="2"/>
        <v>0.5294613943868488</v>
      </c>
      <c r="H68" s="4">
        <f t="shared" si="2"/>
        <v>3.7610015794867589E-6</v>
      </c>
      <c r="I68" s="4">
        <f t="shared" si="2"/>
        <v>0.36853389408868931</v>
      </c>
      <c r="J68" s="4">
        <f t="shared" si="2"/>
        <v>0.25878930259231542</v>
      </c>
      <c r="K68" s="4">
        <f t="shared" si="2"/>
        <v>0.28907826564659411</v>
      </c>
      <c r="L68" s="4">
        <f t="shared" si="2"/>
        <v>0.26918556776599123</v>
      </c>
      <c r="M68" s="4">
        <f t="shared" si="2"/>
        <v>0.18131515806623721</v>
      </c>
    </row>
  </sheetData>
  <conditionalFormatting sqref="B68:M68">
    <cfRule type="cellIs" dxfId="1" priority="1" operator="lessThanOrEqual">
      <formula>0.05</formula>
    </cfRule>
    <cfRule type="cellIs" dxfId="0" priority="2" operator="greater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BernoulliNB</vt:lpstr>
      <vt:lpstr>MultinomialNB</vt:lpstr>
      <vt:lpstr>KNN50</vt:lpstr>
      <vt:lpstr>KNN100</vt:lpstr>
      <vt:lpstr>KNN1000</vt:lpstr>
      <vt:lpstr>KNN2000</vt:lpstr>
      <vt:lpstr>Classifiers</vt:lpstr>
      <vt:lpstr>Labeling</vt:lpstr>
      <vt:lpstr>Preprocessing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Potter</dc:creator>
  <cp:lastModifiedBy>Will Potter</cp:lastModifiedBy>
  <dcterms:created xsi:type="dcterms:W3CDTF">2014-04-25T21:05:23Z</dcterms:created>
  <dcterms:modified xsi:type="dcterms:W3CDTF">2014-05-11T14:49:29Z</dcterms:modified>
</cp:coreProperties>
</file>