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ngineer\Documents\My Experiments\"/>
    </mc:Choice>
  </mc:AlternateContent>
  <bookViews>
    <workbookView xWindow="0" yWindow="0" windowWidth="28800" windowHeight="12375" activeTab="2"/>
  </bookViews>
  <sheets>
    <sheet name="Will" sheetId="1" r:id="rId1"/>
    <sheet name="Carly" sheetId="3" r:id="rId2"/>
    <sheet name="Dulce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1" i="3" l="1"/>
  <c r="E60" i="3"/>
  <c r="H60" i="3" s="1"/>
  <c r="E59" i="3"/>
  <c r="J59" i="3" s="1"/>
  <c r="J58" i="3"/>
  <c r="H58" i="3"/>
  <c r="E58" i="3"/>
  <c r="G58" i="3" s="1"/>
  <c r="E57" i="3"/>
  <c r="K57" i="3" s="1"/>
  <c r="E56" i="3"/>
  <c r="J56" i="3" s="1"/>
  <c r="E55" i="3"/>
  <c r="K55" i="3" s="1"/>
  <c r="E54" i="3"/>
  <c r="K54" i="3" s="1"/>
  <c r="J53" i="3"/>
  <c r="E53" i="3"/>
  <c r="G53" i="3" s="1"/>
  <c r="E52" i="3"/>
  <c r="G52" i="3" s="1"/>
  <c r="E51" i="3"/>
  <c r="J51" i="3" s="1"/>
  <c r="K50" i="3"/>
  <c r="J50" i="3"/>
  <c r="H50" i="3"/>
  <c r="G50" i="3"/>
  <c r="E50" i="3"/>
  <c r="E49" i="3"/>
  <c r="K49" i="3" s="1"/>
  <c r="E48" i="3"/>
  <c r="J48" i="3" s="1"/>
  <c r="E47" i="3"/>
  <c r="K47" i="3" s="1"/>
  <c r="E46" i="3"/>
  <c r="K46" i="3" s="1"/>
  <c r="J45" i="3"/>
  <c r="H45" i="3"/>
  <c r="E45" i="3"/>
  <c r="G45" i="3" s="1"/>
  <c r="E44" i="3"/>
  <c r="H44" i="3" s="1"/>
  <c r="E43" i="3"/>
  <c r="J43" i="3" s="1"/>
  <c r="K42" i="3"/>
  <c r="J42" i="3"/>
  <c r="H42" i="3"/>
  <c r="G42" i="3"/>
  <c r="E42" i="3"/>
  <c r="E41" i="3"/>
  <c r="K41" i="3" s="1"/>
  <c r="E40" i="3"/>
  <c r="J40" i="3" s="1"/>
  <c r="E39" i="3"/>
  <c r="K39" i="3" s="1"/>
  <c r="E38" i="3"/>
  <c r="K38" i="3" s="1"/>
  <c r="J37" i="3"/>
  <c r="H37" i="3"/>
  <c r="E37" i="3"/>
  <c r="G37" i="3" s="1"/>
  <c r="E36" i="3"/>
  <c r="G36" i="3" s="1"/>
  <c r="E35" i="3"/>
  <c r="J35" i="3" s="1"/>
  <c r="J34" i="3"/>
  <c r="E34" i="3"/>
  <c r="K34" i="3" s="1"/>
  <c r="E33" i="3"/>
  <c r="K33" i="3" s="1"/>
  <c r="E32" i="3"/>
  <c r="J32" i="3" s="1"/>
  <c r="E31" i="3"/>
  <c r="K31" i="3" s="1"/>
  <c r="E30" i="3"/>
  <c r="K30" i="3" s="1"/>
  <c r="E29" i="3"/>
  <c r="G29" i="3" s="1"/>
  <c r="E28" i="3"/>
  <c r="H28" i="3" s="1"/>
  <c r="K27" i="3"/>
  <c r="H27" i="3"/>
  <c r="E27" i="3"/>
  <c r="J27" i="3" s="1"/>
  <c r="K26" i="3"/>
  <c r="E26" i="3"/>
  <c r="J26" i="3" s="1"/>
  <c r="E25" i="3"/>
  <c r="K25" i="3" s="1"/>
  <c r="K24" i="3"/>
  <c r="E24" i="3"/>
  <c r="J24" i="3" s="1"/>
  <c r="E23" i="3"/>
  <c r="K23" i="3" s="1"/>
  <c r="E22" i="3"/>
  <c r="K22" i="3" s="1"/>
  <c r="E21" i="3"/>
  <c r="G21" i="3" s="1"/>
  <c r="E20" i="3"/>
  <c r="H20" i="3" s="1"/>
  <c r="K19" i="3"/>
  <c r="E19" i="3"/>
  <c r="J19" i="3" s="1"/>
  <c r="E18" i="3"/>
  <c r="K18" i="3" s="1"/>
  <c r="E17" i="3"/>
  <c r="K17" i="3" s="1"/>
  <c r="E16" i="3"/>
  <c r="J16" i="3" s="1"/>
  <c r="E15" i="3"/>
  <c r="K15" i="3" s="1"/>
  <c r="E14" i="3"/>
  <c r="K14" i="3" s="1"/>
  <c r="E13" i="3"/>
  <c r="G13" i="3" s="1"/>
  <c r="E12" i="3"/>
  <c r="H12" i="3" s="1"/>
  <c r="K11" i="3"/>
  <c r="H11" i="3"/>
  <c r="E11" i="3"/>
  <c r="J11" i="3" s="1"/>
  <c r="E10" i="3"/>
  <c r="J10" i="3" s="1"/>
  <c r="E9" i="3"/>
  <c r="K9" i="3" s="1"/>
  <c r="K8" i="3"/>
  <c r="E8" i="3"/>
  <c r="J8" i="3" s="1"/>
  <c r="E7" i="3"/>
  <c r="K7" i="3" s="1"/>
  <c r="E6" i="3"/>
  <c r="K6" i="3" s="1"/>
  <c r="E5" i="3"/>
  <c r="G5" i="3" s="1"/>
  <c r="G71" i="2"/>
  <c r="E60" i="2"/>
  <c r="K60" i="2" s="1"/>
  <c r="E59" i="2"/>
  <c r="J59" i="2" s="1"/>
  <c r="E58" i="2"/>
  <c r="K58" i="2" s="1"/>
  <c r="E57" i="2"/>
  <c r="K57" i="2" s="1"/>
  <c r="K56" i="2"/>
  <c r="E56" i="2"/>
  <c r="J56" i="2" s="1"/>
  <c r="H55" i="2"/>
  <c r="G55" i="2"/>
  <c r="E55" i="2"/>
  <c r="K55" i="2" s="1"/>
  <c r="E54" i="2"/>
  <c r="K54" i="2" s="1"/>
  <c r="E53" i="2"/>
  <c r="H53" i="2" s="1"/>
  <c r="E52" i="2"/>
  <c r="K52" i="2" s="1"/>
  <c r="E51" i="2"/>
  <c r="J51" i="2" s="1"/>
  <c r="J50" i="2"/>
  <c r="E50" i="2"/>
  <c r="K50" i="2" s="1"/>
  <c r="E49" i="2"/>
  <c r="K49" i="2" s="1"/>
  <c r="E48" i="2"/>
  <c r="J48" i="2" s="1"/>
  <c r="H47" i="2"/>
  <c r="G47" i="2"/>
  <c r="E47" i="2"/>
  <c r="K47" i="2" s="1"/>
  <c r="E46" i="2"/>
  <c r="K46" i="2" s="1"/>
  <c r="E45" i="2"/>
  <c r="H45" i="2" s="1"/>
  <c r="E44" i="2"/>
  <c r="K44" i="2" s="1"/>
  <c r="E43" i="2"/>
  <c r="J43" i="2" s="1"/>
  <c r="E42" i="2"/>
  <c r="K42" i="2" s="1"/>
  <c r="E41" i="2"/>
  <c r="K41" i="2" s="1"/>
  <c r="K40" i="2"/>
  <c r="E40" i="2"/>
  <c r="J40" i="2" s="1"/>
  <c r="E39" i="2"/>
  <c r="K39" i="2" s="1"/>
  <c r="E38" i="2"/>
  <c r="K38" i="2" s="1"/>
  <c r="K37" i="2"/>
  <c r="E37" i="2"/>
  <c r="H37" i="2" s="1"/>
  <c r="E36" i="2"/>
  <c r="K36" i="2" s="1"/>
  <c r="E35" i="2"/>
  <c r="J35" i="2" s="1"/>
  <c r="E34" i="2"/>
  <c r="K34" i="2" s="1"/>
  <c r="E33" i="2"/>
  <c r="K33" i="2" s="1"/>
  <c r="E32" i="2"/>
  <c r="J32" i="2" s="1"/>
  <c r="G31" i="2"/>
  <c r="E31" i="2"/>
  <c r="K31" i="2" s="1"/>
  <c r="E30" i="2"/>
  <c r="K30" i="2" s="1"/>
  <c r="E29" i="2"/>
  <c r="H29" i="2" s="1"/>
  <c r="E28" i="2"/>
  <c r="K28" i="2" s="1"/>
  <c r="E27" i="2"/>
  <c r="J27" i="2" s="1"/>
  <c r="E26" i="2"/>
  <c r="K26" i="2" s="1"/>
  <c r="E25" i="2"/>
  <c r="K25" i="2" s="1"/>
  <c r="E24" i="2"/>
  <c r="J24" i="2" s="1"/>
  <c r="E23" i="2"/>
  <c r="K23" i="2" s="1"/>
  <c r="E22" i="2"/>
  <c r="K22" i="2" s="1"/>
  <c r="K21" i="2"/>
  <c r="E21" i="2"/>
  <c r="H21" i="2" s="1"/>
  <c r="E20" i="2"/>
  <c r="K20" i="2" s="1"/>
  <c r="E19" i="2"/>
  <c r="J19" i="2" s="1"/>
  <c r="E18" i="2"/>
  <c r="K18" i="2" s="1"/>
  <c r="E17" i="2"/>
  <c r="K17" i="2" s="1"/>
  <c r="E16" i="2"/>
  <c r="J16" i="2" s="1"/>
  <c r="E15" i="2"/>
  <c r="K15" i="2" s="1"/>
  <c r="E14" i="2"/>
  <c r="K14" i="2" s="1"/>
  <c r="E13" i="2"/>
  <c r="H13" i="2" s="1"/>
  <c r="E12" i="2"/>
  <c r="K12" i="2" s="1"/>
  <c r="E11" i="2"/>
  <c r="J11" i="2" s="1"/>
  <c r="J10" i="2"/>
  <c r="E10" i="2"/>
  <c r="K10" i="2" s="1"/>
  <c r="E9" i="2"/>
  <c r="K9" i="2" s="1"/>
  <c r="E8" i="2"/>
  <c r="J8" i="2" s="1"/>
  <c r="E7" i="2"/>
  <c r="K7" i="2" s="1"/>
  <c r="E6" i="2"/>
  <c r="K6" i="2" s="1"/>
  <c r="K5" i="2"/>
  <c r="J5" i="2"/>
  <c r="E5" i="2"/>
  <c r="H5" i="2" s="1"/>
  <c r="G71" i="1"/>
  <c r="G69" i="1"/>
  <c r="G68" i="1"/>
  <c r="K62" i="1"/>
  <c r="J62" i="1"/>
  <c r="K60" i="1"/>
  <c r="K52" i="1"/>
  <c r="K53" i="1"/>
  <c r="K54" i="1"/>
  <c r="K55" i="1"/>
  <c r="K56" i="1"/>
  <c r="K57" i="1"/>
  <c r="K58" i="1"/>
  <c r="K5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5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5" i="1"/>
  <c r="H64" i="1"/>
  <c r="H62" i="1"/>
  <c r="H63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5" i="1"/>
  <c r="G63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6" i="1"/>
  <c r="G7" i="1"/>
  <c r="G8" i="1"/>
  <c r="G9" i="1"/>
  <c r="G10" i="1"/>
  <c r="G11" i="1"/>
  <c r="G12" i="1"/>
  <c r="G13" i="1"/>
  <c r="G62" i="1" s="1"/>
  <c r="G64" i="1" s="1"/>
  <c r="G14" i="1"/>
  <c r="G15" i="1"/>
  <c r="G16" i="1"/>
  <c r="G17" i="1"/>
  <c r="G18" i="1"/>
  <c r="G19" i="1"/>
  <c r="G20" i="1"/>
  <c r="G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5" i="1"/>
  <c r="G7" i="2" l="1"/>
  <c r="G23" i="2"/>
  <c r="K32" i="2"/>
  <c r="J42" i="2"/>
  <c r="J18" i="2"/>
  <c r="H23" i="2"/>
  <c r="K29" i="2"/>
  <c r="G15" i="2"/>
  <c r="K24" i="2"/>
  <c r="J34" i="2"/>
  <c r="H39" i="2"/>
  <c r="K13" i="2"/>
  <c r="K53" i="2"/>
  <c r="G39" i="2"/>
  <c r="K48" i="2"/>
  <c r="J58" i="2"/>
  <c r="H15" i="2"/>
  <c r="K45" i="2"/>
  <c r="K16" i="2"/>
  <c r="J26" i="2"/>
  <c r="H31" i="2"/>
  <c r="H5" i="3"/>
  <c r="G10" i="3"/>
  <c r="H35" i="3"/>
  <c r="H13" i="3"/>
  <c r="J13" i="3"/>
  <c r="H21" i="3"/>
  <c r="G26" i="3"/>
  <c r="K10" i="3"/>
  <c r="J18" i="3"/>
  <c r="J21" i="3"/>
  <c r="H26" i="3"/>
  <c r="H29" i="3"/>
  <c r="G34" i="3"/>
  <c r="K51" i="3"/>
  <c r="K56" i="3"/>
  <c r="H59" i="3"/>
  <c r="K32" i="3"/>
  <c r="J5" i="3"/>
  <c r="H10" i="3"/>
  <c r="G18" i="3"/>
  <c r="K35" i="3"/>
  <c r="K40" i="3"/>
  <c r="H43" i="3"/>
  <c r="K58" i="3"/>
  <c r="H18" i="3"/>
  <c r="K43" i="3"/>
  <c r="K48" i="3"/>
  <c r="H51" i="3"/>
  <c r="J29" i="3"/>
  <c r="H34" i="3"/>
  <c r="K59" i="3"/>
  <c r="K16" i="3"/>
  <c r="H19" i="3"/>
  <c r="H53" i="3"/>
  <c r="G8" i="3"/>
  <c r="G16" i="3"/>
  <c r="G24" i="3"/>
  <c r="G32" i="3"/>
  <c r="G40" i="3"/>
  <c r="G48" i="3"/>
  <c r="G56" i="3"/>
  <c r="K5" i="3"/>
  <c r="H8" i="3"/>
  <c r="K13" i="3"/>
  <c r="H16" i="3"/>
  <c r="K21" i="3"/>
  <c r="H24" i="3"/>
  <c r="K29" i="3"/>
  <c r="H32" i="3"/>
  <c r="K37" i="3"/>
  <c r="H40" i="3"/>
  <c r="K45" i="3"/>
  <c r="H48" i="3"/>
  <c r="K53" i="3"/>
  <c r="H56" i="3"/>
  <c r="G7" i="3"/>
  <c r="G15" i="3"/>
  <c r="G23" i="3"/>
  <c r="G31" i="3"/>
  <c r="G39" i="3"/>
  <c r="G47" i="3"/>
  <c r="G55" i="3"/>
  <c r="H7" i="3"/>
  <c r="H15" i="3"/>
  <c r="H23" i="3"/>
  <c r="H31" i="3"/>
  <c r="H39" i="3"/>
  <c r="H47" i="3"/>
  <c r="H55" i="3"/>
  <c r="J7" i="3"/>
  <c r="J15" i="3"/>
  <c r="J23" i="3"/>
  <c r="J31" i="3"/>
  <c r="J39" i="3"/>
  <c r="J47" i="3"/>
  <c r="J55" i="3"/>
  <c r="G35" i="2"/>
  <c r="G43" i="2"/>
  <c r="H11" i="2"/>
  <c r="J17" i="2"/>
  <c r="H22" i="2"/>
  <c r="J25" i="2"/>
  <c r="H30" i="2"/>
  <c r="H38" i="2"/>
  <c r="H51" i="2"/>
  <c r="H6" i="2"/>
  <c r="J22" i="2"/>
  <c r="J30" i="2"/>
  <c r="J6" i="2"/>
  <c r="G10" i="2"/>
  <c r="K11" i="2"/>
  <c r="G18" i="2"/>
  <c r="K19" i="2"/>
  <c r="G26" i="2"/>
  <c r="K27" i="2"/>
  <c r="G34" i="2"/>
  <c r="K35" i="2"/>
  <c r="G42" i="2"/>
  <c r="K43" i="2"/>
  <c r="G50" i="2"/>
  <c r="K51" i="2"/>
  <c r="G58" i="2"/>
  <c r="K59" i="2"/>
  <c r="K8" i="2"/>
  <c r="G11" i="2"/>
  <c r="G19" i="2"/>
  <c r="G27" i="2"/>
  <c r="G51" i="2"/>
  <c r="G59" i="2"/>
  <c r="H14" i="2"/>
  <c r="H19" i="2"/>
  <c r="H27" i="2"/>
  <c r="J33" i="2"/>
  <c r="H35" i="2"/>
  <c r="J41" i="2"/>
  <c r="H43" i="2"/>
  <c r="H46" i="2"/>
  <c r="J49" i="2"/>
  <c r="H54" i="2"/>
  <c r="J57" i="2"/>
  <c r="H59" i="2"/>
  <c r="J14" i="2"/>
  <c r="J38" i="2"/>
  <c r="J46" i="2"/>
  <c r="J54" i="2"/>
  <c r="H10" i="2"/>
  <c r="H18" i="2"/>
  <c r="H26" i="2"/>
  <c r="H34" i="2"/>
  <c r="H42" i="2"/>
  <c r="H50" i="2"/>
  <c r="H58" i="2"/>
  <c r="H7" i="2"/>
  <c r="J13" i="2"/>
  <c r="J21" i="2"/>
  <c r="J29" i="2"/>
  <c r="J37" i="2"/>
  <c r="J45" i="2"/>
  <c r="J53" i="2"/>
  <c r="G28" i="3"/>
  <c r="G60" i="3"/>
  <c r="G17" i="3"/>
  <c r="G25" i="3"/>
  <c r="G33" i="3"/>
  <c r="H36" i="3"/>
  <c r="H52" i="3"/>
  <c r="G57" i="3"/>
  <c r="G6" i="3"/>
  <c r="H9" i="3"/>
  <c r="J12" i="3"/>
  <c r="G14" i="3"/>
  <c r="H17" i="3"/>
  <c r="J20" i="3"/>
  <c r="G22" i="3"/>
  <c r="H25" i="3"/>
  <c r="J28" i="3"/>
  <c r="G30" i="3"/>
  <c r="H33" i="3"/>
  <c r="J36" i="3"/>
  <c r="G38" i="3"/>
  <c r="H41" i="3"/>
  <c r="J44" i="3"/>
  <c r="G46" i="3"/>
  <c r="H49" i="3"/>
  <c r="J52" i="3"/>
  <c r="G54" i="3"/>
  <c r="H57" i="3"/>
  <c r="J60" i="3"/>
  <c r="H6" i="3"/>
  <c r="J9" i="3"/>
  <c r="G11" i="3"/>
  <c r="K12" i="3"/>
  <c r="H14" i="3"/>
  <c r="J17" i="3"/>
  <c r="G19" i="3"/>
  <c r="K20" i="3"/>
  <c r="H22" i="3"/>
  <c r="J25" i="3"/>
  <c r="G27" i="3"/>
  <c r="K28" i="3"/>
  <c r="H30" i="3"/>
  <c r="J33" i="3"/>
  <c r="G35" i="3"/>
  <c r="K36" i="3"/>
  <c r="H38" i="3"/>
  <c r="J41" i="3"/>
  <c r="G43" i="3"/>
  <c r="K44" i="3"/>
  <c r="H46" i="3"/>
  <c r="J49" i="3"/>
  <c r="G51" i="3"/>
  <c r="K52" i="3"/>
  <c r="H54" i="3"/>
  <c r="J57" i="3"/>
  <c r="G59" i="3"/>
  <c r="K60" i="3"/>
  <c r="G12" i="3"/>
  <c r="G20" i="3"/>
  <c r="G44" i="3"/>
  <c r="G9" i="3"/>
  <c r="G41" i="3"/>
  <c r="G49" i="3"/>
  <c r="J6" i="3"/>
  <c r="J14" i="3"/>
  <c r="J22" i="3"/>
  <c r="J30" i="3"/>
  <c r="J38" i="3"/>
  <c r="J46" i="3"/>
  <c r="J54" i="3"/>
  <c r="G12" i="2"/>
  <c r="G20" i="2"/>
  <c r="G28" i="2"/>
  <c r="G36" i="2"/>
  <c r="G44" i="2"/>
  <c r="G52" i="2"/>
  <c r="G60" i="2"/>
  <c r="J7" i="2"/>
  <c r="G9" i="2"/>
  <c r="H12" i="2"/>
  <c r="J15" i="2"/>
  <c r="G17" i="2"/>
  <c r="H20" i="2"/>
  <c r="J23" i="2"/>
  <c r="G25" i="2"/>
  <c r="H28" i="2"/>
  <c r="J31" i="2"/>
  <c r="G33" i="2"/>
  <c r="H36" i="2"/>
  <c r="J39" i="2"/>
  <c r="G41" i="2"/>
  <c r="H44" i="2"/>
  <c r="J47" i="2"/>
  <c r="G49" i="2"/>
  <c r="H52" i="2"/>
  <c r="J55" i="2"/>
  <c r="G57" i="2"/>
  <c r="H60" i="2"/>
  <c r="G6" i="2"/>
  <c r="H9" i="2"/>
  <c r="J12" i="2"/>
  <c r="G14" i="2"/>
  <c r="H17" i="2"/>
  <c r="J20" i="2"/>
  <c r="G22" i="2"/>
  <c r="H25" i="2"/>
  <c r="J28" i="2"/>
  <c r="G30" i="2"/>
  <c r="H33" i="2"/>
  <c r="J36" i="2"/>
  <c r="G38" i="2"/>
  <c r="H41" i="2"/>
  <c r="J44" i="2"/>
  <c r="G46" i="2"/>
  <c r="H49" i="2"/>
  <c r="J52" i="2"/>
  <c r="G54" i="2"/>
  <c r="H57" i="2"/>
  <c r="J60" i="2"/>
  <c r="J9" i="2"/>
  <c r="G8" i="2"/>
  <c r="G16" i="2"/>
  <c r="G24" i="2"/>
  <c r="G32" i="2"/>
  <c r="G40" i="2"/>
  <c r="G48" i="2"/>
  <c r="G56" i="2"/>
  <c r="G5" i="2"/>
  <c r="H8" i="2"/>
  <c r="G13" i="2"/>
  <c r="H16" i="2"/>
  <c r="G21" i="2"/>
  <c r="H24" i="2"/>
  <c r="G29" i="2"/>
  <c r="H32" i="2"/>
  <c r="G37" i="2"/>
  <c r="H40" i="2"/>
  <c r="G45" i="2"/>
  <c r="H48" i="2"/>
  <c r="G53" i="2"/>
  <c r="H56" i="2"/>
  <c r="K62" i="2" l="1"/>
  <c r="H62" i="3"/>
  <c r="H63" i="3"/>
  <c r="H64" i="3" s="1"/>
  <c r="K62" i="3"/>
  <c r="G63" i="3"/>
  <c r="J62" i="3"/>
  <c r="J62" i="2"/>
  <c r="G69" i="2" s="1"/>
  <c r="H62" i="2"/>
  <c r="G62" i="3"/>
  <c r="G62" i="2"/>
  <c r="G63" i="2"/>
  <c r="H63" i="2"/>
  <c r="G69" i="3" l="1"/>
  <c r="G64" i="3"/>
  <c r="G68" i="3" s="1"/>
  <c r="H64" i="2"/>
  <c r="G64" i="2"/>
  <c r="G68" i="2" l="1"/>
</calcChain>
</file>

<file path=xl/sharedStrings.xml><?xml version="1.0" encoding="utf-8"?>
<sst xmlns="http://schemas.openxmlformats.org/spreadsheetml/2006/main" count="240" uniqueCount="23">
  <si>
    <t>Block</t>
  </si>
  <si>
    <t>ACC</t>
  </si>
  <si>
    <t>Rule</t>
  </si>
  <si>
    <t>Shape</t>
  </si>
  <si>
    <t>Color</t>
  </si>
  <si>
    <t>StimulusImage.ACC</t>
  </si>
  <si>
    <t>StimulusImage.RT</t>
  </si>
  <si>
    <t>Same or switch</t>
  </si>
  <si>
    <t>Switch ACC</t>
  </si>
  <si>
    <t>Same ACC</t>
  </si>
  <si>
    <t>Same RT</t>
  </si>
  <si>
    <t>Switch RT</t>
  </si>
  <si>
    <t>Good</t>
  </si>
  <si>
    <t xml:space="preserve">Bad </t>
  </si>
  <si>
    <t>% ACC</t>
  </si>
  <si>
    <t>SAME</t>
  </si>
  <si>
    <t>SWITCH</t>
  </si>
  <si>
    <t>Accuracy</t>
  </si>
  <si>
    <t>Speed</t>
  </si>
  <si>
    <t>Mean</t>
  </si>
  <si>
    <t>Difference</t>
  </si>
  <si>
    <t>TSA</t>
  </si>
  <si>
    <t>shape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</si>
</sst>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2" fillId="3" borderId="1" xfId="0" applyFont="1" applyFill="1" applyBorder="1"/>
    <xf numFmtId="0" fontId="2" fillId="0" borderId="1" xfId="0" applyFont="1" applyBorder="1"/>
    <xf numFmtId="9" fontId="2" fillId="0" borderId="1" xfId="1" applyFont="1" applyBorder="1"/>
    <xf numFmtId="0" fontId="0" fillId="3" borderId="1" xfId="0" applyFill="1" applyBorder="1"/>
    <xf numFmtId="0" fontId="2" fillId="5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/>
    <xf numFmtId="0" fontId="2" fillId="5" borderId="1" xfId="0" applyFont="1" applyFill="1" applyBorder="1" applyAlignment="1">
      <alignment horizontal="center"/>
    </xf>
    <xf numFmtId="0" fontId="2" fillId="0" borderId="0" xfId="0" applyFont="1" applyAlignment="1"/>
    <xf numFmtId="0" fontId="2" fillId="4" borderId="1" xfId="0" applyFont="1" applyFill="1" applyBorder="1" applyAlignment="1">
      <alignment horizontal="center"/>
    </xf>
    <xf numFmtId="0" fontId="2" fillId="4" borderId="1" xfId="0" applyFont="1" applyFill="1" applyBorder="1"/>
    <xf numFmtId="9" fontId="2" fillId="4" borderId="1" xfId="0" applyNumberFormat="1" applyFont="1" applyFill="1" applyBorder="1"/>
    <xf numFmtId="0" fontId="0" fillId="4" borderId="1" xfId="0" applyFill="1" applyBorder="1"/>
    <xf numFmtId="9" fontId="2" fillId="4" borderId="1" xfId="1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71"/>
  <sheetViews>
    <sheetView topLeftCell="A40" workbookViewId="0">
      <selection activeCell="J62" sqref="J62"/>
    </sheetView>
  </sheetViews>
  <sheetFormatPr defaultRowHeight="15" x14ac:dyDescent="0.25"/>
  <cols>
    <col min="7" max="7" width="11.140625" customWidth="1"/>
    <col min="8" max="9" width="12.7109375" customWidth="1"/>
    <col min="11" max="11" width="10.85546875" customWidth="1"/>
  </cols>
  <sheetData>
    <row r="3" spans="1:11" x14ac:dyDescent="0.25">
      <c r="A3" t="s">
        <v>0</v>
      </c>
      <c r="B3" t="s">
        <v>6</v>
      </c>
      <c r="C3" t="s">
        <v>5</v>
      </c>
      <c r="D3" t="s">
        <v>2</v>
      </c>
      <c r="E3" t="s">
        <v>7</v>
      </c>
      <c r="G3" t="s">
        <v>9</v>
      </c>
      <c r="H3" t="s">
        <v>8</v>
      </c>
      <c r="J3" t="s">
        <v>10</v>
      </c>
      <c r="K3" t="s">
        <v>11</v>
      </c>
    </row>
    <row r="4" spans="1:11" x14ac:dyDescent="0.25">
      <c r="A4">
        <v>1</v>
      </c>
      <c r="B4">
        <v>817</v>
      </c>
      <c r="C4">
        <v>1</v>
      </c>
      <c r="D4" t="s">
        <v>3</v>
      </c>
    </row>
    <row r="5" spans="1:11" x14ac:dyDescent="0.25">
      <c r="A5">
        <v>2</v>
      </c>
      <c r="B5">
        <v>1144</v>
      </c>
      <c r="C5">
        <v>0</v>
      </c>
      <c r="D5" t="s">
        <v>3</v>
      </c>
      <c r="E5">
        <f>IF(D5=D4,1,0)</f>
        <v>1</v>
      </c>
      <c r="G5">
        <f>IF(E5=1,C5,"")</f>
        <v>0</v>
      </c>
      <c r="H5" t="str">
        <f>IF(E5=0,C5,"")</f>
        <v/>
      </c>
      <c r="J5">
        <f>IF(E5=1,B5,"")</f>
        <v>1144</v>
      </c>
      <c r="K5" t="str">
        <f>IF(E5=0,B5,"")</f>
        <v/>
      </c>
    </row>
    <row r="6" spans="1:11" x14ac:dyDescent="0.25">
      <c r="A6">
        <v>3</v>
      </c>
      <c r="B6">
        <v>917</v>
      </c>
      <c r="C6">
        <v>1</v>
      </c>
      <c r="D6" t="s">
        <v>3</v>
      </c>
      <c r="E6">
        <f t="shared" ref="E6:E60" si="0">IF(D6=D5,1,0)</f>
        <v>1</v>
      </c>
      <c r="G6">
        <f t="shared" ref="G6:G60" si="1">IF(E6=1,C6,"")</f>
        <v>1</v>
      </c>
      <c r="H6" t="str">
        <f t="shared" ref="H6:H60" si="2">IF(E6=0,C6,"")</f>
        <v/>
      </c>
      <c r="J6">
        <f t="shared" ref="J6:J60" si="3">IF(E6=1,B6,"")</f>
        <v>917</v>
      </c>
      <c r="K6" t="str">
        <f t="shared" ref="K6:K59" si="4">IF(E6=0,B6,"")</f>
        <v/>
      </c>
    </row>
    <row r="7" spans="1:11" x14ac:dyDescent="0.25">
      <c r="A7">
        <v>4</v>
      </c>
      <c r="B7">
        <v>801</v>
      </c>
      <c r="C7">
        <v>1</v>
      </c>
      <c r="D7" t="s">
        <v>3</v>
      </c>
      <c r="E7">
        <f t="shared" si="0"/>
        <v>1</v>
      </c>
      <c r="G7">
        <f t="shared" si="1"/>
        <v>1</v>
      </c>
      <c r="H7" t="str">
        <f t="shared" si="2"/>
        <v/>
      </c>
      <c r="J7">
        <f t="shared" si="3"/>
        <v>801</v>
      </c>
      <c r="K7" t="str">
        <f t="shared" si="4"/>
        <v/>
      </c>
    </row>
    <row r="8" spans="1:11" x14ac:dyDescent="0.25">
      <c r="A8">
        <v>5</v>
      </c>
      <c r="B8">
        <v>815</v>
      </c>
      <c r="C8">
        <v>1</v>
      </c>
      <c r="D8" t="s">
        <v>4</v>
      </c>
      <c r="E8">
        <f t="shared" si="0"/>
        <v>0</v>
      </c>
      <c r="G8" t="str">
        <f t="shared" si="1"/>
        <v/>
      </c>
      <c r="H8">
        <f t="shared" si="2"/>
        <v>1</v>
      </c>
      <c r="J8" t="str">
        <f t="shared" si="3"/>
        <v/>
      </c>
      <c r="K8">
        <f t="shared" si="4"/>
        <v>815</v>
      </c>
    </row>
    <row r="9" spans="1:11" x14ac:dyDescent="0.25">
      <c r="A9">
        <v>6</v>
      </c>
      <c r="B9">
        <v>791</v>
      </c>
      <c r="C9">
        <v>1</v>
      </c>
      <c r="D9" t="s">
        <v>4</v>
      </c>
      <c r="E9">
        <f t="shared" si="0"/>
        <v>1</v>
      </c>
      <c r="G9">
        <f t="shared" si="1"/>
        <v>1</v>
      </c>
      <c r="H9" t="str">
        <f t="shared" si="2"/>
        <v/>
      </c>
      <c r="J9">
        <f t="shared" si="3"/>
        <v>791</v>
      </c>
      <c r="K9" t="str">
        <f t="shared" si="4"/>
        <v/>
      </c>
    </row>
    <row r="10" spans="1:11" x14ac:dyDescent="0.25">
      <c r="A10">
        <v>7</v>
      </c>
      <c r="B10">
        <v>760</v>
      </c>
      <c r="C10">
        <v>1</v>
      </c>
      <c r="D10" t="s">
        <v>3</v>
      </c>
      <c r="E10">
        <f t="shared" si="0"/>
        <v>0</v>
      </c>
      <c r="G10" t="str">
        <f t="shared" si="1"/>
        <v/>
      </c>
      <c r="H10">
        <f t="shared" si="2"/>
        <v>1</v>
      </c>
      <c r="J10" t="str">
        <f t="shared" si="3"/>
        <v/>
      </c>
      <c r="K10">
        <f t="shared" si="4"/>
        <v>760</v>
      </c>
    </row>
    <row r="11" spans="1:11" x14ac:dyDescent="0.25">
      <c r="A11">
        <v>8</v>
      </c>
      <c r="B11">
        <v>857</v>
      </c>
      <c r="C11">
        <v>1</v>
      </c>
      <c r="D11" t="s">
        <v>3</v>
      </c>
      <c r="E11">
        <f t="shared" si="0"/>
        <v>1</v>
      </c>
      <c r="G11">
        <f t="shared" si="1"/>
        <v>1</v>
      </c>
      <c r="H11" t="str">
        <f t="shared" si="2"/>
        <v/>
      </c>
      <c r="J11">
        <f t="shared" si="3"/>
        <v>857</v>
      </c>
      <c r="K11" t="str">
        <f t="shared" si="4"/>
        <v/>
      </c>
    </row>
    <row r="12" spans="1:11" x14ac:dyDescent="0.25">
      <c r="A12">
        <v>9</v>
      </c>
      <c r="B12">
        <v>831</v>
      </c>
      <c r="C12">
        <v>1</v>
      </c>
      <c r="D12" t="s">
        <v>3</v>
      </c>
      <c r="E12">
        <f t="shared" si="0"/>
        <v>1</v>
      </c>
      <c r="G12">
        <f t="shared" si="1"/>
        <v>1</v>
      </c>
      <c r="H12" t="str">
        <f t="shared" si="2"/>
        <v/>
      </c>
      <c r="J12">
        <f t="shared" si="3"/>
        <v>831</v>
      </c>
      <c r="K12" t="str">
        <f t="shared" si="4"/>
        <v/>
      </c>
    </row>
    <row r="13" spans="1:11" x14ac:dyDescent="0.25">
      <c r="A13">
        <v>10</v>
      </c>
      <c r="B13">
        <v>615</v>
      </c>
      <c r="C13">
        <v>1</v>
      </c>
      <c r="D13" t="s">
        <v>4</v>
      </c>
      <c r="E13">
        <f t="shared" si="0"/>
        <v>0</v>
      </c>
      <c r="G13" t="str">
        <f t="shared" si="1"/>
        <v/>
      </c>
      <c r="H13">
        <f t="shared" si="2"/>
        <v>1</v>
      </c>
      <c r="J13" t="str">
        <f t="shared" si="3"/>
        <v/>
      </c>
      <c r="K13">
        <f t="shared" si="4"/>
        <v>615</v>
      </c>
    </row>
    <row r="14" spans="1:11" x14ac:dyDescent="0.25">
      <c r="A14">
        <v>11</v>
      </c>
      <c r="B14">
        <v>750</v>
      </c>
      <c r="C14">
        <v>1</v>
      </c>
      <c r="D14" t="s">
        <v>3</v>
      </c>
      <c r="E14">
        <f t="shared" si="0"/>
        <v>0</v>
      </c>
      <c r="G14" t="str">
        <f t="shared" si="1"/>
        <v/>
      </c>
      <c r="H14">
        <f t="shared" si="2"/>
        <v>1</v>
      </c>
      <c r="J14" t="str">
        <f t="shared" si="3"/>
        <v/>
      </c>
      <c r="K14">
        <f t="shared" si="4"/>
        <v>750</v>
      </c>
    </row>
    <row r="15" spans="1:11" x14ac:dyDescent="0.25">
      <c r="A15">
        <v>12</v>
      </c>
      <c r="B15">
        <v>1584</v>
      </c>
      <c r="C15">
        <v>0</v>
      </c>
      <c r="D15" t="s">
        <v>4</v>
      </c>
      <c r="E15">
        <f t="shared" si="0"/>
        <v>0</v>
      </c>
      <c r="G15" t="str">
        <f t="shared" si="1"/>
        <v/>
      </c>
      <c r="H15">
        <f t="shared" si="2"/>
        <v>0</v>
      </c>
      <c r="J15" t="str">
        <f t="shared" si="3"/>
        <v/>
      </c>
      <c r="K15">
        <f t="shared" si="4"/>
        <v>1584</v>
      </c>
    </row>
    <row r="16" spans="1:11" x14ac:dyDescent="0.25">
      <c r="A16">
        <v>13</v>
      </c>
      <c r="B16">
        <v>1124</v>
      </c>
      <c r="C16">
        <v>1</v>
      </c>
      <c r="D16" t="s">
        <v>4</v>
      </c>
      <c r="E16">
        <f t="shared" si="0"/>
        <v>1</v>
      </c>
      <c r="G16">
        <f t="shared" si="1"/>
        <v>1</v>
      </c>
      <c r="H16" t="str">
        <f t="shared" si="2"/>
        <v/>
      </c>
      <c r="J16">
        <f t="shared" si="3"/>
        <v>1124</v>
      </c>
      <c r="K16" t="str">
        <f t="shared" si="4"/>
        <v/>
      </c>
    </row>
    <row r="17" spans="1:11" x14ac:dyDescent="0.25">
      <c r="A17">
        <v>14</v>
      </c>
      <c r="B17">
        <v>641</v>
      </c>
      <c r="C17">
        <v>1</v>
      </c>
      <c r="D17" t="s">
        <v>4</v>
      </c>
      <c r="E17">
        <f t="shared" si="0"/>
        <v>1</v>
      </c>
      <c r="G17">
        <f t="shared" si="1"/>
        <v>1</v>
      </c>
      <c r="H17" t="str">
        <f t="shared" si="2"/>
        <v/>
      </c>
      <c r="J17">
        <f t="shared" si="3"/>
        <v>641</v>
      </c>
      <c r="K17" t="str">
        <f t="shared" si="4"/>
        <v/>
      </c>
    </row>
    <row r="18" spans="1:11" x14ac:dyDescent="0.25">
      <c r="A18">
        <v>15</v>
      </c>
      <c r="B18">
        <v>1086</v>
      </c>
      <c r="C18">
        <v>1</v>
      </c>
      <c r="D18" t="s">
        <v>4</v>
      </c>
      <c r="E18">
        <f t="shared" si="0"/>
        <v>1</v>
      </c>
      <c r="G18">
        <f t="shared" si="1"/>
        <v>1</v>
      </c>
      <c r="H18" t="str">
        <f t="shared" si="2"/>
        <v/>
      </c>
      <c r="J18">
        <f t="shared" si="3"/>
        <v>1086</v>
      </c>
      <c r="K18" t="str">
        <f t="shared" si="4"/>
        <v/>
      </c>
    </row>
    <row r="19" spans="1:11" x14ac:dyDescent="0.25">
      <c r="A19">
        <v>16</v>
      </c>
      <c r="B19">
        <v>804</v>
      </c>
      <c r="C19">
        <v>1</v>
      </c>
      <c r="D19" t="s">
        <v>4</v>
      </c>
      <c r="E19">
        <f t="shared" si="0"/>
        <v>1</v>
      </c>
      <c r="G19">
        <f t="shared" si="1"/>
        <v>1</v>
      </c>
      <c r="H19" t="str">
        <f t="shared" si="2"/>
        <v/>
      </c>
      <c r="J19">
        <f t="shared" si="3"/>
        <v>804</v>
      </c>
      <c r="K19" t="str">
        <f t="shared" si="4"/>
        <v/>
      </c>
    </row>
    <row r="20" spans="1:11" x14ac:dyDescent="0.25">
      <c r="A20">
        <v>17</v>
      </c>
      <c r="B20">
        <v>556</v>
      </c>
      <c r="C20">
        <v>1</v>
      </c>
      <c r="D20" t="s">
        <v>4</v>
      </c>
      <c r="E20">
        <f t="shared" si="0"/>
        <v>1</v>
      </c>
      <c r="G20">
        <f t="shared" si="1"/>
        <v>1</v>
      </c>
      <c r="H20" t="str">
        <f t="shared" si="2"/>
        <v/>
      </c>
      <c r="J20">
        <f t="shared" si="3"/>
        <v>556</v>
      </c>
      <c r="K20" t="str">
        <f t="shared" si="4"/>
        <v/>
      </c>
    </row>
    <row r="21" spans="1:11" x14ac:dyDescent="0.25">
      <c r="A21">
        <v>18</v>
      </c>
      <c r="B21">
        <v>756</v>
      </c>
      <c r="C21">
        <v>1</v>
      </c>
      <c r="D21" t="s">
        <v>3</v>
      </c>
      <c r="E21">
        <f t="shared" si="0"/>
        <v>0</v>
      </c>
      <c r="G21" t="str">
        <f t="shared" si="1"/>
        <v/>
      </c>
      <c r="H21">
        <f t="shared" si="2"/>
        <v>1</v>
      </c>
      <c r="J21" t="str">
        <f t="shared" si="3"/>
        <v/>
      </c>
      <c r="K21">
        <f t="shared" si="4"/>
        <v>756</v>
      </c>
    </row>
    <row r="22" spans="1:11" x14ac:dyDescent="0.25">
      <c r="A22">
        <v>19</v>
      </c>
      <c r="B22">
        <v>926</v>
      </c>
      <c r="C22">
        <v>1</v>
      </c>
      <c r="D22" t="s">
        <v>4</v>
      </c>
      <c r="E22">
        <f t="shared" si="0"/>
        <v>0</v>
      </c>
      <c r="G22" t="str">
        <f t="shared" si="1"/>
        <v/>
      </c>
      <c r="H22">
        <f t="shared" si="2"/>
        <v>1</v>
      </c>
      <c r="J22" t="str">
        <f t="shared" si="3"/>
        <v/>
      </c>
      <c r="K22">
        <f t="shared" si="4"/>
        <v>926</v>
      </c>
    </row>
    <row r="23" spans="1:11" x14ac:dyDescent="0.25">
      <c r="A23">
        <v>20</v>
      </c>
      <c r="B23">
        <v>818</v>
      </c>
      <c r="C23">
        <v>1</v>
      </c>
      <c r="D23" t="s">
        <v>3</v>
      </c>
      <c r="E23">
        <f t="shared" si="0"/>
        <v>0</v>
      </c>
      <c r="G23" t="str">
        <f t="shared" si="1"/>
        <v/>
      </c>
      <c r="H23">
        <f t="shared" si="2"/>
        <v>1</v>
      </c>
      <c r="J23" t="str">
        <f t="shared" si="3"/>
        <v/>
      </c>
      <c r="K23">
        <f t="shared" si="4"/>
        <v>818</v>
      </c>
    </row>
    <row r="24" spans="1:11" x14ac:dyDescent="0.25">
      <c r="A24">
        <v>21</v>
      </c>
      <c r="B24">
        <v>1049</v>
      </c>
      <c r="C24">
        <v>1</v>
      </c>
      <c r="D24" t="s">
        <v>4</v>
      </c>
      <c r="E24">
        <f t="shared" si="0"/>
        <v>0</v>
      </c>
      <c r="G24" t="str">
        <f t="shared" si="1"/>
        <v/>
      </c>
      <c r="H24">
        <f t="shared" si="2"/>
        <v>1</v>
      </c>
      <c r="J24" t="str">
        <f t="shared" si="3"/>
        <v/>
      </c>
      <c r="K24">
        <f t="shared" si="4"/>
        <v>1049</v>
      </c>
    </row>
    <row r="25" spans="1:11" x14ac:dyDescent="0.25">
      <c r="A25">
        <v>22</v>
      </c>
      <c r="B25">
        <v>1208</v>
      </c>
      <c r="C25">
        <v>1</v>
      </c>
      <c r="D25" t="s">
        <v>3</v>
      </c>
      <c r="E25">
        <f t="shared" si="0"/>
        <v>0</v>
      </c>
      <c r="G25" t="str">
        <f t="shared" si="1"/>
        <v/>
      </c>
      <c r="H25">
        <f t="shared" si="2"/>
        <v>1</v>
      </c>
      <c r="J25" t="str">
        <f t="shared" si="3"/>
        <v/>
      </c>
      <c r="K25">
        <f t="shared" si="4"/>
        <v>1208</v>
      </c>
    </row>
    <row r="26" spans="1:11" x14ac:dyDescent="0.25">
      <c r="A26">
        <v>23</v>
      </c>
      <c r="B26">
        <v>730</v>
      </c>
      <c r="C26">
        <v>1</v>
      </c>
      <c r="D26" t="s">
        <v>4</v>
      </c>
      <c r="E26">
        <f t="shared" si="0"/>
        <v>0</v>
      </c>
      <c r="G26" t="str">
        <f t="shared" si="1"/>
        <v/>
      </c>
      <c r="H26">
        <f t="shared" si="2"/>
        <v>1</v>
      </c>
      <c r="J26" t="str">
        <f t="shared" si="3"/>
        <v/>
      </c>
      <c r="K26">
        <f t="shared" si="4"/>
        <v>730</v>
      </c>
    </row>
    <row r="27" spans="1:11" x14ac:dyDescent="0.25">
      <c r="A27">
        <v>24</v>
      </c>
      <c r="B27">
        <v>965</v>
      </c>
      <c r="C27">
        <v>0</v>
      </c>
      <c r="D27" t="s">
        <v>4</v>
      </c>
      <c r="E27">
        <f t="shared" si="0"/>
        <v>1</v>
      </c>
      <c r="G27">
        <f t="shared" si="1"/>
        <v>0</v>
      </c>
      <c r="H27" t="str">
        <f>IF(E27=0,C27,"")</f>
        <v/>
      </c>
      <c r="J27">
        <f t="shared" si="3"/>
        <v>965</v>
      </c>
      <c r="K27" t="str">
        <f t="shared" si="4"/>
        <v/>
      </c>
    </row>
    <row r="28" spans="1:11" x14ac:dyDescent="0.25">
      <c r="A28">
        <v>25</v>
      </c>
      <c r="B28">
        <v>839</v>
      </c>
      <c r="C28">
        <v>1</v>
      </c>
      <c r="D28" t="s">
        <v>3</v>
      </c>
      <c r="E28">
        <f t="shared" si="0"/>
        <v>0</v>
      </c>
      <c r="G28" t="str">
        <f t="shared" si="1"/>
        <v/>
      </c>
      <c r="H28">
        <f t="shared" si="2"/>
        <v>1</v>
      </c>
      <c r="J28" t="str">
        <f t="shared" si="3"/>
        <v/>
      </c>
      <c r="K28">
        <f t="shared" si="4"/>
        <v>839</v>
      </c>
    </row>
    <row r="29" spans="1:11" x14ac:dyDescent="0.25">
      <c r="A29">
        <v>26</v>
      </c>
      <c r="B29">
        <v>638</v>
      </c>
      <c r="C29">
        <v>1</v>
      </c>
      <c r="D29" t="s">
        <v>4</v>
      </c>
      <c r="E29">
        <f t="shared" si="0"/>
        <v>0</v>
      </c>
      <c r="G29" t="str">
        <f t="shared" si="1"/>
        <v/>
      </c>
      <c r="H29">
        <f t="shared" si="2"/>
        <v>1</v>
      </c>
      <c r="J29" t="str">
        <f t="shared" si="3"/>
        <v/>
      </c>
      <c r="K29">
        <f t="shared" si="4"/>
        <v>638</v>
      </c>
    </row>
    <row r="30" spans="1:11" x14ac:dyDescent="0.25">
      <c r="A30">
        <v>27</v>
      </c>
      <c r="B30">
        <v>763</v>
      </c>
      <c r="C30">
        <v>1</v>
      </c>
      <c r="D30" t="s">
        <v>4</v>
      </c>
      <c r="E30">
        <f t="shared" si="0"/>
        <v>1</v>
      </c>
      <c r="G30">
        <f t="shared" si="1"/>
        <v>1</v>
      </c>
      <c r="H30" t="str">
        <f t="shared" si="2"/>
        <v/>
      </c>
      <c r="J30">
        <f t="shared" si="3"/>
        <v>763</v>
      </c>
      <c r="K30" t="str">
        <f>IF(E30=0,B30,"")</f>
        <v/>
      </c>
    </row>
    <row r="31" spans="1:11" x14ac:dyDescent="0.25">
      <c r="A31">
        <v>28</v>
      </c>
      <c r="B31">
        <v>693</v>
      </c>
      <c r="C31">
        <v>1</v>
      </c>
      <c r="D31" t="s">
        <v>3</v>
      </c>
      <c r="E31">
        <f t="shared" si="0"/>
        <v>0</v>
      </c>
      <c r="G31" t="str">
        <f t="shared" si="1"/>
        <v/>
      </c>
      <c r="H31">
        <f t="shared" si="2"/>
        <v>1</v>
      </c>
      <c r="J31" t="str">
        <f t="shared" si="3"/>
        <v/>
      </c>
      <c r="K31">
        <f t="shared" si="4"/>
        <v>693</v>
      </c>
    </row>
    <row r="32" spans="1:11" x14ac:dyDescent="0.25">
      <c r="A32">
        <v>29</v>
      </c>
      <c r="B32">
        <v>601</v>
      </c>
      <c r="C32">
        <v>1</v>
      </c>
      <c r="D32" t="s">
        <v>3</v>
      </c>
      <c r="E32">
        <f t="shared" si="0"/>
        <v>1</v>
      </c>
      <c r="G32">
        <f t="shared" si="1"/>
        <v>1</v>
      </c>
      <c r="H32" t="str">
        <f t="shared" si="2"/>
        <v/>
      </c>
      <c r="J32">
        <f t="shared" si="3"/>
        <v>601</v>
      </c>
      <c r="K32" t="str">
        <f t="shared" si="4"/>
        <v/>
      </c>
    </row>
    <row r="33" spans="1:11" x14ac:dyDescent="0.25">
      <c r="A33">
        <v>30</v>
      </c>
      <c r="B33">
        <v>704</v>
      </c>
      <c r="C33">
        <v>1</v>
      </c>
      <c r="D33" t="s">
        <v>3</v>
      </c>
      <c r="E33">
        <f t="shared" si="0"/>
        <v>1</v>
      </c>
      <c r="G33">
        <f t="shared" si="1"/>
        <v>1</v>
      </c>
      <c r="H33" t="str">
        <f t="shared" si="2"/>
        <v/>
      </c>
      <c r="J33">
        <f t="shared" si="3"/>
        <v>704</v>
      </c>
      <c r="K33" t="str">
        <f t="shared" si="4"/>
        <v/>
      </c>
    </row>
    <row r="34" spans="1:11" x14ac:dyDescent="0.25">
      <c r="A34">
        <v>31</v>
      </c>
      <c r="B34">
        <v>955</v>
      </c>
      <c r="C34">
        <v>1</v>
      </c>
      <c r="D34" t="s">
        <v>3</v>
      </c>
      <c r="E34">
        <f t="shared" si="0"/>
        <v>1</v>
      </c>
      <c r="G34">
        <f t="shared" si="1"/>
        <v>1</v>
      </c>
      <c r="H34" t="str">
        <f t="shared" si="2"/>
        <v/>
      </c>
      <c r="J34">
        <f t="shared" si="3"/>
        <v>955</v>
      </c>
      <c r="K34" t="str">
        <f t="shared" si="4"/>
        <v/>
      </c>
    </row>
    <row r="35" spans="1:11" x14ac:dyDescent="0.25">
      <c r="A35">
        <v>32</v>
      </c>
      <c r="B35">
        <v>726</v>
      </c>
      <c r="C35">
        <v>1</v>
      </c>
      <c r="D35" t="s">
        <v>4</v>
      </c>
      <c r="E35">
        <f t="shared" si="0"/>
        <v>0</v>
      </c>
      <c r="G35" t="str">
        <f t="shared" si="1"/>
        <v/>
      </c>
      <c r="H35">
        <f t="shared" si="2"/>
        <v>1</v>
      </c>
      <c r="J35" t="str">
        <f t="shared" si="3"/>
        <v/>
      </c>
      <c r="K35">
        <f t="shared" si="4"/>
        <v>726</v>
      </c>
    </row>
    <row r="36" spans="1:11" x14ac:dyDescent="0.25">
      <c r="A36">
        <v>33</v>
      </c>
      <c r="B36">
        <v>625</v>
      </c>
      <c r="C36">
        <v>1</v>
      </c>
      <c r="D36" t="s">
        <v>4</v>
      </c>
      <c r="E36">
        <f t="shared" si="0"/>
        <v>1</v>
      </c>
      <c r="G36">
        <f t="shared" si="1"/>
        <v>1</v>
      </c>
      <c r="H36" t="str">
        <f t="shared" si="2"/>
        <v/>
      </c>
      <c r="J36">
        <f t="shared" si="3"/>
        <v>625</v>
      </c>
      <c r="K36" t="str">
        <f t="shared" si="4"/>
        <v/>
      </c>
    </row>
    <row r="37" spans="1:11" x14ac:dyDescent="0.25">
      <c r="A37">
        <v>34</v>
      </c>
      <c r="B37">
        <v>623</v>
      </c>
      <c r="C37">
        <v>1</v>
      </c>
      <c r="D37" t="s">
        <v>4</v>
      </c>
      <c r="E37">
        <f t="shared" si="0"/>
        <v>1</v>
      </c>
      <c r="G37">
        <f t="shared" si="1"/>
        <v>1</v>
      </c>
      <c r="H37" t="str">
        <f t="shared" si="2"/>
        <v/>
      </c>
      <c r="J37">
        <f t="shared" si="3"/>
        <v>623</v>
      </c>
      <c r="K37" t="str">
        <f t="shared" si="4"/>
        <v/>
      </c>
    </row>
    <row r="38" spans="1:11" x14ac:dyDescent="0.25">
      <c r="A38">
        <v>35</v>
      </c>
      <c r="B38">
        <v>797</v>
      </c>
      <c r="C38">
        <v>0</v>
      </c>
      <c r="D38" t="s">
        <v>3</v>
      </c>
      <c r="E38">
        <f t="shared" si="0"/>
        <v>0</v>
      </c>
      <c r="G38" t="str">
        <f t="shared" si="1"/>
        <v/>
      </c>
      <c r="H38">
        <f t="shared" si="2"/>
        <v>0</v>
      </c>
      <c r="J38" t="str">
        <f t="shared" si="3"/>
        <v/>
      </c>
      <c r="K38">
        <f t="shared" si="4"/>
        <v>797</v>
      </c>
    </row>
    <row r="39" spans="1:11" x14ac:dyDescent="0.25">
      <c r="A39">
        <v>36</v>
      </c>
      <c r="B39">
        <v>573</v>
      </c>
      <c r="C39">
        <v>1</v>
      </c>
      <c r="D39" t="s">
        <v>4</v>
      </c>
      <c r="E39">
        <f t="shared" si="0"/>
        <v>0</v>
      </c>
      <c r="G39" t="str">
        <f t="shared" si="1"/>
        <v/>
      </c>
      <c r="H39">
        <f t="shared" si="2"/>
        <v>1</v>
      </c>
      <c r="J39" t="str">
        <f t="shared" si="3"/>
        <v/>
      </c>
      <c r="K39">
        <f t="shared" si="4"/>
        <v>573</v>
      </c>
    </row>
    <row r="40" spans="1:11" x14ac:dyDescent="0.25">
      <c r="A40">
        <v>37</v>
      </c>
      <c r="B40">
        <v>773</v>
      </c>
      <c r="C40">
        <v>1</v>
      </c>
      <c r="D40" t="s">
        <v>4</v>
      </c>
      <c r="E40">
        <f t="shared" si="0"/>
        <v>1</v>
      </c>
      <c r="G40">
        <f t="shared" si="1"/>
        <v>1</v>
      </c>
      <c r="H40" t="str">
        <f t="shared" si="2"/>
        <v/>
      </c>
      <c r="J40">
        <f t="shared" si="3"/>
        <v>773</v>
      </c>
      <c r="K40" t="str">
        <f t="shared" si="4"/>
        <v/>
      </c>
    </row>
    <row r="41" spans="1:11" x14ac:dyDescent="0.25">
      <c r="A41">
        <v>38</v>
      </c>
      <c r="B41">
        <v>974</v>
      </c>
      <c r="C41">
        <v>1</v>
      </c>
      <c r="D41" t="s">
        <v>4</v>
      </c>
      <c r="E41">
        <f t="shared" si="0"/>
        <v>1</v>
      </c>
      <c r="G41">
        <f t="shared" si="1"/>
        <v>1</v>
      </c>
      <c r="H41" t="str">
        <f t="shared" si="2"/>
        <v/>
      </c>
      <c r="J41">
        <f t="shared" si="3"/>
        <v>974</v>
      </c>
      <c r="K41" t="str">
        <f t="shared" si="4"/>
        <v/>
      </c>
    </row>
    <row r="42" spans="1:11" x14ac:dyDescent="0.25">
      <c r="A42">
        <v>39</v>
      </c>
      <c r="B42">
        <v>728</v>
      </c>
      <c r="C42">
        <v>1</v>
      </c>
      <c r="D42" t="s">
        <v>3</v>
      </c>
      <c r="E42">
        <f t="shared" si="0"/>
        <v>0</v>
      </c>
      <c r="G42" t="str">
        <f t="shared" si="1"/>
        <v/>
      </c>
      <c r="H42">
        <f t="shared" si="2"/>
        <v>1</v>
      </c>
      <c r="J42" t="str">
        <f>IF(E42=1,B42,"")</f>
        <v/>
      </c>
      <c r="K42">
        <f t="shared" si="4"/>
        <v>728</v>
      </c>
    </row>
    <row r="43" spans="1:11" x14ac:dyDescent="0.25">
      <c r="A43">
        <v>40</v>
      </c>
      <c r="B43">
        <v>843</v>
      </c>
      <c r="C43">
        <v>1</v>
      </c>
      <c r="D43" t="s">
        <v>4</v>
      </c>
      <c r="E43">
        <f t="shared" si="0"/>
        <v>0</v>
      </c>
      <c r="G43" t="str">
        <f t="shared" si="1"/>
        <v/>
      </c>
      <c r="H43">
        <f t="shared" si="2"/>
        <v>1</v>
      </c>
      <c r="J43" t="str">
        <f t="shared" si="3"/>
        <v/>
      </c>
      <c r="K43">
        <f t="shared" si="4"/>
        <v>843</v>
      </c>
    </row>
    <row r="44" spans="1:11" x14ac:dyDescent="0.25">
      <c r="A44">
        <v>41</v>
      </c>
      <c r="B44">
        <v>801</v>
      </c>
      <c r="C44">
        <v>1</v>
      </c>
      <c r="D44" t="s">
        <v>3</v>
      </c>
      <c r="E44">
        <f t="shared" si="0"/>
        <v>0</v>
      </c>
      <c r="G44" t="str">
        <f t="shared" si="1"/>
        <v/>
      </c>
      <c r="H44">
        <f t="shared" si="2"/>
        <v>1</v>
      </c>
      <c r="J44" t="str">
        <f t="shared" si="3"/>
        <v/>
      </c>
      <c r="K44">
        <f t="shared" si="4"/>
        <v>801</v>
      </c>
    </row>
    <row r="45" spans="1:11" x14ac:dyDescent="0.25">
      <c r="A45">
        <v>42</v>
      </c>
      <c r="B45">
        <v>897</v>
      </c>
      <c r="C45">
        <v>1</v>
      </c>
      <c r="D45" t="s">
        <v>4</v>
      </c>
      <c r="E45">
        <f t="shared" si="0"/>
        <v>0</v>
      </c>
      <c r="G45" t="str">
        <f t="shared" si="1"/>
        <v/>
      </c>
      <c r="H45">
        <f t="shared" si="2"/>
        <v>1</v>
      </c>
      <c r="J45" t="str">
        <f t="shared" si="3"/>
        <v/>
      </c>
      <c r="K45">
        <f t="shared" si="4"/>
        <v>897</v>
      </c>
    </row>
    <row r="46" spans="1:11" x14ac:dyDescent="0.25">
      <c r="A46">
        <v>43</v>
      </c>
      <c r="B46">
        <v>902</v>
      </c>
      <c r="C46">
        <v>1</v>
      </c>
      <c r="D46" t="s">
        <v>3</v>
      </c>
      <c r="E46">
        <f t="shared" si="0"/>
        <v>0</v>
      </c>
      <c r="G46" t="str">
        <f t="shared" si="1"/>
        <v/>
      </c>
      <c r="H46">
        <f t="shared" si="2"/>
        <v>1</v>
      </c>
      <c r="J46" t="str">
        <f t="shared" si="3"/>
        <v/>
      </c>
      <c r="K46">
        <f t="shared" si="4"/>
        <v>902</v>
      </c>
    </row>
    <row r="47" spans="1:11" x14ac:dyDescent="0.25">
      <c r="A47">
        <v>44</v>
      </c>
      <c r="B47">
        <v>1011</v>
      </c>
      <c r="C47">
        <v>1</v>
      </c>
      <c r="D47" t="s">
        <v>4</v>
      </c>
      <c r="E47">
        <f t="shared" si="0"/>
        <v>0</v>
      </c>
      <c r="G47" t="str">
        <f t="shared" si="1"/>
        <v/>
      </c>
      <c r="H47">
        <f>IF(E47=0,C47,"")</f>
        <v>1</v>
      </c>
      <c r="J47" t="str">
        <f t="shared" si="3"/>
        <v/>
      </c>
      <c r="K47">
        <f t="shared" si="4"/>
        <v>1011</v>
      </c>
    </row>
    <row r="48" spans="1:11" x14ac:dyDescent="0.25">
      <c r="A48">
        <v>45</v>
      </c>
      <c r="B48">
        <v>931</v>
      </c>
      <c r="C48">
        <v>1</v>
      </c>
      <c r="D48" t="s">
        <v>3</v>
      </c>
      <c r="E48">
        <f t="shared" si="0"/>
        <v>0</v>
      </c>
      <c r="G48" t="str">
        <f t="shared" si="1"/>
        <v/>
      </c>
      <c r="H48">
        <f t="shared" si="2"/>
        <v>1</v>
      </c>
      <c r="J48" t="str">
        <f t="shared" si="3"/>
        <v/>
      </c>
      <c r="K48">
        <f t="shared" si="4"/>
        <v>931</v>
      </c>
    </row>
    <row r="49" spans="1:11" x14ac:dyDescent="0.25">
      <c r="A49">
        <v>46</v>
      </c>
      <c r="B49">
        <v>790</v>
      </c>
      <c r="C49">
        <v>1</v>
      </c>
      <c r="D49" t="s">
        <v>3</v>
      </c>
      <c r="E49">
        <f t="shared" si="0"/>
        <v>1</v>
      </c>
      <c r="G49">
        <f t="shared" si="1"/>
        <v>1</v>
      </c>
      <c r="H49" t="str">
        <f t="shared" si="2"/>
        <v/>
      </c>
      <c r="J49">
        <f t="shared" si="3"/>
        <v>790</v>
      </c>
      <c r="K49" t="str">
        <f t="shared" si="4"/>
        <v/>
      </c>
    </row>
    <row r="50" spans="1:11" x14ac:dyDescent="0.25">
      <c r="A50">
        <v>47</v>
      </c>
      <c r="B50">
        <v>807</v>
      </c>
      <c r="C50">
        <v>1</v>
      </c>
      <c r="D50" t="s">
        <v>3</v>
      </c>
      <c r="E50">
        <f t="shared" si="0"/>
        <v>1</v>
      </c>
      <c r="G50">
        <f t="shared" si="1"/>
        <v>1</v>
      </c>
      <c r="H50" t="str">
        <f t="shared" si="2"/>
        <v/>
      </c>
      <c r="J50">
        <f t="shared" si="3"/>
        <v>807</v>
      </c>
      <c r="K50" t="str">
        <f t="shared" si="4"/>
        <v/>
      </c>
    </row>
    <row r="51" spans="1:11" x14ac:dyDescent="0.25">
      <c r="A51">
        <v>48</v>
      </c>
      <c r="B51">
        <v>607</v>
      </c>
      <c r="C51">
        <v>1</v>
      </c>
      <c r="D51" t="s">
        <v>3</v>
      </c>
      <c r="E51">
        <f t="shared" si="0"/>
        <v>1</v>
      </c>
      <c r="G51">
        <f t="shared" si="1"/>
        <v>1</v>
      </c>
      <c r="H51" t="str">
        <f t="shared" si="2"/>
        <v/>
      </c>
      <c r="J51">
        <f t="shared" si="3"/>
        <v>607</v>
      </c>
      <c r="K51" t="str">
        <f t="shared" si="4"/>
        <v/>
      </c>
    </row>
    <row r="52" spans="1:11" x14ac:dyDescent="0.25">
      <c r="A52">
        <v>49</v>
      </c>
      <c r="B52">
        <v>1317</v>
      </c>
      <c r="C52">
        <v>1</v>
      </c>
      <c r="D52" t="s">
        <v>3</v>
      </c>
      <c r="E52">
        <f t="shared" si="0"/>
        <v>1</v>
      </c>
      <c r="G52">
        <f t="shared" si="1"/>
        <v>1</v>
      </c>
      <c r="H52" t="str">
        <f t="shared" si="2"/>
        <v/>
      </c>
      <c r="J52">
        <f t="shared" si="3"/>
        <v>1317</v>
      </c>
      <c r="K52" t="str">
        <f>IF(E52=0,B52,"")</f>
        <v/>
      </c>
    </row>
    <row r="53" spans="1:11" x14ac:dyDescent="0.25">
      <c r="A53">
        <v>50</v>
      </c>
      <c r="B53">
        <v>811</v>
      </c>
      <c r="C53">
        <v>1</v>
      </c>
      <c r="D53" t="s">
        <v>3</v>
      </c>
      <c r="E53">
        <f t="shared" si="0"/>
        <v>1</v>
      </c>
      <c r="G53">
        <f t="shared" si="1"/>
        <v>1</v>
      </c>
      <c r="H53" t="str">
        <f t="shared" si="2"/>
        <v/>
      </c>
      <c r="J53">
        <f t="shared" si="3"/>
        <v>811</v>
      </c>
      <c r="K53" t="str">
        <f t="shared" si="4"/>
        <v/>
      </c>
    </row>
    <row r="54" spans="1:11" x14ac:dyDescent="0.25">
      <c r="A54">
        <v>51</v>
      </c>
      <c r="B54">
        <v>859</v>
      </c>
      <c r="C54">
        <v>0</v>
      </c>
      <c r="D54" t="s">
        <v>4</v>
      </c>
      <c r="E54">
        <f t="shared" si="0"/>
        <v>0</v>
      </c>
      <c r="G54" t="str">
        <f t="shared" si="1"/>
        <v/>
      </c>
      <c r="H54">
        <f t="shared" si="2"/>
        <v>0</v>
      </c>
      <c r="J54" t="str">
        <f t="shared" si="3"/>
        <v/>
      </c>
      <c r="K54">
        <f t="shared" si="4"/>
        <v>859</v>
      </c>
    </row>
    <row r="55" spans="1:11" x14ac:dyDescent="0.25">
      <c r="A55">
        <v>52</v>
      </c>
      <c r="B55">
        <v>769</v>
      </c>
      <c r="C55">
        <v>1</v>
      </c>
      <c r="D55" t="s">
        <v>4</v>
      </c>
      <c r="E55">
        <f t="shared" si="0"/>
        <v>1</v>
      </c>
      <c r="G55">
        <f t="shared" si="1"/>
        <v>1</v>
      </c>
      <c r="H55" t="str">
        <f t="shared" si="2"/>
        <v/>
      </c>
      <c r="J55">
        <f t="shared" si="3"/>
        <v>769</v>
      </c>
      <c r="K55" t="str">
        <f t="shared" si="4"/>
        <v/>
      </c>
    </row>
    <row r="56" spans="1:11" x14ac:dyDescent="0.25">
      <c r="A56">
        <v>53</v>
      </c>
      <c r="B56">
        <v>618</v>
      </c>
      <c r="C56">
        <v>1</v>
      </c>
      <c r="D56" t="s">
        <v>4</v>
      </c>
      <c r="E56">
        <f t="shared" si="0"/>
        <v>1</v>
      </c>
      <c r="G56">
        <f t="shared" si="1"/>
        <v>1</v>
      </c>
      <c r="H56" t="str">
        <f t="shared" si="2"/>
        <v/>
      </c>
      <c r="J56">
        <f t="shared" si="3"/>
        <v>618</v>
      </c>
      <c r="K56" t="str">
        <f t="shared" si="4"/>
        <v/>
      </c>
    </row>
    <row r="57" spans="1:11" x14ac:dyDescent="0.25">
      <c r="A57">
        <v>54</v>
      </c>
      <c r="B57">
        <v>689</v>
      </c>
      <c r="C57">
        <v>1</v>
      </c>
      <c r="D57" t="s">
        <v>4</v>
      </c>
      <c r="E57">
        <f t="shared" si="0"/>
        <v>1</v>
      </c>
      <c r="G57">
        <f t="shared" si="1"/>
        <v>1</v>
      </c>
      <c r="H57" t="str">
        <f t="shared" si="2"/>
        <v/>
      </c>
      <c r="J57">
        <f t="shared" si="3"/>
        <v>689</v>
      </c>
      <c r="K57" t="str">
        <f t="shared" si="4"/>
        <v/>
      </c>
    </row>
    <row r="58" spans="1:11" x14ac:dyDescent="0.25">
      <c r="A58">
        <v>55</v>
      </c>
      <c r="B58">
        <v>1037</v>
      </c>
      <c r="C58">
        <v>1</v>
      </c>
      <c r="D58" t="s">
        <v>3</v>
      </c>
      <c r="E58">
        <f t="shared" si="0"/>
        <v>0</v>
      </c>
      <c r="G58" t="str">
        <f t="shared" si="1"/>
        <v/>
      </c>
      <c r="H58">
        <f t="shared" si="2"/>
        <v>1</v>
      </c>
      <c r="J58" t="str">
        <f t="shared" si="3"/>
        <v/>
      </c>
      <c r="K58">
        <f t="shared" si="4"/>
        <v>1037</v>
      </c>
    </row>
    <row r="59" spans="1:11" x14ac:dyDescent="0.25">
      <c r="A59">
        <v>56</v>
      </c>
      <c r="B59">
        <v>884</v>
      </c>
      <c r="C59">
        <v>1</v>
      </c>
      <c r="D59" t="s">
        <v>3</v>
      </c>
      <c r="E59">
        <f t="shared" si="0"/>
        <v>1</v>
      </c>
      <c r="G59">
        <f t="shared" si="1"/>
        <v>1</v>
      </c>
      <c r="H59" t="str">
        <f t="shared" si="2"/>
        <v/>
      </c>
      <c r="J59">
        <f t="shared" si="3"/>
        <v>884</v>
      </c>
      <c r="K59" t="str">
        <f t="shared" si="4"/>
        <v/>
      </c>
    </row>
    <row r="60" spans="1:11" x14ac:dyDescent="0.25">
      <c r="A60">
        <v>57</v>
      </c>
      <c r="B60">
        <v>1144</v>
      </c>
      <c r="C60">
        <v>0</v>
      </c>
      <c r="D60" t="s">
        <v>4</v>
      </c>
      <c r="E60">
        <f t="shared" si="0"/>
        <v>0</v>
      </c>
      <c r="G60" t="str">
        <f t="shared" si="1"/>
        <v/>
      </c>
      <c r="H60">
        <f t="shared" si="2"/>
        <v>0</v>
      </c>
      <c r="J60" t="str">
        <f t="shared" si="3"/>
        <v/>
      </c>
      <c r="K60">
        <f>IF(E60=0,B60,"")</f>
        <v>1144</v>
      </c>
    </row>
    <row r="61" spans="1:11" x14ac:dyDescent="0.25">
      <c r="F61" s="5" t="s">
        <v>17</v>
      </c>
      <c r="G61" s="5"/>
      <c r="H61" s="5"/>
      <c r="I61" s="8"/>
      <c r="J61" s="6" t="s">
        <v>18</v>
      </c>
      <c r="K61" s="6"/>
    </row>
    <row r="62" spans="1:11" x14ac:dyDescent="0.25">
      <c r="F62" s="1" t="s">
        <v>12</v>
      </c>
      <c r="G62" s="2">
        <f>SUM(G5:G60)</f>
        <v>27</v>
      </c>
      <c r="H62" s="2">
        <f>SUM(H5:H60)</f>
        <v>23</v>
      </c>
      <c r="I62" s="2" t="s">
        <v>19</v>
      </c>
      <c r="J62" s="2">
        <f>AVERAGE(J5:J60)</f>
        <v>821.62068965517244</v>
      </c>
      <c r="K62" s="2">
        <f>AVERAGE(K5:K60)</f>
        <v>867.77777777777783</v>
      </c>
    </row>
    <row r="63" spans="1:11" x14ac:dyDescent="0.25">
      <c r="F63" s="1" t="s">
        <v>13</v>
      </c>
      <c r="G63" s="2">
        <f>COUNTIF(G5:G60,"=0")</f>
        <v>2</v>
      </c>
      <c r="H63" s="2">
        <f>COUNTIF(H5:H60,"=0")</f>
        <v>4</v>
      </c>
      <c r="I63" s="2"/>
      <c r="J63" s="7"/>
      <c r="K63" s="7"/>
    </row>
    <row r="64" spans="1:11" x14ac:dyDescent="0.25">
      <c r="F64" s="1" t="s">
        <v>14</v>
      </c>
      <c r="G64" s="3">
        <f>G62/SUM(G62:G63)</f>
        <v>0.93103448275862066</v>
      </c>
      <c r="H64" s="3">
        <f>H62/SUM(H62:H63)</f>
        <v>0.85185185185185186</v>
      </c>
      <c r="I64" s="3"/>
      <c r="J64" s="7"/>
      <c r="K64" s="7"/>
    </row>
    <row r="65" spans="6:11" x14ac:dyDescent="0.25">
      <c r="F65" s="4"/>
      <c r="G65" s="1" t="s">
        <v>15</v>
      </c>
      <c r="H65" s="1" t="s">
        <v>16</v>
      </c>
      <c r="I65" s="1"/>
      <c r="J65" s="1" t="s">
        <v>15</v>
      </c>
      <c r="K65" s="1" t="s">
        <v>16</v>
      </c>
    </row>
    <row r="67" spans="6:11" x14ac:dyDescent="0.25">
      <c r="F67" s="10" t="s">
        <v>20</v>
      </c>
      <c r="G67" s="10"/>
      <c r="H67" s="9"/>
    </row>
    <row r="68" spans="6:11" x14ac:dyDescent="0.25">
      <c r="F68" s="11" t="s">
        <v>1</v>
      </c>
      <c r="G68" s="12">
        <f>G64-H64</f>
        <v>7.9182630906768803E-2</v>
      </c>
    </row>
    <row r="69" spans="6:11" x14ac:dyDescent="0.25">
      <c r="F69" s="11" t="s">
        <v>18</v>
      </c>
      <c r="G69" s="11">
        <f>J62-K62</f>
        <v>-46.157088122605387</v>
      </c>
    </row>
    <row r="70" spans="6:11" x14ac:dyDescent="0.25">
      <c r="F70" s="13"/>
      <c r="G70" s="13"/>
    </row>
    <row r="71" spans="6:11" x14ac:dyDescent="0.25">
      <c r="F71" s="11" t="s">
        <v>21</v>
      </c>
      <c r="G71" s="14">
        <f>SUM(C5:C60)/(COUNTIF(C5:C60,"=1")+COUNTIF(C5:C60,"=0"))</f>
        <v>0.8928571428571429</v>
      </c>
    </row>
  </sheetData>
  <mergeCells count="3">
    <mergeCell ref="F61:H61"/>
    <mergeCell ref="J61:K61"/>
    <mergeCell ref="F67:G6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71"/>
  <sheetViews>
    <sheetView topLeftCell="A37" workbookViewId="0">
      <selection activeCell="G69" sqref="G69"/>
    </sheetView>
  </sheetViews>
  <sheetFormatPr defaultRowHeight="15" x14ac:dyDescent="0.25"/>
  <cols>
    <col min="2" max="2" width="13.28515625" customWidth="1"/>
    <col min="7" max="7" width="11.140625" customWidth="1"/>
    <col min="8" max="9" width="12.7109375" customWidth="1"/>
    <col min="11" max="11" width="10.85546875" customWidth="1"/>
  </cols>
  <sheetData>
    <row r="3" spans="1:11" x14ac:dyDescent="0.25">
      <c r="A3" t="s">
        <v>0</v>
      </c>
      <c r="B3" t="s">
        <v>6</v>
      </c>
      <c r="C3" t="s">
        <v>5</v>
      </c>
      <c r="D3" t="s">
        <v>2</v>
      </c>
      <c r="E3" t="s">
        <v>7</v>
      </c>
      <c r="G3" t="s">
        <v>9</v>
      </c>
      <c r="H3" t="s">
        <v>8</v>
      </c>
      <c r="J3" t="s">
        <v>10</v>
      </c>
      <c r="K3" t="s">
        <v>11</v>
      </c>
    </row>
    <row r="4" spans="1:11" x14ac:dyDescent="0.25">
      <c r="A4">
        <v>1</v>
      </c>
      <c r="B4">
        <v>1015</v>
      </c>
      <c r="C4">
        <v>1</v>
      </c>
      <c r="D4" t="s">
        <v>3</v>
      </c>
    </row>
    <row r="5" spans="1:11" x14ac:dyDescent="0.25">
      <c r="A5">
        <v>2</v>
      </c>
      <c r="B5">
        <v>672</v>
      </c>
      <c r="C5">
        <v>1</v>
      </c>
      <c r="D5" t="s">
        <v>4</v>
      </c>
      <c r="E5">
        <f>IF(D5=D4,1,0)</f>
        <v>0</v>
      </c>
      <c r="G5" t="str">
        <f>IF(E5=1,C5,"")</f>
        <v/>
      </c>
      <c r="H5">
        <f>IF(E5=0,C5,"")</f>
        <v>1</v>
      </c>
      <c r="J5" t="str">
        <f>IF(E5=1,B5,"")</f>
        <v/>
      </c>
      <c r="K5">
        <f>IF(E5=0,B5,"")</f>
        <v>672</v>
      </c>
    </row>
    <row r="6" spans="1:11" x14ac:dyDescent="0.25">
      <c r="A6">
        <v>3</v>
      </c>
      <c r="B6">
        <v>709</v>
      </c>
      <c r="C6">
        <v>1</v>
      </c>
      <c r="D6" t="s">
        <v>4</v>
      </c>
      <c r="E6">
        <f t="shared" ref="E6:E60" si="0">IF(D6=D5,1,0)</f>
        <v>1</v>
      </c>
      <c r="G6">
        <f t="shared" ref="G6:G60" si="1">IF(E6=1,C6,"")</f>
        <v>1</v>
      </c>
      <c r="H6" t="str">
        <f t="shared" ref="H6:H60" si="2">IF(E6=0,C6,"")</f>
        <v/>
      </c>
      <c r="J6">
        <f t="shared" ref="J6:J60" si="3">IF(E6=1,B6,"")</f>
        <v>709</v>
      </c>
      <c r="K6" t="str">
        <f t="shared" ref="K6:K59" si="4">IF(E6=0,B6,"")</f>
        <v/>
      </c>
    </row>
    <row r="7" spans="1:11" x14ac:dyDescent="0.25">
      <c r="A7">
        <v>4</v>
      </c>
      <c r="B7">
        <v>593</v>
      </c>
      <c r="C7">
        <v>1</v>
      </c>
      <c r="D7" t="s">
        <v>4</v>
      </c>
      <c r="E7">
        <f t="shared" si="0"/>
        <v>1</v>
      </c>
      <c r="G7">
        <f t="shared" si="1"/>
        <v>1</v>
      </c>
      <c r="H7" t="str">
        <f t="shared" si="2"/>
        <v/>
      </c>
      <c r="J7">
        <f t="shared" si="3"/>
        <v>593</v>
      </c>
      <c r="K7" t="str">
        <f t="shared" si="4"/>
        <v/>
      </c>
    </row>
    <row r="8" spans="1:11" x14ac:dyDescent="0.25">
      <c r="A8">
        <v>5</v>
      </c>
      <c r="B8">
        <v>505</v>
      </c>
      <c r="C8">
        <v>1</v>
      </c>
      <c r="D8" t="s">
        <v>4</v>
      </c>
      <c r="E8">
        <f t="shared" si="0"/>
        <v>1</v>
      </c>
      <c r="G8">
        <f t="shared" si="1"/>
        <v>1</v>
      </c>
      <c r="H8" t="str">
        <f t="shared" si="2"/>
        <v/>
      </c>
      <c r="J8">
        <f t="shared" si="3"/>
        <v>505</v>
      </c>
      <c r="K8" t="str">
        <f t="shared" si="4"/>
        <v/>
      </c>
    </row>
    <row r="9" spans="1:11" x14ac:dyDescent="0.25">
      <c r="A9">
        <v>6</v>
      </c>
      <c r="B9">
        <v>820</v>
      </c>
      <c r="C9">
        <v>1</v>
      </c>
      <c r="D9" t="s">
        <v>22</v>
      </c>
      <c r="E9">
        <f t="shared" si="0"/>
        <v>0</v>
      </c>
      <c r="G9" t="str">
        <f t="shared" si="1"/>
        <v/>
      </c>
      <c r="H9">
        <f t="shared" si="2"/>
        <v>1</v>
      </c>
      <c r="J9" t="str">
        <f t="shared" si="3"/>
        <v/>
      </c>
      <c r="K9">
        <f t="shared" si="4"/>
        <v>820</v>
      </c>
    </row>
    <row r="10" spans="1:11" x14ac:dyDescent="0.25">
      <c r="A10">
        <v>7</v>
      </c>
      <c r="B10">
        <v>899</v>
      </c>
      <c r="C10">
        <v>1</v>
      </c>
      <c r="D10" t="s">
        <v>3</v>
      </c>
      <c r="E10">
        <f t="shared" si="0"/>
        <v>1</v>
      </c>
      <c r="G10">
        <f t="shared" si="1"/>
        <v>1</v>
      </c>
      <c r="H10" t="str">
        <f t="shared" si="2"/>
        <v/>
      </c>
      <c r="J10">
        <f t="shared" si="3"/>
        <v>899</v>
      </c>
      <c r="K10" t="str">
        <f t="shared" si="4"/>
        <v/>
      </c>
    </row>
    <row r="11" spans="1:11" x14ac:dyDescent="0.25">
      <c r="A11">
        <v>8</v>
      </c>
      <c r="B11">
        <v>944</v>
      </c>
      <c r="C11">
        <v>1</v>
      </c>
      <c r="D11" t="s">
        <v>3</v>
      </c>
      <c r="E11">
        <f t="shared" si="0"/>
        <v>1</v>
      </c>
      <c r="G11">
        <f t="shared" si="1"/>
        <v>1</v>
      </c>
      <c r="H11" t="str">
        <f t="shared" si="2"/>
        <v/>
      </c>
      <c r="J11">
        <f t="shared" si="3"/>
        <v>944</v>
      </c>
      <c r="K11" t="str">
        <f t="shared" si="4"/>
        <v/>
      </c>
    </row>
    <row r="12" spans="1:11" x14ac:dyDescent="0.25">
      <c r="A12">
        <v>9</v>
      </c>
      <c r="B12">
        <v>876</v>
      </c>
      <c r="C12">
        <v>1</v>
      </c>
      <c r="D12" t="s">
        <v>3</v>
      </c>
      <c r="E12">
        <f t="shared" si="0"/>
        <v>1</v>
      </c>
      <c r="G12">
        <f t="shared" si="1"/>
        <v>1</v>
      </c>
      <c r="H12" t="str">
        <f t="shared" si="2"/>
        <v/>
      </c>
      <c r="J12">
        <f t="shared" si="3"/>
        <v>876</v>
      </c>
      <c r="K12" t="str">
        <f t="shared" si="4"/>
        <v/>
      </c>
    </row>
    <row r="13" spans="1:11" x14ac:dyDescent="0.25">
      <c r="A13">
        <v>10</v>
      </c>
      <c r="B13">
        <v>946</v>
      </c>
      <c r="C13">
        <v>1</v>
      </c>
      <c r="D13" t="s">
        <v>3</v>
      </c>
      <c r="E13">
        <f t="shared" si="0"/>
        <v>1</v>
      </c>
      <c r="G13">
        <f t="shared" si="1"/>
        <v>1</v>
      </c>
      <c r="H13" t="str">
        <f t="shared" si="2"/>
        <v/>
      </c>
      <c r="J13">
        <f t="shared" si="3"/>
        <v>946</v>
      </c>
      <c r="K13" t="str">
        <f t="shared" si="4"/>
        <v/>
      </c>
    </row>
    <row r="14" spans="1:11" x14ac:dyDescent="0.25">
      <c r="A14">
        <v>11</v>
      </c>
      <c r="B14">
        <v>644</v>
      </c>
      <c r="C14">
        <v>1</v>
      </c>
      <c r="D14" t="s">
        <v>4</v>
      </c>
      <c r="E14">
        <f t="shared" si="0"/>
        <v>0</v>
      </c>
      <c r="G14" t="str">
        <f t="shared" si="1"/>
        <v/>
      </c>
      <c r="H14">
        <f t="shared" si="2"/>
        <v>1</v>
      </c>
      <c r="J14" t="str">
        <f t="shared" si="3"/>
        <v/>
      </c>
      <c r="K14">
        <f t="shared" si="4"/>
        <v>644</v>
      </c>
    </row>
    <row r="15" spans="1:11" x14ac:dyDescent="0.25">
      <c r="A15">
        <v>12</v>
      </c>
      <c r="B15">
        <v>986</v>
      </c>
      <c r="C15">
        <v>1</v>
      </c>
      <c r="D15" t="s">
        <v>3</v>
      </c>
      <c r="E15">
        <f t="shared" si="0"/>
        <v>0</v>
      </c>
      <c r="G15" t="str">
        <f t="shared" si="1"/>
        <v/>
      </c>
      <c r="H15">
        <f t="shared" si="2"/>
        <v>1</v>
      </c>
      <c r="J15" t="str">
        <f t="shared" si="3"/>
        <v/>
      </c>
      <c r="K15">
        <f t="shared" si="4"/>
        <v>986</v>
      </c>
    </row>
    <row r="16" spans="1:11" x14ac:dyDescent="0.25">
      <c r="A16">
        <v>13</v>
      </c>
      <c r="B16">
        <v>1260</v>
      </c>
      <c r="C16">
        <v>1</v>
      </c>
      <c r="D16" t="s">
        <v>4</v>
      </c>
      <c r="E16">
        <f t="shared" si="0"/>
        <v>0</v>
      </c>
      <c r="G16" t="str">
        <f t="shared" si="1"/>
        <v/>
      </c>
      <c r="H16">
        <f t="shared" si="2"/>
        <v>1</v>
      </c>
      <c r="J16" t="str">
        <f t="shared" si="3"/>
        <v/>
      </c>
      <c r="K16">
        <f t="shared" si="4"/>
        <v>1260</v>
      </c>
    </row>
    <row r="17" spans="1:11" x14ac:dyDescent="0.25">
      <c r="A17">
        <v>14</v>
      </c>
      <c r="B17">
        <v>868</v>
      </c>
      <c r="C17">
        <v>1</v>
      </c>
      <c r="D17" t="s">
        <v>4</v>
      </c>
      <c r="E17">
        <f t="shared" si="0"/>
        <v>1</v>
      </c>
      <c r="G17">
        <f t="shared" si="1"/>
        <v>1</v>
      </c>
      <c r="H17" t="str">
        <f t="shared" si="2"/>
        <v/>
      </c>
      <c r="J17">
        <f t="shared" si="3"/>
        <v>868</v>
      </c>
      <c r="K17" t="str">
        <f t="shared" si="4"/>
        <v/>
      </c>
    </row>
    <row r="18" spans="1:11" x14ac:dyDescent="0.25">
      <c r="A18">
        <v>15</v>
      </c>
      <c r="B18">
        <v>882</v>
      </c>
      <c r="C18">
        <v>1</v>
      </c>
      <c r="D18" t="s">
        <v>4</v>
      </c>
      <c r="E18">
        <f t="shared" si="0"/>
        <v>1</v>
      </c>
      <c r="G18">
        <f t="shared" si="1"/>
        <v>1</v>
      </c>
      <c r="H18" t="str">
        <f t="shared" si="2"/>
        <v/>
      </c>
      <c r="J18">
        <f t="shared" si="3"/>
        <v>882</v>
      </c>
      <c r="K18" t="str">
        <f t="shared" si="4"/>
        <v/>
      </c>
    </row>
    <row r="19" spans="1:11" x14ac:dyDescent="0.25">
      <c r="A19">
        <v>16</v>
      </c>
      <c r="B19">
        <v>568</v>
      </c>
      <c r="C19">
        <v>1</v>
      </c>
      <c r="D19" t="s">
        <v>4</v>
      </c>
      <c r="E19">
        <f t="shared" si="0"/>
        <v>1</v>
      </c>
      <c r="G19">
        <f t="shared" si="1"/>
        <v>1</v>
      </c>
      <c r="H19" t="str">
        <f t="shared" si="2"/>
        <v/>
      </c>
      <c r="J19">
        <f t="shared" si="3"/>
        <v>568</v>
      </c>
      <c r="K19" t="str">
        <f t="shared" si="4"/>
        <v/>
      </c>
    </row>
    <row r="20" spans="1:11" x14ac:dyDescent="0.25">
      <c r="A20">
        <v>17</v>
      </c>
      <c r="B20">
        <v>864</v>
      </c>
      <c r="C20">
        <v>1</v>
      </c>
      <c r="D20" t="s">
        <v>4</v>
      </c>
      <c r="E20">
        <f t="shared" si="0"/>
        <v>1</v>
      </c>
      <c r="G20">
        <f t="shared" si="1"/>
        <v>1</v>
      </c>
      <c r="H20" t="str">
        <f t="shared" si="2"/>
        <v/>
      </c>
      <c r="J20">
        <f t="shared" si="3"/>
        <v>864</v>
      </c>
      <c r="K20" t="str">
        <f t="shared" si="4"/>
        <v/>
      </c>
    </row>
    <row r="21" spans="1:11" x14ac:dyDescent="0.25">
      <c r="A21">
        <v>18</v>
      </c>
      <c r="B21">
        <v>742</v>
      </c>
      <c r="C21">
        <v>1</v>
      </c>
      <c r="D21" t="s">
        <v>3</v>
      </c>
      <c r="E21">
        <f t="shared" si="0"/>
        <v>0</v>
      </c>
      <c r="G21" t="str">
        <f t="shared" si="1"/>
        <v/>
      </c>
      <c r="H21">
        <f t="shared" si="2"/>
        <v>1</v>
      </c>
      <c r="J21" t="str">
        <f t="shared" si="3"/>
        <v/>
      </c>
      <c r="K21">
        <f t="shared" si="4"/>
        <v>742</v>
      </c>
    </row>
    <row r="22" spans="1:11" x14ac:dyDescent="0.25">
      <c r="A22">
        <v>19</v>
      </c>
      <c r="B22">
        <v>737</v>
      </c>
      <c r="C22">
        <v>1</v>
      </c>
      <c r="D22" t="s">
        <v>4</v>
      </c>
      <c r="E22">
        <f t="shared" si="0"/>
        <v>0</v>
      </c>
      <c r="G22" t="str">
        <f t="shared" si="1"/>
        <v/>
      </c>
      <c r="H22">
        <f t="shared" si="2"/>
        <v>1</v>
      </c>
      <c r="J22" t="str">
        <f t="shared" si="3"/>
        <v/>
      </c>
      <c r="K22">
        <f t="shared" si="4"/>
        <v>737</v>
      </c>
    </row>
    <row r="23" spans="1:11" x14ac:dyDescent="0.25">
      <c r="A23">
        <v>20</v>
      </c>
      <c r="B23">
        <v>852</v>
      </c>
      <c r="C23">
        <v>1</v>
      </c>
      <c r="D23" t="s">
        <v>3</v>
      </c>
      <c r="E23">
        <f t="shared" si="0"/>
        <v>0</v>
      </c>
      <c r="G23" t="str">
        <f t="shared" si="1"/>
        <v/>
      </c>
      <c r="H23">
        <f t="shared" si="2"/>
        <v>1</v>
      </c>
      <c r="J23" t="str">
        <f t="shared" si="3"/>
        <v/>
      </c>
      <c r="K23">
        <f t="shared" si="4"/>
        <v>852</v>
      </c>
    </row>
    <row r="24" spans="1:11" x14ac:dyDescent="0.25">
      <c r="A24">
        <v>21</v>
      </c>
      <c r="B24">
        <v>859</v>
      </c>
      <c r="C24">
        <v>1</v>
      </c>
      <c r="D24" t="s">
        <v>3</v>
      </c>
      <c r="E24">
        <f t="shared" si="0"/>
        <v>1</v>
      </c>
      <c r="G24">
        <f t="shared" si="1"/>
        <v>1</v>
      </c>
      <c r="H24" t="str">
        <f t="shared" si="2"/>
        <v/>
      </c>
      <c r="J24">
        <f t="shared" si="3"/>
        <v>859</v>
      </c>
      <c r="K24" t="str">
        <f t="shared" si="4"/>
        <v/>
      </c>
    </row>
    <row r="25" spans="1:11" x14ac:dyDescent="0.25">
      <c r="A25">
        <v>22</v>
      </c>
      <c r="B25">
        <v>832</v>
      </c>
      <c r="C25">
        <v>1</v>
      </c>
      <c r="D25" t="s">
        <v>4</v>
      </c>
      <c r="E25">
        <f t="shared" si="0"/>
        <v>0</v>
      </c>
      <c r="G25" t="str">
        <f t="shared" si="1"/>
        <v/>
      </c>
      <c r="H25">
        <f t="shared" si="2"/>
        <v>1</v>
      </c>
      <c r="J25" t="str">
        <f t="shared" si="3"/>
        <v/>
      </c>
      <c r="K25">
        <f t="shared" si="4"/>
        <v>832</v>
      </c>
    </row>
    <row r="26" spans="1:11" x14ac:dyDescent="0.25">
      <c r="A26">
        <v>23</v>
      </c>
      <c r="B26">
        <v>944</v>
      </c>
      <c r="C26">
        <v>1</v>
      </c>
      <c r="D26" t="s">
        <v>3</v>
      </c>
      <c r="E26">
        <f t="shared" si="0"/>
        <v>0</v>
      </c>
      <c r="G26" t="str">
        <f t="shared" si="1"/>
        <v/>
      </c>
      <c r="H26">
        <f t="shared" si="2"/>
        <v>1</v>
      </c>
      <c r="J26" t="str">
        <f t="shared" si="3"/>
        <v/>
      </c>
      <c r="K26">
        <f t="shared" si="4"/>
        <v>944</v>
      </c>
    </row>
    <row r="27" spans="1:11" x14ac:dyDescent="0.25">
      <c r="A27">
        <v>24</v>
      </c>
      <c r="B27">
        <v>867</v>
      </c>
      <c r="C27">
        <v>0</v>
      </c>
      <c r="D27" t="s">
        <v>3</v>
      </c>
      <c r="E27">
        <f t="shared" si="0"/>
        <v>1</v>
      </c>
      <c r="G27">
        <f t="shared" si="1"/>
        <v>0</v>
      </c>
      <c r="H27" t="str">
        <f>IF(E27=0,C27,"")</f>
        <v/>
      </c>
      <c r="J27">
        <f t="shared" si="3"/>
        <v>867</v>
      </c>
      <c r="K27" t="str">
        <f t="shared" si="4"/>
        <v/>
      </c>
    </row>
    <row r="28" spans="1:11" x14ac:dyDescent="0.25">
      <c r="A28">
        <v>25</v>
      </c>
      <c r="B28">
        <v>769</v>
      </c>
      <c r="C28">
        <v>0</v>
      </c>
      <c r="D28" t="s">
        <v>4</v>
      </c>
      <c r="E28">
        <f t="shared" si="0"/>
        <v>0</v>
      </c>
      <c r="G28" t="str">
        <f t="shared" si="1"/>
        <v/>
      </c>
      <c r="H28">
        <f t="shared" si="2"/>
        <v>0</v>
      </c>
      <c r="J28" t="str">
        <f t="shared" si="3"/>
        <v/>
      </c>
      <c r="K28">
        <f t="shared" si="4"/>
        <v>769</v>
      </c>
    </row>
    <row r="29" spans="1:11" x14ac:dyDescent="0.25">
      <c r="A29">
        <v>26</v>
      </c>
      <c r="B29">
        <v>939</v>
      </c>
      <c r="C29">
        <v>1</v>
      </c>
      <c r="D29" t="s">
        <v>3</v>
      </c>
      <c r="E29">
        <f t="shared" si="0"/>
        <v>0</v>
      </c>
      <c r="G29" t="str">
        <f t="shared" si="1"/>
        <v/>
      </c>
      <c r="H29">
        <f t="shared" si="2"/>
        <v>1</v>
      </c>
      <c r="J29" t="str">
        <f t="shared" si="3"/>
        <v/>
      </c>
      <c r="K29">
        <f t="shared" si="4"/>
        <v>939</v>
      </c>
    </row>
    <row r="30" spans="1:11" x14ac:dyDescent="0.25">
      <c r="A30">
        <v>27</v>
      </c>
      <c r="B30">
        <v>894</v>
      </c>
      <c r="C30">
        <v>1</v>
      </c>
      <c r="D30" t="s">
        <v>3</v>
      </c>
      <c r="E30">
        <f t="shared" si="0"/>
        <v>1</v>
      </c>
      <c r="G30">
        <f t="shared" si="1"/>
        <v>1</v>
      </c>
      <c r="H30" t="str">
        <f t="shared" si="2"/>
        <v/>
      </c>
      <c r="J30">
        <f t="shared" si="3"/>
        <v>894</v>
      </c>
      <c r="K30" t="str">
        <f>IF(E30=0,B30,"")</f>
        <v/>
      </c>
    </row>
    <row r="31" spans="1:11" x14ac:dyDescent="0.25">
      <c r="A31">
        <v>28</v>
      </c>
      <c r="B31">
        <v>779</v>
      </c>
      <c r="C31">
        <v>0</v>
      </c>
      <c r="D31" t="s">
        <v>4</v>
      </c>
      <c r="E31">
        <f t="shared" si="0"/>
        <v>0</v>
      </c>
      <c r="G31" t="str">
        <f t="shared" si="1"/>
        <v/>
      </c>
      <c r="H31">
        <f t="shared" si="2"/>
        <v>0</v>
      </c>
      <c r="J31" t="str">
        <f t="shared" si="3"/>
        <v/>
      </c>
      <c r="K31">
        <f t="shared" si="4"/>
        <v>779</v>
      </c>
    </row>
    <row r="32" spans="1:11" x14ac:dyDescent="0.25">
      <c r="A32">
        <v>29</v>
      </c>
      <c r="B32">
        <v>1332</v>
      </c>
      <c r="C32">
        <v>1</v>
      </c>
      <c r="D32" t="s">
        <v>4</v>
      </c>
      <c r="E32">
        <f t="shared" si="0"/>
        <v>1</v>
      </c>
      <c r="G32">
        <f t="shared" si="1"/>
        <v>1</v>
      </c>
      <c r="H32" t="str">
        <f t="shared" si="2"/>
        <v/>
      </c>
      <c r="J32">
        <f t="shared" si="3"/>
        <v>1332</v>
      </c>
      <c r="K32" t="str">
        <f t="shared" si="4"/>
        <v/>
      </c>
    </row>
    <row r="33" spans="1:11" x14ac:dyDescent="0.25">
      <c r="A33">
        <v>30</v>
      </c>
      <c r="B33">
        <v>770</v>
      </c>
      <c r="C33">
        <v>1</v>
      </c>
      <c r="D33" t="s">
        <v>3</v>
      </c>
      <c r="E33">
        <f t="shared" si="0"/>
        <v>0</v>
      </c>
      <c r="G33" t="str">
        <f t="shared" si="1"/>
        <v/>
      </c>
      <c r="H33">
        <f t="shared" si="2"/>
        <v>1</v>
      </c>
      <c r="J33" t="str">
        <f t="shared" si="3"/>
        <v/>
      </c>
      <c r="K33">
        <f t="shared" si="4"/>
        <v>770</v>
      </c>
    </row>
    <row r="34" spans="1:11" x14ac:dyDescent="0.25">
      <c r="A34">
        <v>31</v>
      </c>
      <c r="B34">
        <v>644</v>
      </c>
      <c r="C34">
        <v>1</v>
      </c>
      <c r="D34" t="s">
        <v>3</v>
      </c>
      <c r="E34">
        <f t="shared" si="0"/>
        <v>1</v>
      </c>
      <c r="G34">
        <f t="shared" si="1"/>
        <v>1</v>
      </c>
      <c r="H34" t="str">
        <f t="shared" si="2"/>
        <v/>
      </c>
      <c r="J34">
        <f t="shared" si="3"/>
        <v>644</v>
      </c>
      <c r="K34" t="str">
        <f t="shared" si="4"/>
        <v/>
      </c>
    </row>
    <row r="35" spans="1:11" x14ac:dyDescent="0.25">
      <c r="A35">
        <v>32</v>
      </c>
      <c r="B35">
        <v>961</v>
      </c>
      <c r="C35">
        <v>1</v>
      </c>
      <c r="D35" t="s">
        <v>4</v>
      </c>
      <c r="E35">
        <f t="shared" si="0"/>
        <v>0</v>
      </c>
      <c r="G35" t="str">
        <f t="shared" si="1"/>
        <v/>
      </c>
      <c r="H35">
        <f t="shared" si="2"/>
        <v>1</v>
      </c>
      <c r="J35" t="str">
        <f t="shared" si="3"/>
        <v/>
      </c>
      <c r="K35">
        <f t="shared" si="4"/>
        <v>961</v>
      </c>
    </row>
    <row r="36" spans="1:11" x14ac:dyDescent="0.25">
      <c r="A36">
        <v>33</v>
      </c>
      <c r="B36">
        <v>1060</v>
      </c>
      <c r="C36">
        <v>1</v>
      </c>
      <c r="D36" t="s">
        <v>3</v>
      </c>
      <c r="E36">
        <f t="shared" si="0"/>
        <v>0</v>
      </c>
      <c r="G36" t="str">
        <f t="shared" si="1"/>
        <v/>
      </c>
      <c r="H36">
        <f t="shared" si="2"/>
        <v>1</v>
      </c>
      <c r="J36" t="str">
        <f t="shared" si="3"/>
        <v/>
      </c>
      <c r="K36">
        <f t="shared" si="4"/>
        <v>1060</v>
      </c>
    </row>
    <row r="37" spans="1:11" x14ac:dyDescent="0.25">
      <c r="A37">
        <v>34</v>
      </c>
      <c r="B37">
        <v>1939</v>
      </c>
      <c r="C37">
        <v>1</v>
      </c>
      <c r="D37" t="s">
        <v>3</v>
      </c>
      <c r="E37">
        <f t="shared" si="0"/>
        <v>1</v>
      </c>
      <c r="G37">
        <f t="shared" si="1"/>
        <v>1</v>
      </c>
      <c r="H37" t="str">
        <f t="shared" si="2"/>
        <v/>
      </c>
      <c r="J37">
        <f t="shared" si="3"/>
        <v>1939</v>
      </c>
      <c r="K37" t="str">
        <f t="shared" si="4"/>
        <v/>
      </c>
    </row>
    <row r="38" spans="1:11" x14ac:dyDescent="0.25">
      <c r="A38">
        <v>35</v>
      </c>
      <c r="B38">
        <v>1188</v>
      </c>
      <c r="C38">
        <v>1</v>
      </c>
      <c r="D38" t="s">
        <v>3</v>
      </c>
      <c r="E38">
        <f t="shared" si="0"/>
        <v>1</v>
      </c>
      <c r="G38">
        <f t="shared" si="1"/>
        <v>1</v>
      </c>
      <c r="H38" t="str">
        <f t="shared" si="2"/>
        <v/>
      </c>
      <c r="J38">
        <f t="shared" si="3"/>
        <v>1188</v>
      </c>
      <c r="K38" t="str">
        <f t="shared" si="4"/>
        <v/>
      </c>
    </row>
    <row r="39" spans="1:11" x14ac:dyDescent="0.25">
      <c r="A39">
        <v>36</v>
      </c>
      <c r="B39">
        <v>1751</v>
      </c>
      <c r="C39">
        <v>1</v>
      </c>
      <c r="D39" t="s">
        <v>4</v>
      </c>
      <c r="E39">
        <f t="shared" si="0"/>
        <v>0</v>
      </c>
      <c r="G39" t="str">
        <f t="shared" si="1"/>
        <v/>
      </c>
      <c r="H39">
        <f t="shared" si="2"/>
        <v>1</v>
      </c>
      <c r="J39" t="str">
        <f t="shared" si="3"/>
        <v/>
      </c>
      <c r="K39">
        <f t="shared" si="4"/>
        <v>1751</v>
      </c>
    </row>
    <row r="40" spans="1:11" x14ac:dyDescent="0.25">
      <c r="A40">
        <v>37</v>
      </c>
      <c r="B40">
        <v>966</v>
      </c>
      <c r="C40">
        <v>1</v>
      </c>
      <c r="D40" t="s">
        <v>4</v>
      </c>
      <c r="E40">
        <f t="shared" si="0"/>
        <v>1</v>
      </c>
      <c r="G40">
        <f t="shared" si="1"/>
        <v>1</v>
      </c>
      <c r="H40" t="str">
        <f t="shared" si="2"/>
        <v/>
      </c>
      <c r="J40">
        <f t="shared" si="3"/>
        <v>966</v>
      </c>
      <c r="K40" t="str">
        <f t="shared" si="4"/>
        <v/>
      </c>
    </row>
    <row r="41" spans="1:11" x14ac:dyDescent="0.25">
      <c r="A41">
        <v>38</v>
      </c>
      <c r="B41">
        <v>1057</v>
      </c>
      <c r="C41">
        <v>1</v>
      </c>
      <c r="D41" t="s">
        <v>3</v>
      </c>
      <c r="E41">
        <f t="shared" si="0"/>
        <v>0</v>
      </c>
      <c r="G41" t="str">
        <f t="shared" si="1"/>
        <v/>
      </c>
      <c r="H41">
        <f t="shared" si="2"/>
        <v>1</v>
      </c>
      <c r="J41" t="str">
        <f t="shared" si="3"/>
        <v/>
      </c>
      <c r="K41">
        <f t="shared" si="4"/>
        <v>1057</v>
      </c>
    </row>
    <row r="42" spans="1:11" x14ac:dyDescent="0.25">
      <c r="A42">
        <v>39</v>
      </c>
      <c r="B42">
        <v>681</v>
      </c>
      <c r="C42">
        <v>1</v>
      </c>
      <c r="D42" t="s">
        <v>3</v>
      </c>
      <c r="E42">
        <f t="shared" si="0"/>
        <v>1</v>
      </c>
      <c r="G42">
        <f t="shared" si="1"/>
        <v>1</v>
      </c>
      <c r="H42" t="str">
        <f t="shared" si="2"/>
        <v/>
      </c>
      <c r="J42">
        <f>IF(E42=1,B42,"")</f>
        <v>681</v>
      </c>
      <c r="K42" t="str">
        <f t="shared" si="4"/>
        <v/>
      </c>
    </row>
    <row r="43" spans="1:11" x14ac:dyDescent="0.25">
      <c r="A43">
        <v>40</v>
      </c>
      <c r="B43">
        <v>661</v>
      </c>
      <c r="C43">
        <v>1</v>
      </c>
      <c r="D43" t="s">
        <v>4</v>
      </c>
      <c r="E43">
        <f t="shared" si="0"/>
        <v>0</v>
      </c>
      <c r="G43" t="str">
        <f t="shared" si="1"/>
        <v/>
      </c>
      <c r="H43">
        <f t="shared" si="2"/>
        <v>1</v>
      </c>
      <c r="J43" t="str">
        <f t="shared" si="3"/>
        <v/>
      </c>
      <c r="K43">
        <f t="shared" si="4"/>
        <v>661</v>
      </c>
    </row>
    <row r="44" spans="1:11" x14ac:dyDescent="0.25">
      <c r="A44">
        <v>41</v>
      </c>
      <c r="B44">
        <v>649</v>
      </c>
      <c r="C44">
        <v>1</v>
      </c>
      <c r="D44" t="s">
        <v>3</v>
      </c>
      <c r="E44">
        <f t="shared" si="0"/>
        <v>0</v>
      </c>
      <c r="G44" t="str">
        <f t="shared" si="1"/>
        <v/>
      </c>
      <c r="H44">
        <f t="shared" si="2"/>
        <v>1</v>
      </c>
      <c r="J44" t="str">
        <f t="shared" si="3"/>
        <v/>
      </c>
      <c r="K44">
        <f t="shared" si="4"/>
        <v>649</v>
      </c>
    </row>
    <row r="45" spans="1:11" x14ac:dyDescent="0.25">
      <c r="A45">
        <v>42</v>
      </c>
      <c r="B45">
        <v>679</v>
      </c>
      <c r="C45">
        <v>1</v>
      </c>
      <c r="D45" t="s">
        <v>4</v>
      </c>
      <c r="E45">
        <f t="shared" si="0"/>
        <v>0</v>
      </c>
      <c r="G45" t="str">
        <f t="shared" si="1"/>
        <v/>
      </c>
      <c r="H45">
        <f t="shared" si="2"/>
        <v>1</v>
      </c>
      <c r="J45" t="str">
        <f t="shared" si="3"/>
        <v/>
      </c>
      <c r="K45">
        <f t="shared" si="4"/>
        <v>679</v>
      </c>
    </row>
    <row r="46" spans="1:11" x14ac:dyDescent="0.25">
      <c r="A46">
        <v>43</v>
      </c>
      <c r="B46">
        <v>548</v>
      </c>
      <c r="C46">
        <v>1</v>
      </c>
      <c r="D46" t="s">
        <v>22</v>
      </c>
      <c r="E46">
        <f t="shared" si="0"/>
        <v>0</v>
      </c>
      <c r="G46" t="str">
        <f t="shared" si="1"/>
        <v/>
      </c>
      <c r="H46">
        <f t="shared" si="2"/>
        <v>1</v>
      </c>
      <c r="J46" t="str">
        <f t="shared" si="3"/>
        <v/>
      </c>
      <c r="K46">
        <f t="shared" si="4"/>
        <v>548</v>
      </c>
    </row>
    <row r="47" spans="1:11" x14ac:dyDescent="0.25">
      <c r="A47">
        <v>44</v>
      </c>
      <c r="B47">
        <v>861</v>
      </c>
      <c r="C47">
        <v>1</v>
      </c>
      <c r="D47" t="s">
        <v>3</v>
      </c>
      <c r="E47">
        <f t="shared" si="0"/>
        <v>1</v>
      </c>
      <c r="G47">
        <f t="shared" si="1"/>
        <v>1</v>
      </c>
      <c r="H47" t="str">
        <f>IF(E47=0,C47,"")</f>
        <v/>
      </c>
      <c r="J47">
        <f t="shared" si="3"/>
        <v>861</v>
      </c>
      <c r="K47" t="str">
        <f t="shared" si="4"/>
        <v/>
      </c>
    </row>
    <row r="48" spans="1:11" x14ac:dyDescent="0.25">
      <c r="A48">
        <v>45</v>
      </c>
      <c r="B48">
        <v>835</v>
      </c>
      <c r="C48">
        <v>1</v>
      </c>
      <c r="D48" t="s">
        <v>4</v>
      </c>
      <c r="E48">
        <f t="shared" si="0"/>
        <v>0</v>
      </c>
      <c r="G48" t="str">
        <f t="shared" si="1"/>
        <v/>
      </c>
      <c r="H48">
        <f t="shared" si="2"/>
        <v>1</v>
      </c>
      <c r="J48" t="str">
        <f t="shared" si="3"/>
        <v/>
      </c>
      <c r="K48">
        <f t="shared" si="4"/>
        <v>835</v>
      </c>
    </row>
    <row r="49" spans="1:11" x14ac:dyDescent="0.25">
      <c r="A49">
        <v>46</v>
      </c>
      <c r="B49">
        <v>1090</v>
      </c>
      <c r="C49">
        <v>1</v>
      </c>
      <c r="D49" t="s">
        <v>3</v>
      </c>
      <c r="E49">
        <f t="shared" si="0"/>
        <v>0</v>
      </c>
      <c r="G49" t="str">
        <f t="shared" si="1"/>
        <v/>
      </c>
      <c r="H49">
        <f t="shared" si="2"/>
        <v>1</v>
      </c>
      <c r="J49" t="str">
        <f t="shared" si="3"/>
        <v/>
      </c>
      <c r="K49">
        <f t="shared" si="4"/>
        <v>1090</v>
      </c>
    </row>
    <row r="50" spans="1:11" x14ac:dyDescent="0.25">
      <c r="A50">
        <v>47</v>
      </c>
      <c r="B50">
        <v>769</v>
      </c>
      <c r="C50">
        <v>1</v>
      </c>
      <c r="D50" t="s">
        <v>3</v>
      </c>
      <c r="E50">
        <f t="shared" si="0"/>
        <v>1</v>
      </c>
      <c r="G50">
        <f t="shared" si="1"/>
        <v>1</v>
      </c>
      <c r="H50" t="str">
        <f t="shared" si="2"/>
        <v/>
      </c>
      <c r="J50">
        <f t="shared" si="3"/>
        <v>769</v>
      </c>
      <c r="K50" t="str">
        <f t="shared" si="4"/>
        <v/>
      </c>
    </row>
    <row r="51" spans="1:11" x14ac:dyDescent="0.25">
      <c r="A51">
        <v>48</v>
      </c>
      <c r="B51">
        <v>666</v>
      </c>
      <c r="C51">
        <v>1</v>
      </c>
      <c r="D51" t="s">
        <v>3</v>
      </c>
      <c r="E51">
        <f t="shared" si="0"/>
        <v>1</v>
      </c>
      <c r="G51">
        <f t="shared" si="1"/>
        <v>1</v>
      </c>
      <c r="H51" t="str">
        <f t="shared" si="2"/>
        <v/>
      </c>
      <c r="J51">
        <f t="shared" si="3"/>
        <v>666</v>
      </c>
      <c r="K51" t="str">
        <f t="shared" si="4"/>
        <v/>
      </c>
    </row>
    <row r="52" spans="1:11" x14ac:dyDescent="0.25">
      <c r="A52">
        <v>49</v>
      </c>
      <c r="B52">
        <v>847</v>
      </c>
      <c r="C52">
        <v>1</v>
      </c>
      <c r="D52" t="s">
        <v>3</v>
      </c>
      <c r="E52">
        <f t="shared" si="0"/>
        <v>1</v>
      </c>
      <c r="G52">
        <f t="shared" si="1"/>
        <v>1</v>
      </c>
      <c r="H52" t="str">
        <f t="shared" si="2"/>
        <v/>
      </c>
      <c r="J52">
        <f t="shared" si="3"/>
        <v>847</v>
      </c>
      <c r="K52" t="str">
        <f>IF(E52=0,B52,"")</f>
        <v/>
      </c>
    </row>
    <row r="53" spans="1:11" x14ac:dyDescent="0.25">
      <c r="A53">
        <v>50</v>
      </c>
      <c r="B53">
        <v>1030</v>
      </c>
      <c r="C53">
        <v>1</v>
      </c>
      <c r="D53" t="s">
        <v>3</v>
      </c>
      <c r="E53">
        <f t="shared" si="0"/>
        <v>1</v>
      </c>
      <c r="G53">
        <f t="shared" si="1"/>
        <v>1</v>
      </c>
      <c r="H53" t="str">
        <f t="shared" si="2"/>
        <v/>
      </c>
      <c r="J53">
        <f t="shared" si="3"/>
        <v>1030</v>
      </c>
      <c r="K53" t="str">
        <f t="shared" si="4"/>
        <v/>
      </c>
    </row>
    <row r="54" spans="1:11" x14ac:dyDescent="0.25">
      <c r="A54">
        <v>51</v>
      </c>
      <c r="B54">
        <v>837</v>
      </c>
      <c r="C54">
        <v>1</v>
      </c>
      <c r="D54" t="s">
        <v>4</v>
      </c>
      <c r="E54">
        <f t="shared" si="0"/>
        <v>0</v>
      </c>
      <c r="G54" t="str">
        <f t="shared" si="1"/>
        <v/>
      </c>
      <c r="H54">
        <f t="shared" si="2"/>
        <v>1</v>
      </c>
      <c r="J54" t="str">
        <f t="shared" si="3"/>
        <v/>
      </c>
      <c r="K54">
        <f t="shared" si="4"/>
        <v>837</v>
      </c>
    </row>
    <row r="55" spans="1:11" x14ac:dyDescent="0.25">
      <c r="A55">
        <v>52</v>
      </c>
      <c r="B55">
        <v>901</v>
      </c>
      <c r="C55">
        <v>1</v>
      </c>
      <c r="D55" t="s">
        <v>3</v>
      </c>
      <c r="E55">
        <f t="shared" si="0"/>
        <v>0</v>
      </c>
      <c r="G55" t="str">
        <f t="shared" si="1"/>
        <v/>
      </c>
      <c r="H55">
        <f t="shared" si="2"/>
        <v>1</v>
      </c>
      <c r="J55" t="str">
        <f t="shared" si="3"/>
        <v/>
      </c>
      <c r="K55">
        <f t="shared" si="4"/>
        <v>901</v>
      </c>
    </row>
    <row r="56" spans="1:11" x14ac:dyDescent="0.25">
      <c r="A56">
        <v>53</v>
      </c>
      <c r="B56">
        <v>810</v>
      </c>
      <c r="C56">
        <v>1</v>
      </c>
      <c r="D56" t="s">
        <v>4</v>
      </c>
      <c r="E56">
        <f t="shared" si="0"/>
        <v>0</v>
      </c>
      <c r="G56" t="str">
        <f t="shared" si="1"/>
        <v/>
      </c>
      <c r="H56">
        <f t="shared" si="2"/>
        <v>1</v>
      </c>
      <c r="J56" t="str">
        <f t="shared" si="3"/>
        <v/>
      </c>
      <c r="K56">
        <f t="shared" si="4"/>
        <v>810</v>
      </c>
    </row>
    <row r="57" spans="1:11" x14ac:dyDescent="0.25">
      <c r="A57">
        <v>54</v>
      </c>
      <c r="B57">
        <v>642</v>
      </c>
      <c r="C57">
        <v>1</v>
      </c>
      <c r="D57" t="s">
        <v>4</v>
      </c>
      <c r="E57">
        <f t="shared" si="0"/>
        <v>1</v>
      </c>
      <c r="G57">
        <f t="shared" si="1"/>
        <v>1</v>
      </c>
      <c r="H57" t="str">
        <f t="shared" si="2"/>
        <v/>
      </c>
      <c r="J57">
        <f t="shared" si="3"/>
        <v>642</v>
      </c>
      <c r="K57" t="str">
        <f t="shared" si="4"/>
        <v/>
      </c>
    </row>
    <row r="58" spans="1:11" x14ac:dyDescent="0.25">
      <c r="A58">
        <v>55</v>
      </c>
      <c r="B58">
        <v>944</v>
      </c>
      <c r="C58">
        <v>1</v>
      </c>
      <c r="D58" t="s">
        <v>4</v>
      </c>
      <c r="E58">
        <f t="shared" si="0"/>
        <v>1</v>
      </c>
      <c r="G58">
        <f t="shared" si="1"/>
        <v>1</v>
      </c>
      <c r="H58" t="str">
        <f t="shared" si="2"/>
        <v/>
      </c>
      <c r="J58">
        <f t="shared" si="3"/>
        <v>944</v>
      </c>
      <c r="K58" t="str">
        <f t="shared" si="4"/>
        <v/>
      </c>
    </row>
    <row r="59" spans="1:11" x14ac:dyDescent="0.25">
      <c r="A59">
        <v>56</v>
      </c>
      <c r="B59">
        <v>875</v>
      </c>
      <c r="C59">
        <v>1</v>
      </c>
      <c r="D59" t="s">
        <v>4</v>
      </c>
      <c r="E59">
        <f t="shared" si="0"/>
        <v>1</v>
      </c>
      <c r="G59">
        <f t="shared" si="1"/>
        <v>1</v>
      </c>
      <c r="H59" t="str">
        <f t="shared" si="2"/>
        <v/>
      </c>
      <c r="J59">
        <f t="shared" si="3"/>
        <v>875</v>
      </c>
      <c r="K59" t="str">
        <f t="shared" si="4"/>
        <v/>
      </c>
    </row>
    <row r="60" spans="1:11" x14ac:dyDescent="0.25">
      <c r="A60">
        <v>57</v>
      </c>
      <c r="B60">
        <v>1017</v>
      </c>
      <c r="C60">
        <v>1</v>
      </c>
      <c r="D60" t="s">
        <v>4</v>
      </c>
      <c r="E60">
        <f t="shared" si="0"/>
        <v>1</v>
      </c>
      <c r="G60">
        <f t="shared" si="1"/>
        <v>1</v>
      </c>
      <c r="H60" t="str">
        <f t="shared" si="2"/>
        <v/>
      </c>
      <c r="J60">
        <f t="shared" si="3"/>
        <v>1017</v>
      </c>
      <c r="K60" t="str">
        <f>IF(E60=0,B60,"")</f>
        <v/>
      </c>
    </row>
    <row r="61" spans="1:11" x14ac:dyDescent="0.25">
      <c r="F61" s="5" t="s">
        <v>17</v>
      </c>
      <c r="G61" s="5"/>
      <c r="H61" s="5"/>
      <c r="I61" s="8"/>
      <c r="J61" s="6" t="s">
        <v>18</v>
      </c>
      <c r="K61" s="6"/>
    </row>
    <row r="62" spans="1:11" x14ac:dyDescent="0.25">
      <c r="F62" s="1" t="s">
        <v>12</v>
      </c>
      <c r="G62" s="2">
        <f>SUM(G5:G60)</f>
        <v>28</v>
      </c>
      <c r="H62" s="2">
        <f>SUM(H5:H60)</f>
        <v>25</v>
      </c>
      <c r="I62" s="2" t="s">
        <v>19</v>
      </c>
      <c r="J62" s="2">
        <f>AVERAGE(J5:J60)</f>
        <v>885.34482758620686</v>
      </c>
      <c r="K62" s="2">
        <f>AVERAGE(K5:K60)</f>
        <v>873.51851851851848</v>
      </c>
    </row>
    <row r="63" spans="1:11" x14ac:dyDescent="0.25">
      <c r="F63" s="1" t="s">
        <v>13</v>
      </c>
      <c r="G63" s="2">
        <f>COUNTIF(G5:G60,"=0")</f>
        <v>1</v>
      </c>
      <c r="H63" s="2">
        <f>COUNTIF(H5:H60,"=0")</f>
        <v>2</v>
      </c>
      <c r="I63" s="2"/>
      <c r="J63" s="7"/>
      <c r="K63" s="7"/>
    </row>
    <row r="64" spans="1:11" x14ac:dyDescent="0.25">
      <c r="F64" s="1" t="s">
        <v>14</v>
      </c>
      <c r="G64" s="3">
        <f>G62/SUM(G62:G63)</f>
        <v>0.96551724137931039</v>
      </c>
      <c r="H64" s="3">
        <f>H62/SUM(H62:H63)</f>
        <v>0.92592592592592593</v>
      </c>
      <c r="I64" s="3"/>
      <c r="J64" s="7"/>
      <c r="K64" s="7"/>
    </row>
    <row r="65" spans="6:11" x14ac:dyDescent="0.25">
      <c r="F65" s="4"/>
      <c r="G65" s="1" t="s">
        <v>15</v>
      </c>
      <c r="H65" s="1" t="s">
        <v>16</v>
      </c>
      <c r="I65" s="1"/>
      <c r="J65" s="1" t="s">
        <v>15</v>
      </c>
      <c r="K65" s="1" t="s">
        <v>16</v>
      </c>
    </row>
    <row r="67" spans="6:11" x14ac:dyDescent="0.25">
      <c r="F67" s="10" t="s">
        <v>20</v>
      </c>
      <c r="G67" s="10"/>
      <c r="H67" s="9"/>
    </row>
    <row r="68" spans="6:11" x14ac:dyDescent="0.25">
      <c r="F68" s="11" t="s">
        <v>1</v>
      </c>
      <c r="G68" s="12">
        <f>G64-H64</f>
        <v>3.9591315453384457E-2</v>
      </c>
    </row>
    <row r="69" spans="6:11" x14ac:dyDescent="0.25">
      <c r="F69" s="11" t="s">
        <v>18</v>
      </c>
      <c r="G69" s="11">
        <f>J62-K62</f>
        <v>11.826309067688385</v>
      </c>
    </row>
    <row r="70" spans="6:11" x14ac:dyDescent="0.25">
      <c r="F70" s="13"/>
      <c r="G70" s="13"/>
    </row>
    <row r="71" spans="6:11" x14ac:dyDescent="0.25">
      <c r="F71" s="11" t="s">
        <v>21</v>
      </c>
      <c r="G71" s="14">
        <f>SUM(C5:C60)/(COUNTIF(C5:C60,"=1")+COUNTIF(C5:C60,"=0"))</f>
        <v>0.9464285714285714</v>
      </c>
    </row>
  </sheetData>
  <mergeCells count="3">
    <mergeCell ref="F61:H61"/>
    <mergeCell ref="J61:K61"/>
    <mergeCell ref="F67:G6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71"/>
  <sheetViews>
    <sheetView tabSelected="1" topLeftCell="A40" workbookViewId="0">
      <selection activeCell="I69" sqref="I69"/>
    </sheetView>
  </sheetViews>
  <sheetFormatPr defaultRowHeight="15" x14ac:dyDescent="0.25"/>
  <cols>
    <col min="7" max="7" width="11.140625" customWidth="1"/>
    <col min="8" max="9" width="12.7109375" customWidth="1"/>
    <col min="11" max="11" width="10.85546875" customWidth="1"/>
  </cols>
  <sheetData>
    <row r="3" spans="1:11" x14ac:dyDescent="0.25">
      <c r="A3" t="s">
        <v>0</v>
      </c>
      <c r="B3" t="s">
        <v>6</v>
      </c>
      <c r="C3" t="s">
        <v>5</v>
      </c>
      <c r="D3" t="s">
        <v>2</v>
      </c>
      <c r="E3" t="s">
        <v>7</v>
      </c>
      <c r="G3" t="s">
        <v>9</v>
      </c>
      <c r="H3" t="s">
        <v>8</v>
      </c>
      <c r="J3" t="s">
        <v>10</v>
      </c>
      <c r="K3" t="s">
        <v>11</v>
      </c>
    </row>
    <row r="4" spans="1:11" x14ac:dyDescent="0.25">
      <c r="A4">
        <v>1</v>
      </c>
      <c r="B4">
        <v>2290</v>
      </c>
      <c r="C4">
        <v>1</v>
      </c>
      <c r="D4" t="s">
        <v>3</v>
      </c>
    </row>
    <row r="5" spans="1:11" x14ac:dyDescent="0.25">
      <c r="A5">
        <v>2</v>
      </c>
      <c r="B5">
        <v>749</v>
      </c>
      <c r="C5">
        <v>1</v>
      </c>
      <c r="D5" t="s">
        <v>4</v>
      </c>
      <c r="E5">
        <f>IF(D5=D4,1,0)</f>
        <v>0</v>
      </c>
      <c r="G5" t="str">
        <f>IF(E5=1,C5,"")</f>
        <v/>
      </c>
      <c r="H5">
        <f>IF(E5=0,C5,"")</f>
        <v>1</v>
      </c>
      <c r="J5" t="str">
        <f>IF(E5=1,B5,"")</f>
        <v/>
      </c>
      <c r="K5">
        <f>IF(E5=0,B5,"")</f>
        <v>749</v>
      </c>
    </row>
    <row r="6" spans="1:11" x14ac:dyDescent="0.25">
      <c r="A6">
        <v>3</v>
      </c>
      <c r="B6">
        <v>832</v>
      </c>
      <c r="C6">
        <v>1</v>
      </c>
      <c r="D6" t="s">
        <v>4</v>
      </c>
      <c r="E6">
        <f t="shared" ref="E6:E60" si="0">IF(D6=D5,1,0)</f>
        <v>1</v>
      </c>
      <c r="G6">
        <f t="shared" ref="G6:G60" si="1">IF(E6=1,C6,"")</f>
        <v>1</v>
      </c>
      <c r="H6" t="str">
        <f t="shared" ref="H6:H60" si="2">IF(E6=0,C6,"")</f>
        <v/>
      </c>
      <c r="J6">
        <f t="shared" ref="J6:J60" si="3">IF(E6=1,B6,"")</f>
        <v>832</v>
      </c>
      <c r="K6" t="str">
        <f t="shared" ref="K6:K59" si="4">IF(E6=0,B6,"")</f>
        <v/>
      </c>
    </row>
    <row r="7" spans="1:11" x14ac:dyDescent="0.25">
      <c r="A7">
        <v>4</v>
      </c>
      <c r="B7">
        <v>615</v>
      </c>
      <c r="C7">
        <v>1</v>
      </c>
      <c r="D7" t="s">
        <v>4</v>
      </c>
      <c r="E7">
        <f t="shared" si="0"/>
        <v>1</v>
      </c>
      <c r="G7">
        <f t="shared" si="1"/>
        <v>1</v>
      </c>
      <c r="H7" t="str">
        <f t="shared" si="2"/>
        <v/>
      </c>
      <c r="J7">
        <f t="shared" si="3"/>
        <v>615</v>
      </c>
      <c r="K7" t="str">
        <f t="shared" si="4"/>
        <v/>
      </c>
    </row>
    <row r="8" spans="1:11" x14ac:dyDescent="0.25">
      <c r="A8">
        <v>5</v>
      </c>
      <c r="B8">
        <v>1206</v>
      </c>
      <c r="C8">
        <v>1</v>
      </c>
      <c r="D8" t="s">
        <v>3</v>
      </c>
      <c r="E8">
        <f t="shared" si="0"/>
        <v>0</v>
      </c>
      <c r="G8" t="str">
        <f t="shared" si="1"/>
        <v/>
      </c>
      <c r="H8">
        <f t="shared" si="2"/>
        <v>1</v>
      </c>
      <c r="J8" t="str">
        <f t="shared" si="3"/>
        <v/>
      </c>
      <c r="K8">
        <f t="shared" si="4"/>
        <v>1206</v>
      </c>
    </row>
    <row r="9" spans="1:11" x14ac:dyDescent="0.25">
      <c r="A9">
        <v>6</v>
      </c>
      <c r="B9">
        <v>760</v>
      </c>
      <c r="C9">
        <v>1</v>
      </c>
      <c r="D9" t="s">
        <v>4</v>
      </c>
      <c r="E9">
        <f t="shared" si="0"/>
        <v>0</v>
      </c>
      <c r="G9" t="str">
        <f t="shared" si="1"/>
        <v/>
      </c>
      <c r="H9">
        <f t="shared" si="2"/>
        <v>1</v>
      </c>
      <c r="J9" t="str">
        <f t="shared" si="3"/>
        <v/>
      </c>
      <c r="K9">
        <f t="shared" si="4"/>
        <v>760</v>
      </c>
    </row>
    <row r="10" spans="1:11" x14ac:dyDescent="0.25">
      <c r="A10">
        <v>7</v>
      </c>
      <c r="B10">
        <v>850</v>
      </c>
      <c r="C10">
        <v>1</v>
      </c>
      <c r="D10" t="s">
        <v>3</v>
      </c>
      <c r="E10">
        <f t="shared" si="0"/>
        <v>0</v>
      </c>
      <c r="G10" t="str">
        <f t="shared" si="1"/>
        <v/>
      </c>
      <c r="H10">
        <f t="shared" si="2"/>
        <v>1</v>
      </c>
      <c r="J10" t="str">
        <f t="shared" si="3"/>
        <v/>
      </c>
      <c r="K10">
        <f t="shared" si="4"/>
        <v>850</v>
      </c>
    </row>
    <row r="11" spans="1:11" x14ac:dyDescent="0.25">
      <c r="A11">
        <v>8</v>
      </c>
      <c r="B11">
        <v>553</v>
      </c>
      <c r="C11">
        <v>0</v>
      </c>
      <c r="D11" t="s">
        <v>4</v>
      </c>
      <c r="E11">
        <f t="shared" si="0"/>
        <v>0</v>
      </c>
      <c r="G11" t="str">
        <f t="shared" si="1"/>
        <v/>
      </c>
      <c r="H11">
        <f t="shared" si="2"/>
        <v>0</v>
      </c>
      <c r="J11" t="str">
        <f t="shared" si="3"/>
        <v/>
      </c>
      <c r="K11">
        <f t="shared" si="4"/>
        <v>553</v>
      </c>
    </row>
    <row r="12" spans="1:11" x14ac:dyDescent="0.25">
      <c r="A12">
        <v>9</v>
      </c>
      <c r="B12">
        <v>1098</v>
      </c>
      <c r="C12">
        <v>1</v>
      </c>
      <c r="D12" t="s">
        <v>3</v>
      </c>
      <c r="E12">
        <f t="shared" si="0"/>
        <v>0</v>
      </c>
      <c r="G12" t="str">
        <f t="shared" si="1"/>
        <v/>
      </c>
      <c r="H12">
        <f t="shared" si="2"/>
        <v>1</v>
      </c>
      <c r="J12" t="str">
        <f t="shared" si="3"/>
        <v/>
      </c>
      <c r="K12">
        <f t="shared" si="4"/>
        <v>1098</v>
      </c>
    </row>
    <row r="13" spans="1:11" x14ac:dyDescent="0.25">
      <c r="A13">
        <v>10</v>
      </c>
      <c r="B13">
        <v>864</v>
      </c>
      <c r="C13">
        <v>1</v>
      </c>
      <c r="D13" t="s">
        <v>4</v>
      </c>
      <c r="E13">
        <f t="shared" si="0"/>
        <v>0</v>
      </c>
      <c r="G13" t="str">
        <f t="shared" si="1"/>
        <v/>
      </c>
      <c r="H13">
        <f t="shared" si="2"/>
        <v>1</v>
      </c>
      <c r="J13" t="str">
        <f t="shared" si="3"/>
        <v/>
      </c>
      <c r="K13">
        <f t="shared" si="4"/>
        <v>864</v>
      </c>
    </row>
    <row r="14" spans="1:11" x14ac:dyDescent="0.25">
      <c r="A14">
        <v>11</v>
      </c>
      <c r="B14">
        <v>854</v>
      </c>
      <c r="C14">
        <v>1</v>
      </c>
      <c r="D14" t="s">
        <v>4</v>
      </c>
      <c r="E14">
        <f t="shared" si="0"/>
        <v>1</v>
      </c>
      <c r="G14">
        <f t="shared" si="1"/>
        <v>1</v>
      </c>
      <c r="H14" t="str">
        <f t="shared" si="2"/>
        <v/>
      </c>
      <c r="J14">
        <f t="shared" si="3"/>
        <v>854</v>
      </c>
      <c r="K14" t="str">
        <f t="shared" si="4"/>
        <v/>
      </c>
    </row>
    <row r="15" spans="1:11" x14ac:dyDescent="0.25">
      <c r="A15">
        <v>12</v>
      </c>
      <c r="B15">
        <v>788</v>
      </c>
      <c r="C15">
        <v>1</v>
      </c>
      <c r="D15" t="s">
        <v>4</v>
      </c>
      <c r="E15">
        <f t="shared" si="0"/>
        <v>1</v>
      </c>
      <c r="G15">
        <f t="shared" si="1"/>
        <v>1</v>
      </c>
      <c r="H15" t="str">
        <f t="shared" si="2"/>
        <v/>
      </c>
      <c r="J15">
        <f t="shared" si="3"/>
        <v>788</v>
      </c>
      <c r="K15" t="str">
        <f t="shared" si="4"/>
        <v/>
      </c>
    </row>
    <row r="16" spans="1:11" x14ac:dyDescent="0.25">
      <c r="A16">
        <v>13</v>
      </c>
      <c r="B16">
        <v>653</v>
      </c>
      <c r="C16">
        <v>1</v>
      </c>
      <c r="D16" t="s">
        <v>4</v>
      </c>
      <c r="E16">
        <f t="shared" si="0"/>
        <v>1</v>
      </c>
      <c r="G16">
        <f t="shared" si="1"/>
        <v>1</v>
      </c>
      <c r="H16" t="str">
        <f t="shared" si="2"/>
        <v/>
      </c>
      <c r="J16">
        <f t="shared" si="3"/>
        <v>653</v>
      </c>
      <c r="K16" t="str">
        <f t="shared" si="4"/>
        <v/>
      </c>
    </row>
    <row r="17" spans="1:11" x14ac:dyDescent="0.25">
      <c r="A17">
        <v>14</v>
      </c>
      <c r="B17">
        <v>898</v>
      </c>
      <c r="C17">
        <v>1</v>
      </c>
      <c r="D17" t="s">
        <v>3</v>
      </c>
      <c r="E17">
        <f t="shared" si="0"/>
        <v>0</v>
      </c>
      <c r="G17" t="str">
        <f t="shared" si="1"/>
        <v/>
      </c>
      <c r="H17">
        <f t="shared" si="2"/>
        <v>1</v>
      </c>
      <c r="J17" t="str">
        <f t="shared" si="3"/>
        <v/>
      </c>
      <c r="K17">
        <f t="shared" si="4"/>
        <v>898</v>
      </c>
    </row>
    <row r="18" spans="1:11" x14ac:dyDescent="0.25">
      <c r="A18">
        <v>15</v>
      </c>
      <c r="B18">
        <v>1303</v>
      </c>
      <c r="C18">
        <v>1</v>
      </c>
      <c r="D18" t="s">
        <v>4</v>
      </c>
      <c r="E18">
        <f t="shared" si="0"/>
        <v>0</v>
      </c>
      <c r="G18" t="str">
        <f t="shared" si="1"/>
        <v/>
      </c>
      <c r="H18">
        <f t="shared" si="2"/>
        <v>1</v>
      </c>
      <c r="J18" t="str">
        <f t="shared" si="3"/>
        <v/>
      </c>
      <c r="K18">
        <f t="shared" si="4"/>
        <v>1303</v>
      </c>
    </row>
    <row r="19" spans="1:11" x14ac:dyDescent="0.25">
      <c r="A19">
        <v>16</v>
      </c>
      <c r="B19">
        <v>686</v>
      </c>
      <c r="C19">
        <v>1</v>
      </c>
      <c r="D19" t="s">
        <v>22</v>
      </c>
      <c r="E19">
        <f t="shared" si="0"/>
        <v>0</v>
      </c>
      <c r="G19" t="str">
        <f t="shared" si="1"/>
        <v/>
      </c>
      <c r="H19">
        <f t="shared" si="2"/>
        <v>1</v>
      </c>
      <c r="J19" t="str">
        <f t="shared" si="3"/>
        <v/>
      </c>
      <c r="K19">
        <f t="shared" si="4"/>
        <v>686</v>
      </c>
    </row>
    <row r="20" spans="1:11" x14ac:dyDescent="0.25">
      <c r="A20">
        <v>17</v>
      </c>
      <c r="B20">
        <v>643</v>
      </c>
      <c r="C20">
        <v>1</v>
      </c>
      <c r="D20" t="s">
        <v>3</v>
      </c>
      <c r="E20">
        <f t="shared" si="0"/>
        <v>1</v>
      </c>
      <c r="G20">
        <f t="shared" si="1"/>
        <v>1</v>
      </c>
      <c r="H20" t="str">
        <f t="shared" si="2"/>
        <v/>
      </c>
      <c r="J20">
        <f t="shared" si="3"/>
        <v>643</v>
      </c>
      <c r="K20" t="str">
        <f t="shared" si="4"/>
        <v/>
      </c>
    </row>
    <row r="21" spans="1:11" x14ac:dyDescent="0.25">
      <c r="A21">
        <v>18</v>
      </c>
      <c r="B21">
        <v>1073</v>
      </c>
      <c r="C21">
        <v>1</v>
      </c>
      <c r="D21" t="s">
        <v>3</v>
      </c>
      <c r="E21">
        <f t="shared" si="0"/>
        <v>1</v>
      </c>
      <c r="G21">
        <f t="shared" si="1"/>
        <v>1</v>
      </c>
      <c r="H21" t="str">
        <f t="shared" si="2"/>
        <v/>
      </c>
      <c r="J21">
        <f t="shared" si="3"/>
        <v>1073</v>
      </c>
      <c r="K21" t="str">
        <f t="shared" si="4"/>
        <v/>
      </c>
    </row>
    <row r="22" spans="1:11" x14ac:dyDescent="0.25">
      <c r="A22">
        <v>19</v>
      </c>
      <c r="B22">
        <v>928</v>
      </c>
      <c r="C22">
        <v>1</v>
      </c>
      <c r="D22" t="s">
        <v>4</v>
      </c>
      <c r="E22">
        <f t="shared" si="0"/>
        <v>0</v>
      </c>
      <c r="G22" t="str">
        <f t="shared" si="1"/>
        <v/>
      </c>
      <c r="H22">
        <f t="shared" si="2"/>
        <v>1</v>
      </c>
      <c r="J22" t="str">
        <f t="shared" si="3"/>
        <v/>
      </c>
      <c r="K22">
        <f t="shared" si="4"/>
        <v>928</v>
      </c>
    </row>
    <row r="23" spans="1:11" x14ac:dyDescent="0.25">
      <c r="A23">
        <v>20</v>
      </c>
      <c r="B23">
        <v>940</v>
      </c>
      <c r="C23">
        <v>1</v>
      </c>
      <c r="D23" t="s">
        <v>3</v>
      </c>
      <c r="E23">
        <f t="shared" si="0"/>
        <v>0</v>
      </c>
      <c r="G23" t="str">
        <f t="shared" si="1"/>
        <v/>
      </c>
      <c r="H23">
        <f t="shared" si="2"/>
        <v>1</v>
      </c>
      <c r="J23" t="str">
        <f t="shared" si="3"/>
        <v/>
      </c>
      <c r="K23">
        <f t="shared" si="4"/>
        <v>940</v>
      </c>
    </row>
    <row r="24" spans="1:11" x14ac:dyDescent="0.25">
      <c r="A24">
        <v>21</v>
      </c>
      <c r="B24">
        <v>735</v>
      </c>
      <c r="C24">
        <v>1</v>
      </c>
      <c r="D24" t="s">
        <v>4</v>
      </c>
      <c r="E24">
        <f t="shared" si="0"/>
        <v>0</v>
      </c>
      <c r="G24" t="str">
        <f t="shared" si="1"/>
        <v/>
      </c>
      <c r="H24">
        <f t="shared" si="2"/>
        <v>1</v>
      </c>
      <c r="J24" t="str">
        <f t="shared" si="3"/>
        <v/>
      </c>
      <c r="K24">
        <f t="shared" si="4"/>
        <v>735</v>
      </c>
    </row>
    <row r="25" spans="1:11" x14ac:dyDescent="0.25">
      <c r="A25">
        <v>22</v>
      </c>
      <c r="B25">
        <v>1152</v>
      </c>
      <c r="C25">
        <v>1</v>
      </c>
      <c r="D25" t="s">
        <v>4</v>
      </c>
      <c r="E25">
        <f t="shared" si="0"/>
        <v>1</v>
      </c>
      <c r="G25">
        <f t="shared" si="1"/>
        <v>1</v>
      </c>
      <c r="H25" t="str">
        <f t="shared" si="2"/>
        <v/>
      </c>
      <c r="J25">
        <f t="shared" si="3"/>
        <v>1152</v>
      </c>
      <c r="K25" t="str">
        <f t="shared" si="4"/>
        <v/>
      </c>
    </row>
    <row r="26" spans="1:11" x14ac:dyDescent="0.25">
      <c r="A26">
        <v>23</v>
      </c>
      <c r="B26">
        <v>860</v>
      </c>
      <c r="C26">
        <v>1</v>
      </c>
      <c r="D26" t="s">
        <v>3</v>
      </c>
      <c r="E26">
        <f t="shared" si="0"/>
        <v>0</v>
      </c>
      <c r="G26" t="str">
        <f t="shared" si="1"/>
        <v/>
      </c>
      <c r="H26">
        <f t="shared" si="2"/>
        <v>1</v>
      </c>
      <c r="J26" t="str">
        <f t="shared" si="3"/>
        <v/>
      </c>
      <c r="K26">
        <f t="shared" si="4"/>
        <v>860</v>
      </c>
    </row>
    <row r="27" spans="1:11" x14ac:dyDescent="0.25">
      <c r="A27">
        <v>24</v>
      </c>
      <c r="B27">
        <v>826</v>
      </c>
      <c r="C27">
        <v>1</v>
      </c>
      <c r="D27" t="s">
        <v>3</v>
      </c>
      <c r="E27">
        <f t="shared" si="0"/>
        <v>1</v>
      </c>
      <c r="G27">
        <f t="shared" si="1"/>
        <v>1</v>
      </c>
      <c r="H27" t="str">
        <f>IF(E27=0,C27,"")</f>
        <v/>
      </c>
      <c r="J27">
        <f t="shared" si="3"/>
        <v>826</v>
      </c>
      <c r="K27" t="str">
        <f t="shared" si="4"/>
        <v/>
      </c>
    </row>
    <row r="28" spans="1:11" x14ac:dyDescent="0.25">
      <c r="A28">
        <v>25</v>
      </c>
      <c r="B28">
        <v>1057</v>
      </c>
      <c r="C28">
        <v>1</v>
      </c>
      <c r="D28" t="s">
        <v>3</v>
      </c>
      <c r="E28">
        <f t="shared" si="0"/>
        <v>1</v>
      </c>
      <c r="G28">
        <f t="shared" si="1"/>
        <v>1</v>
      </c>
      <c r="H28" t="str">
        <f t="shared" si="2"/>
        <v/>
      </c>
      <c r="J28">
        <f t="shared" si="3"/>
        <v>1057</v>
      </c>
      <c r="K28" t="str">
        <f t="shared" si="4"/>
        <v/>
      </c>
    </row>
    <row r="29" spans="1:11" x14ac:dyDescent="0.25">
      <c r="A29">
        <v>26</v>
      </c>
      <c r="B29">
        <v>1088</v>
      </c>
      <c r="C29">
        <v>1</v>
      </c>
      <c r="D29" t="s">
        <v>3</v>
      </c>
      <c r="E29">
        <f t="shared" si="0"/>
        <v>1</v>
      </c>
      <c r="G29">
        <f t="shared" si="1"/>
        <v>1</v>
      </c>
      <c r="H29" t="str">
        <f t="shared" si="2"/>
        <v/>
      </c>
      <c r="J29">
        <f t="shared" si="3"/>
        <v>1088</v>
      </c>
      <c r="K29" t="str">
        <f t="shared" si="4"/>
        <v/>
      </c>
    </row>
    <row r="30" spans="1:11" x14ac:dyDescent="0.25">
      <c r="A30">
        <v>27</v>
      </c>
      <c r="B30">
        <v>854</v>
      </c>
      <c r="C30">
        <v>1</v>
      </c>
      <c r="D30" t="s">
        <v>3</v>
      </c>
      <c r="E30">
        <f t="shared" si="0"/>
        <v>1</v>
      </c>
      <c r="G30">
        <f t="shared" si="1"/>
        <v>1</v>
      </c>
      <c r="H30" t="str">
        <f t="shared" si="2"/>
        <v/>
      </c>
      <c r="J30">
        <f t="shared" si="3"/>
        <v>854</v>
      </c>
      <c r="K30" t="str">
        <f>IF(E30=0,B30,"")</f>
        <v/>
      </c>
    </row>
    <row r="31" spans="1:11" x14ac:dyDescent="0.25">
      <c r="A31">
        <v>28</v>
      </c>
      <c r="B31">
        <v>917</v>
      </c>
      <c r="C31">
        <v>1</v>
      </c>
      <c r="D31" t="s">
        <v>3</v>
      </c>
      <c r="E31">
        <f t="shared" si="0"/>
        <v>1</v>
      </c>
      <c r="G31">
        <f t="shared" si="1"/>
        <v>1</v>
      </c>
      <c r="H31" t="str">
        <f t="shared" si="2"/>
        <v/>
      </c>
      <c r="J31">
        <f t="shared" si="3"/>
        <v>917</v>
      </c>
      <c r="K31" t="str">
        <f t="shared" si="4"/>
        <v/>
      </c>
    </row>
    <row r="32" spans="1:11" x14ac:dyDescent="0.25">
      <c r="A32">
        <v>29</v>
      </c>
      <c r="B32">
        <v>752</v>
      </c>
      <c r="C32">
        <v>1</v>
      </c>
      <c r="D32" t="s">
        <v>3</v>
      </c>
      <c r="E32">
        <f t="shared" si="0"/>
        <v>1</v>
      </c>
      <c r="G32">
        <f t="shared" si="1"/>
        <v>1</v>
      </c>
      <c r="H32" t="str">
        <f t="shared" si="2"/>
        <v/>
      </c>
      <c r="J32">
        <f t="shared" si="3"/>
        <v>752</v>
      </c>
      <c r="K32" t="str">
        <f t="shared" si="4"/>
        <v/>
      </c>
    </row>
    <row r="33" spans="1:11" x14ac:dyDescent="0.25">
      <c r="A33">
        <v>30</v>
      </c>
      <c r="B33">
        <v>802</v>
      </c>
      <c r="C33">
        <v>1</v>
      </c>
      <c r="D33" t="s">
        <v>4</v>
      </c>
      <c r="E33">
        <f t="shared" si="0"/>
        <v>0</v>
      </c>
      <c r="G33" t="str">
        <f t="shared" si="1"/>
        <v/>
      </c>
      <c r="H33">
        <f t="shared" si="2"/>
        <v>1</v>
      </c>
      <c r="J33" t="str">
        <f t="shared" si="3"/>
        <v/>
      </c>
      <c r="K33">
        <f t="shared" si="4"/>
        <v>802</v>
      </c>
    </row>
    <row r="34" spans="1:11" x14ac:dyDescent="0.25">
      <c r="A34">
        <v>31</v>
      </c>
      <c r="B34">
        <v>1034</v>
      </c>
      <c r="C34">
        <v>1</v>
      </c>
      <c r="D34" t="s">
        <v>4</v>
      </c>
      <c r="E34">
        <f t="shared" si="0"/>
        <v>1</v>
      </c>
      <c r="G34">
        <f t="shared" si="1"/>
        <v>1</v>
      </c>
      <c r="H34" t="str">
        <f t="shared" si="2"/>
        <v/>
      </c>
      <c r="J34">
        <f t="shared" si="3"/>
        <v>1034</v>
      </c>
      <c r="K34" t="str">
        <f t="shared" si="4"/>
        <v/>
      </c>
    </row>
    <row r="35" spans="1:11" x14ac:dyDescent="0.25">
      <c r="A35">
        <v>32</v>
      </c>
      <c r="B35">
        <v>817</v>
      </c>
      <c r="C35">
        <v>1</v>
      </c>
      <c r="D35" t="s">
        <v>4</v>
      </c>
      <c r="E35">
        <f t="shared" si="0"/>
        <v>1</v>
      </c>
      <c r="G35">
        <f t="shared" si="1"/>
        <v>1</v>
      </c>
      <c r="H35" t="str">
        <f t="shared" si="2"/>
        <v/>
      </c>
      <c r="J35">
        <f t="shared" si="3"/>
        <v>817</v>
      </c>
      <c r="K35" t="str">
        <f t="shared" si="4"/>
        <v/>
      </c>
    </row>
    <row r="36" spans="1:11" x14ac:dyDescent="0.25">
      <c r="A36">
        <v>33</v>
      </c>
      <c r="B36">
        <v>800</v>
      </c>
      <c r="C36">
        <v>1</v>
      </c>
      <c r="D36" t="s">
        <v>3</v>
      </c>
      <c r="E36">
        <f t="shared" si="0"/>
        <v>0</v>
      </c>
      <c r="G36" t="str">
        <f t="shared" si="1"/>
        <v/>
      </c>
      <c r="H36">
        <f t="shared" si="2"/>
        <v>1</v>
      </c>
      <c r="J36" t="str">
        <f t="shared" si="3"/>
        <v/>
      </c>
      <c r="K36">
        <f t="shared" si="4"/>
        <v>800</v>
      </c>
    </row>
    <row r="37" spans="1:11" x14ac:dyDescent="0.25">
      <c r="A37">
        <v>34</v>
      </c>
      <c r="B37">
        <v>696</v>
      </c>
      <c r="C37">
        <v>1</v>
      </c>
      <c r="D37" t="s">
        <v>4</v>
      </c>
      <c r="E37">
        <f t="shared" si="0"/>
        <v>0</v>
      </c>
      <c r="G37" t="str">
        <f t="shared" si="1"/>
        <v/>
      </c>
      <c r="H37">
        <f t="shared" si="2"/>
        <v>1</v>
      </c>
      <c r="J37" t="str">
        <f t="shared" si="3"/>
        <v/>
      </c>
      <c r="K37">
        <f t="shared" si="4"/>
        <v>696</v>
      </c>
    </row>
    <row r="38" spans="1:11" x14ac:dyDescent="0.25">
      <c r="A38">
        <v>35</v>
      </c>
      <c r="B38">
        <v>1124</v>
      </c>
      <c r="C38">
        <v>1</v>
      </c>
      <c r="D38" t="s">
        <v>4</v>
      </c>
      <c r="E38">
        <f t="shared" si="0"/>
        <v>1</v>
      </c>
      <c r="G38">
        <f t="shared" si="1"/>
        <v>1</v>
      </c>
      <c r="H38" t="str">
        <f t="shared" si="2"/>
        <v/>
      </c>
      <c r="J38">
        <f t="shared" si="3"/>
        <v>1124</v>
      </c>
      <c r="K38" t="str">
        <f t="shared" si="4"/>
        <v/>
      </c>
    </row>
    <row r="39" spans="1:11" x14ac:dyDescent="0.25">
      <c r="A39">
        <v>36</v>
      </c>
      <c r="B39">
        <v>761</v>
      </c>
      <c r="C39">
        <v>1</v>
      </c>
      <c r="D39" t="s">
        <v>3</v>
      </c>
      <c r="E39">
        <f t="shared" si="0"/>
        <v>0</v>
      </c>
      <c r="G39" t="str">
        <f t="shared" si="1"/>
        <v/>
      </c>
      <c r="H39">
        <f t="shared" si="2"/>
        <v>1</v>
      </c>
      <c r="J39" t="str">
        <f t="shared" si="3"/>
        <v/>
      </c>
      <c r="K39">
        <f t="shared" si="4"/>
        <v>761</v>
      </c>
    </row>
    <row r="40" spans="1:11" x14ac:dyDescent="0.25">
      <c r="A40">
        <v>37</v>
      </c>
      <c r="B40">
        <v>866</v>
      </c>
      <c r="C40">
        <v>1</v>
      </c>
      <c r="D40" t="s">
        <v>3</v>
      </c>
      <c r="E40">
        <f t="shared" si="0"/>
        <v>1</v>
      </c>
      <c r="G40">
        <f t="shared" si="1"/>
        <v>1</v>
      </c>
      <c r="H40" t="str">
        <f t="shared" si="2"/>
        <v/>
      </c>
      <c r="J40">
        <f t="shared" si="3"/>
        <v>866</v>
      </c>
      <c r="K40" t="str">
        <f t="shared" si="4"/>
        <v/>
      </c>
    </row>
    <row r="41" spans="1:11" x14ac:dyDescent="0.25">
      <c r="A41">
        <v>38</v>
      </c>
      <c r="B41">
        <v>872</v>
      </c>
      <c r="C41">
        <v>1</v>
      </c>
      <c r="D41" t="s">
        <v>4</v>
      </c>
      <c r="E41">
        <f t="shared" si="0"/>
        <v>0</v>
      </c>
      <c r="G41" t="str">
        <f t="shared" si="1"/>
        <v/>
      </c>
      <c r="H41">
        <f t="shared" si="2"/>
        <v>1</v>
      </c>
      <c r="J41" t="str">
        <f t="shared" si="3"/>
        <v/>
      </c>
      <c r="K41">
        <f t="shared" si="4"/>
        <v>872</v>
      </c>
    </row>
    <row r="42" spans="1:11" x14ac:dyDescent="0.25">
      <c r="A42">
        <v>39</v>
      </c>
      <c r="B42">
        <v>926</v>
      </c>
      <c r="C42">
        <v>1</v>
      </c>
      <c r="D42" t="s">
        <v>4</v>
      </c>
      <c r="E42">
        <f t="shared" si="0"/>
        <v>1</v>
      </c>
      <c r="G42">
        <f t="shared" si="1"/>
        <v>1</v>
      </c>
      <c r="H42" t="str">
        <f t="shared" si="2"/>
        <v/>
      </c>
      <c r="J42">
        <f>IF(E42=1,B42,"")</f>
        <v>926</v>
      </c>
      <c r="K42" t="str">
        <f t="shared" si="4"/>
        <v/>
      </c>
    </row>
    <row r="43" spans="1:11" x14ac:dyDescent="0.25">
      <c r="A43">
        <v>40</v>
      </c>
      <c r="B43">
        <v>890</v>
      </c>
      <c r="C43">
        <v>1</v>
      </c>
      <c r="D43" t="s">
        <v>4</v>
      </c>
      <c r="E43">
        <f t="shared" si="0"/>
        <v>1</v>
      </c>
      <c r="G43">
        <f t="shared" si="1"/>
        <v>1</v>
      </c>
      <c r="H43" t="str">
        <f t="shared" si="2"/>
        <v/>
      </c>
      <c r="J43">
        <f t="shared" si="3"/>
        <v>890</v>
      </c>
      <c r="K43" t="str">
        <f t="shared" si="4"/>
        <v/>
      </c>
    </row>
    <row r="44" spans="1:11" x14ac:dyDescent="0.25">
      <c r="A44">
        <v>41</v>
      </c>
      <c r="B44">
        <v>1039</v>
      </c>
      <c r="C44">
        <v>0</v>
      </c>
      <c r="D44" t="s">
        <v>3</v>
      </c>
      <c r="E44">
        <f t="shared" si="0"/>
        <v>0</v>
      </c>
      <c r="G44" t="str">
        <f t="shared" si="1"/>
        <v/>
      </c>
      <c r="H44">
        <f t="shared" si="2"/>
        <v>0</v>
      </c>
      <c r="J44" t="str">
        <f t="shared" si="3"/>
        <v/>
      </c>
      <c r="K44">
        <f t="shared" si="4"/>
        <v>1039</v>
      </c>
    </row>
    <row r="45" spans="1:11" x14ac:dyDescent="0.25">
      <c r="A45">
        <v>42</v>
      </c>
      <c r="B45">
        <v>1405</v>
      </c>
      <c r="C45">
        <v>1</v>
      </c>
      <c r="D45" t="s">
        <v>3</v>
      </c>
      <c r="E45">
        <f t="shared" si="0"/>
        <v>1</v>
      </c>
      <c r="G45">
        <f t="shared" si="1"/>
        <v>1</v>
      </c>
      <c r="H45" t="str">
        <f t="shared" si="2"/>
        <v/>
      </c>
      <c r="J45">
        <f t="shared" si="3"/>
        <v>1405</v>
      </c>
      <c r="K45" t="str">
        <f t="shared" si="4"/>
        <v/>
      </c>
    </row>
    <row r="46" spans="1:11" x14ac:dyDescent="0.25">
      <c r="A46">
        <v>43</v>
      </c>
      <c r="B46">
        <v>793</v>
      </c>
      <c r="C46">
        <v>1</v>
      </c>
      <c r="D46" t="s">
        <v>4</v>
      </c>
      <c r="E46">
        <f t="shared" si="0"/>
        <v>0</v>
      </c>
      <c r="G46" t="str">
        <f t="shared" si="1"/>
        <v/>
      </c>
      <c r="H46">
        <f t="shared" si="2"/>
        <v>1</v>
      </c>
      <c r="J46" t="str">
        <f t="shared" si="3"/>
        <v/>
      </c>
      <c r="K46">
        <f t="shared" si="4"/>
        <v>793</v>
      </c>
    </row>
    <row r="47" spans="1:11" x14ac:dyDescent="0.25">
      <c r="A47">
        <v>44</v>
      </c>
      <c r="B47">
        <v>801</v>
      </c>
      <c r="C47">
        <v>1</v>
      </c>
      <c r="D47" t="s">
        <v>3</v>
      </c>
      <c r="E47">
        <f t="shared" si="0"/>
        <v>0</v>
      </c>
      <c r="G47" t="str">
        <f t="shared" si="1"/>
        <v/>
      </c>
      <c r="H47">
        <f>IF(E47=0,C47,"")</f>
        <v>1</v>
      </c>
      <c r="J47" t="str">
        <f t="shared" si="3"/>
        <v/>
      </c>
      <c r="K47">
        <f t="shared" si="4"/>
        <v>801</v>
      </c>
    </row>
    <row r="48" spans="1:11" x14ac:dyDescent="0.25">
      <c r="A48">
        <v>45</v>
      </c>
      <c r="B48">
        <v>1289</v>
      </c>
      <c r="C48">
        <v>1</v>
      </c>
      <c r="D48" t="s">
        <v>3</v>
      </c>
      <c r="E48">
        <f t="shared" si="0"/>
        <v>1</v>
      </c>
      <c r="G48">
        <f t="shared" si="1"/>
        <v>1</v>
      </c>
      <c r="H48" t="str">
        <f t="shared" si="2"/>
        <v/>
      </c>
      <c r="J48">
        <f t="shared" si="3"/>
        <v>1289</v>
      </c>
      <c r="K48" t="str">
        <f t="shared" si="4"/>
        <v/>
      </c>
    </row>
    <row r="49" spans="1:11" x14ac:dyDescent="0.25">
      <c r="A49">
        <v>46</v>
      </c>
      <c r="B49">
        <v>1296</v>
      </c>
      <c r="C49">
        <v>1</v>
      </c>
      <c r="D49" t="s">
        <v>3</v>
      </c>
      <c r="E49">
        <f t="shared" si="0"/>
        <v>1</v>
      </c>
      <c r="G49">
        <f t="shared" si="1"/>
        <v>1</v>
      </c>
      <c r="H49" t="str">
        <f t="shared" si="2"/>
        <v/>
      </c>
      <c r="J49">
        <f t="shared" si="3"/>
        <v>1296</v>
      </c>
      <c r="K49" t="str">
        <f t="shared" si="4"/>
        <v/>
      </c>
    </row>
    <row r="50" spans="1:11" x14ac:dyDescent="0.25">
      <c r="A50">
        <v>47</v>
      </c>
      <c r="B50">
        <v>2047</v>
      </c>
      <c r="C50">
        <v>1</v>
      </c>
      <c r="D50" t="s">
        <v>4</v>
      </c>
      <c r="E50">
        <f t="shared" si="0"/>
        <v>0</v>
      </c>
      <c r="G50" t="str">
        <f t="shared" si="1"/>
        <v/>
      </c>
      <c r="H50">
        <f t="shared" si="2"/>
        <v>1</v>
      </c>
      <c r="J50" t="str">
        <f t="shared" si="3"/>
        <v/>
      </c>
      <c r="K50">
        <f t="shared" si="4"/>
        <v>2047</v>
      </c>
    </row>
    <row r="51" spans="1:11" x14ac:dyDescent="0.25">
      <c r="A51">
        <v>48</v>
      </c>
      <c r="B51">
        <v>900</v>
      </c>
      <c r="C51">
        <v>1</v>
      </c>
      <c r="D51" t="s">
        <v>3</v>
      </c>
      <c r="E51">
        <f t="shared" si="0"/>
        <v>0</v>
      </c>
      <c r="G51" t="str">
        <f t="shared" si="1"/>
        <v/>
      </c>
      <c r="H51">
        <f t="shared" si="2"/>
        <v>1</v>
      </c>
      <c r="J51" t="str">
        <f t="shared" si="3"/>
        <v/>
      </c>
      <c r="K51">
        <f t="shared" si="4"/>
        <v>900</v>
      </c>
    </row>
    <row r="52" spans="1:11" x14ac:dyDescent="0.25">
      <c r="A52">
        <v>49</v>
      </c>
      <c r="B52">
        <v>952</v>
      </c>
      <c r="C52">
        <v>1</v>
      </c>
      <c r="D52" t="s">
        <v>4</v>
      </c>
      <c r="E52">
        <f t="shared" si="0"/>
        <v>0</v>
      </c>
      <c r="G52" t="str">
        <f t="shared" si="1"/>
        <v/>
      </c>
      <c r="H52">
        <f t="shared" si="2"/>
        <v>1</v>
      </c>
      <c r="J52" t="str">
        <f t="shared" si="3"/>
        <v/>
      </c>
      <c r="K52">
        <f>IF(E52=0,B52,"")</f>
        <v>952</v>
      </c>
    </row>
    <row r="53" spans="1:11" x14ac:dyDescent="0.25">
      <c r="A53">
        <v>50</v>
      </c>
      <c r="B53">
        <v>1059</v>
      </c>
      <c r="C53">
        <v>1</v>
      </c>
      <c r="D53" t="s">
        <v>3</v>
      </c>
      <c r="E53">
        <f t="shared" si="0"/>
        <v>0</v>
      </c>
      <c r="G53" t="str">
        <f t="shared" si="1"/>
        <v/>
      </c>
      <c r="H53">
        <f t="shared" si="2"/>
        <v>1</v>
      </c>
      <c r="J53" t="str">
        <f t="shared" si="3"/>
        <v/>
      </c>
      <c r="K53">
        <f t="shared" si="4"/>
        <v>1059</v>
      </c>
    </row>
    <row r="54" spans="1:11" x14ac:dyDescent="0.25">
      <c r="A54">
        <v>51</v>
      </c>
      <c r="B54">
        <v>945</v>
      </c>
      <c r="C54">
        <v>1</v>
      </c>
      <c r="D54" t="s">
        <v>4</v>
      </c>
      <c r="E54">
        <f t="shared" si="0"/>
        <v>0</v>
      </c>
      <c r="G54" t="str">
        <f t="shared" si="1"/>
        <v/>
      </c>
      <c r="H54">
        <f t="shared" si="2"/>
        <v>1</v>
      </c>
      <c r="J54" t="str">
        <f t="shared" si="3"/>
        <v/>
      </c>
      <c r="K54">
        <f t="shared" si="4"/>
        <v>945</v>
      </c>
    </row>
    <row r="55" spans="1:11" x14ac:dyDescent="0.25">
      <c r="A55">
        <v>52</v>
      </c>
      <c r="B55">
        <v>1740</v>
      </c>
      <c r="C55">
        <v>1</v>
      </c>
      <c r="D55" t="s">
        <v>4</v>
      </c>
      <c r="E55">
        <f t="shared" si="0"/>
        <v>1</v>
      </c>
      <c r="G55">
        <f t="shared" si="1"/>
        <v>1</v>
      </c>
      <c r="H55" t="str">
        <f t="shared" si="2"/>
        <v/>
      </c>
      <c r="J55">
        <f t="shared" si="3"/>
        <v>1740</v>
      </c>
      <c r="K55" t="str">
        <f t="shared" si="4"/>
        <v/>
      </c>
    </row>
    <row r="56" spans="1:11" x14ac:dyDescent="0.25">
      <c r="A56">
        <v>53</v>
      </c>
      <c r="B56">
        <v>996</v>
      </c>
      <c r="C56">
        <v>1</v>
      </c>
      <c r="D56" t="s">
        <v>4</v>
      </c>
      <c r="E56">
        <f t="shared" si="0"/>
        <v>1</v>
      </c>
      <c r="G56">
        <f t="shared" si="1"/>
        <v>1</v>
      </c>
      <c r="H56" t="str">
        <f t="shared" si="2"/>
        <v/>
      </c>
      <c r="J56">
        <f t="shared" si="3"/>
        <v>996</v>
      </c>
      <c r="K56" t="str">
        <f t="shared" si="4"/>
        <v/>
      </c>
    </row>
    <row r="57" spans="1:11" x14ac:dyDescent="0.25">
      <c r="A57">
        <v>54</v>
      </c>
      <c r="B57">
        <v>757</v>
      </c>
      <c r="C57">
        <v>1</v>
      </c>
      <c r="D57" t="s">
        <v>3</v>
      </c>
      <c r="E57">
        <f t="shared" si="0"/>
        <v>0</v>
      </c>
      <c r="G57" t="str">
        <f t="shared" si="1"/>
        <v/>
      </c>
      <c r="H57">
        <f t="shared" si="2"/>
        <v>1</v>
      </c>
      <c r="J57" t="str">
        <f t="shared" si="3"/>
        <v/>
      </c>
      <c r="K57">
        <f t="shared" si="4"/>
        <v>757</v>
      </c>
    </row>
    <row r="58" spans="1:11" x14ac:dyDescent="0.25">
      <c r="A58">
        <v>55</v>
      </c>
      <c r="B58">
        <v>1255</v>
      </c>
      <c r="C58">
        <v>1</v>
      </c>
      <c r="D58" t="s">
        <v>4</v>
      </c>
      <c r="E58">
        <f t="shared" si="0"/>
        <v>0</v>
      </c>
      <c r="G58" t="str">
        <f t="shared" si="1"/>
        <v/>
      </c>
      <c r="H58">
        <f t="shared" si="2"/>
        <v>1</v>
      </c>
      <c r="J58" t="str">
        <f t="shared" si="3"/>
        <v/>
      </c>
      <c r="K58">
        <f t="shared" si="4"/>
        <v>1255</v>
      </c>
    </row>
    <row r="59" spans="1:11" x14ac:dyDescent="0.25">
      <c r="A59">
        <v>56</v>
      </c>
      <c r="B59">
        <v>1039</v>
      </c>
      <c r="C59">
        <v>1</v>
      </c>
      <c r="D59" t="s">
        <v>4</v>
      </c>
      <c r="E59">
        <f t="shared" si="0"/>
        <v>1</v>
      </c>
      <c r="G59">
        <f t="shared" si="1"/>
        <v>1</v>
      </c>
      <c r="H59" t="str">
        <f t="shared" si="2"/>
        <v/>
      </c>
      <c r="J59">
        <f t="shared" si="3"/>
        <v>1039</v>
      </c>
      <c r="K59" t="str">
        <f t="shared" si="4"/>
        <v/>
      </c>
    </row>
    <row r="60" spans="1:11" x14ac:dyDescent="0.25">
      <c r="A60">
        <v>57</v>
      </c>
      <c r="B60">
        <v>735</v>
      </c>
      <c r="C60">
        <v>1</v>
      </c>
      <c r="D60" t="s">
        <v>3</v>
      </c>
      <c r="E60">
        <f t="shared" si="0"/>
        <v>0</v>
      </c>
      <c r="G60" t="str">
        <f t="shared" si="1"/>
        <v/>
      </c>
      <c r="H60">
        <f t="shared" si="2"/>
        <v>1</v>
      </c>
      <c r="J60" t="str">
        <f t="shared" si="3"/>
        <v/>
      </c>
      <c r="K60">
        <f>IF(E60=0,B60,"")</f>
        <v>735</v>
      </c>
    </row>
    <row r="61" spans="1:11" x14ac:dyDescent="0.25">
      <c r="F61" s="5" t="s">
        <v>17</v>
      </c>
      <c r="G61" s="5"/>
      <c r="H61" s="5"/>
      <c r="I61" s="8"/>
      <c r="J61" s="6" t="s">
        <v>18</v>
      </c>
      <c r="K61" s="6"/>
    </row>
    <row r="62" spans="1:11" x14ac:dyDescent="0.25">
      <c r="F62" s="1" t="s">
        <v>12</v>
      </c>
      <c r="G62" s="2">
        <f>SUM(G5:G60)</f>
        <v>26</v>
      </c>
      <c r="H62" s="2">
        <f>SUM(H5:H60)</f>
        <v>28</v>
      </c>
      <c r="I62" s="2" t="s">
        <v>19</v>
      </c>
      <c r="J62" s="2">
        <f>AVERAGE(J5:J60)</f>
        <v>981.76923076923072</v>
      </c>
      <c r="K62" s="2">
        <f>AVERAGE(K5:K60)</f>
        <v>921.4666666666667</v>
      </c>
    </row>
    <row r="63" spans="1:11" x14ac:dyDescent="0.25">
      <c r="F63" s="1" t="s">
        <v>13</v>
      </c>
      <c r="G63" s="2">
        <f>COUNTIF(G5:G60,"=0")</f>
        <v>0</v>
      </c>
      <c r="H63" s="2">
        <f>COUNTIF(H5:H60,"=0")</f>
        <v>2</v>
      </c>
      <c r="I63" s="2"/>
      <c r="J63" s="7"/>
      <c r="K63" s="7"/>
    </row>
    <row r="64" spans="1:11" x14ac:dyDescent="0.25">
      <c r="F64" s="1" t="s">
        <v>14</v>
      </c>
      <c r="G64" s="3">
        <f>G62/SUM(G62:G63)</f>
        <v>1</v>
      </c>
      <c r="H64" s="3">
        <f>H62/SUM(H62:H63)</f>
        <v>0.93333333333333335</v>
      </c>
      <c r="I64" s="3"/>
      <c r="J64" s="7"/>
      <c r="K64" s="7"/>
    </row>
    <row r="65" spans="6:11" x14ac:dyDescent="0.25">
      <c r="F65" s="4"/>
      <c r="G65" s="1" t="s">
        <v>15</v>
      </c>
      <c r="H65" s="1" t="s">
        <v>16</v>
      </c>
      <c r="I65" s="1"/>
      <c r="J65" s="1" t="s">
        <v>15</v>
      </c>
      <c r="K65" s="1" t="s">
        <v>16</v>
      </c>
    </row>
    <row r="67" spans="6:11" x14ac:dyDescent="0.25">
      <c r="F67" s="10" t="s">
        <v>20</v>
      </c>
      <c r="G67" s="10"/>
      <c r="H67" s="9"/>
    </row>
    <row r="68" spans="6:11" x14ac:dyDescent="0.25">
      <c r="F68" s="11" t="s">
        <v>1</v>
      </c>
      <c r="G68" s="12">
        <f>G64-H64</f>
        <v>6.6666666666666652E-2</v>
      </c>
    </row>
    <row r="69" spans="6:11" x14ac:dyDescent="0.25">
      <c r="F69" s="11" t="s">
        <v>18</v>
      </c>
      <c r="G69" s="11">
        <f>J62-K62</f>
        <v>60.30256410256402</v>
      </c>
    </row>
    <row r="70" spans="6:11" x14ac:dyDescent="0.25">
      <c r="F70" s="13"/>
      <c r="G70" s="13"/>
    </row>
    <row r="71" spans="6:11" x14ac:dyDescent="0.25">
      <c r="F71" s="11" t="s">
        <v>21</v>
      </c>
      <c r="G71" s="14">
        <f>SUM(C5:C60)/(COUNTIF(C5:C60,"=1")+COUNTIF(C5:C60,"=0"))</f>
        <v>0.9642857142857143</v>
      </c>
    </row>
  </sheetData>
  <mergeCells count="3">
    <mergeCell ref="F61:H61"/>
    <mergeCell ref="J61:K61"/>
    <mergeCell ref="F67:G6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Will</vt:lpstr>
      <vt:lpstr>Carly</vt:lpstr>
      <vt:lpstr>Dulce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Engineer</dc:creator>
  <cp:lastModifiedBy>Engineer</cp:lastModifiedBy>
  <dcterms:created xsi:type="dcterms:W3CDTF">2015-04-15T18:14:56Z</dcterms:created>
  <dcterms:modified xsi:type="dcterms:W3CDTF">2015-04-15T18:53:28Z</dcterms:modified>
</cp:coreProperties>
</file>