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imard/Documents/CEGEP/OUTILS DE GESTION DE SOUTIEN/DEVOIR/SEMAINE 10/"/>
    </mc:Choice>
  </mc:AlternateContent>
  <xr:revisionPtr revIDLastSave="0" documentId="13_ncr:1_{98418561-6F44-464B-979D-719289141D0C}" xr6:coauthVersionLast="47" xr6:coauthVersionMax="47" xr10:uidLastSave="{00000000-0000-0000-0000-000000000000}"/>
  <bookViews>
    <workbookView xWindow="0" yWindow="760" windowWidth="34560" windowHeight="19880" activeTab="2" xr2:uid="{E548526D-530A-5C48-B171-787BB4BCC8B0}"/>
  </bookViews>
  <sheets>
    <sheet name="PRIX" sheetId="3" r:id="rId1"/>
    <sheet name="SOMMAIRE" sheetId="1" r:id="rId2"/>
    <sheet name="ORDINATEUR" sheetId="2" r:id="rId3"/>
  </sheets>
  <definedNames>
    <definedName name="composante">ORDINATEUR!$E$7:$E$17</definedName>
    <definedName name="detcompo">ORDINATEUR!$F$7:$F$17</definedName>
    <definedName name="nom">ORDINATEUR!$C$6:$C$17</definedName>
    <definedName name="prix">ORDINATEUR!$G$7:$G$17</definedName>
  </definedNames>
  <calcPr calcId="191029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G18" i="2"/>
  <c r="F19" i="2"/>
  <c r="F18" i="2"/>
  <c r="F17" i="2"/>
  <c r="G17" i="2"/>
  <c r="F11" i="2"/>
  <c r="G11" i="2"/>
  <c r="F7" i="2"/>
  <c r="G16" i="2"/>
  <c r="F16" i="2"/>
  <c r="G15" i="2"/>
  <c r="F15" i="2"/>
  <c r="G14" i="2"/>
  <c r="F14" i="2"/>
  <c r="G13" i="2"/>
  <c r="F13" i="2"/>
  <c r="G12" i="2"/>
  <c r="B29" i="1"/>
  <c r="F12" i="2"/>
  <c r="G10" i="2"/>
  <c r="G9" i="2"/>
  <c r="F9" i="2"/>
  <c r="F10" i="2"/>
  <c r="G8" i="2"/>
  <c r="G7" i="2"/>
  <c r="F8" i="2"/>
</calcChain>
</file>

<file path=xl/sharedStrings.xml><?xml version="1.0" encoding="utf-8"?>
<sst xmlns="http://schemas.openxmlformats.org/spreadsheetml/2006/main" count="163" uniqueCount="81">
  <si>
    <t>Sommaire des dépenses</t>
  </si>
  <si>
    <t>Processeur</t>
  </si>
  <si>
    <t>Carte graphique</t>
  </si>
  <si>
    <t>RAM</t>
  </si>
  <si>
    <t>Carte mère</t>
  </si>
  <si>
    <t>Disque dur</t>
  </si>
  <si>
    <t>Power supply</t>
  </si>
  <si>
    <t>Écran</t>
  </si>
  <si>
    <t>Clavier</t>
  </si>
  <si>
    <t>Souris</t>
  </si>
  <si>
    <t>Composant</t>
  </si>
  <si>
    <t>Prix total</t>
  </si>
  <si>
    <t>SOMMAIRE PRIX DES COMPOSANTS</t>
  </si>
  <si>
    <t>PROCESEUR</t>
  </si>
  <si>
    <r>
      <rPr>
        <b/>
        <sz val="12"/>
        <color theme="1"/>
        <rFont val="Calibri"/>
        <family val="2"/>
        <scheme val="minor"/>
      </rPr>
      <t>intel core i5</t>
    </r>
    <r>
      <rPr>
        <sz val="12"/>
        <color theme="1"/>
        <rFont val="Calibri"/>
        <family val="2"/>
        <scheme val="minor"/>
      </rPr>
      <t xml:space="preserve"> 13600KF</t>
    </r>
  </si>
  <si>
    <r>
      <t xml:space="preserve">intel core i7 </t>
    </r>
    <r>
      <rPr>
        <sz val="12"/>
        <color theme="1"/>
        <rFont val="Calibri"/>
        <family val="2"/>
        <scheme val="minor"/>
      </rPr>
      <t>13700K</t>
    </r>
  </si>
  <si>
    <r>
      <rPr>
        <b/>
        <sz val="12"/>
        <color theme="1"/>
        <rFont val="Calibri"/>
        <family val="2"/>
        <scheme val="minor"/>
      </rPr>
      <t>intel core i7</t>
    </r>
    <r>
      <rPr>
        <sz val="12"/>
        <color theme="1"/>
        <rFont val="Calibri"/>
        <family val="2"/>
        <scheme val="minor"/>
      </rPr>
      <t xml:space="preserve"> 13700KF</t>
    </r>
  </si>
  <si>
    <r>
      <rPr>
        <b/>
        <sz val="12"/>
        <color theme="1"/>
        <rFont val="Calibri"/>
        <family val="2"/>
        <scheme val="minor"/>
      </rPr>
      <t xml:space="preserve">intel core i9 </t>
    </r>
    <r>
      <rPr>
        <sz val="12"/>
        <color theme="1"/>
        <rFont val="Calibri"/>
        <family val="2"/>
        <scheme val="minor"/>
      </rPr>
      <t xml:space="preserve"> 13900K</t>
    </r>
  </si>
  <si>
    <r>
      <rPr>
        <b/>
        <sz val="12"/>
        <color theme="1"/>
        <rFont val="Calibri"/>
        <family val="2"/>
        <scheme val="minor"/>
      </rPr>
      <t xml:space="preserve">intel core i9 </t>
    </r>
    <r>
      <rPr>
        <sz val="12"/>
        <color theme="1"/>
        <rFont val="Calibri"/>
        <family val="2"/>
        <scheme val="minor"/>
      </rPr>
      <t>13900KF</t>
    </r>
  </si>
  <si>
    <r>
      <rPr>
        <b/>
        <sz val="12"/>
        <color theme="1"/>
        <rFont val="Calibri"/>
        <family val="2"/>
        <scheme val="minor"/>
      </rPr>
      <t>Corsair RGB 32GB</t>
    </r>
    <r>
      <rPr>
        <sz val="12"/>
        <color theme="1"/>
        <rFont val="Calibri"/>
        <family val="2"/>
        <scheme val="minor"/>
      </rPr>
      <t xml:space="preserve"> (2x16GB) DDR4 3600MHZ</t>
    </r>
  </si>
  <si>
    <r>
      <rPr>
        <b/>
        <sz val="12"/>
        <color theme="1"/>
        <rFont val="Calibri"/>
        <family val="2"/>
        <scheme val="minor"/>
      </rPr>
      <t xml:space="preserve">Corsair 16G </t>
    </r>
    <r>
      <rPr>
        <sz val="12"/>
        <color theme="1"/>
        <rFont val="Calibri"/>
        <family val="2"/>
        <scheme val="minor"/>
      </rPr>
      <t>(2x8GB) DDR4 3200MHZ</t>
    </r>
  </si>
  <si>
    <r>
      <rPr>
        <b/>
        <sz val="12"/>
        <color theme="1"/>
        <rFont val="Calibri"/>
        <family val="2"/>
        <scheme val="minor"/>
      </rPr>
      <t>Kingston 64GB</t>
    </r>
    <r>
      <rPr>
        <sz val="12"/>
        <color theme="1"/>
        <rFont val="Calibri"/>
        <family val="2"/>
        <scheme val="minor"/>
      </rPr>
      <t xml:space="preserve"> (2x32GB) DDR4 3600MT/s</t>
    </r>
  </si>
  <si>
    <r>
      <rPr>
        <b/>
        <sz val="12"/>
        <color theme="1"/>
        <rFont val="Calibri"/>
        <family val="2"/>
        <scheme val="minor"/>
      </rPr>
      <t xml:space="preserve">Corsair 64GB </t>
    </r>
    <r>
      <rPr>
        <sz val="12"/>
        <color theme="1"/>
        <rFont val="Calibri"/>
        <family val="2"/>
        <scheme val="minor"/>
      </rPr>
      <t>(2x32) DDR4 3200T/s</t>
    </r>
  </si>
  <si>
    <t>ASUS ROG STRIX B550-F</t>
  </si>
  <si>
    <t xml:space="preserve">GIGABYTE X570S AORUS ELITE AX </t>
  </si>
  <si>
    <t>ASUS PRIME Z690-P</t>
  </si>
  <si>
    <t>ASUS ROG STRIX Z690-A</t>
  </si>
  <si>
    <t>CARTE MÈRE</t>
  </si>
  <si>
    <t>CARTE GRAPHIQUE</t>
  </si>
  <si>
    <t>GIGABYTE GeForce Gt 1030</t>
  </si>
  <si>
    <t>GIGABYTE Geforce RTX 3050</t>
  </si>
  <si>
    <t>ASUS TUF GAMING GEFORCE RTX 4090</t>
  </si>
  <si>
    <t>ASUS TUF GAMING GeForce RTX 3070 Ti</t>
  </si>
  <si>
    <t xml:space="preserve">VENTILATEUR </t>
  </si>
  <si>
    <t>COOLER MASTER (Hyper 212)</t>
  </si>
  <si>
    <t>CORSAIR iCUE QL series QL120</t>
  </si>
  <si>
    <t xml:space="preserve">Deepcool AK400 </t>
  </si>
  <si>
    <t>be quiet! Dark Rock 4</t>
  </si>
  <si>
    <t>DISQUE DUR</t>
  </si>
  <si>
    <t>WD black SN770 1 TB</t>
  </si>
  <si>
    <t xml:space="preserve">samsung 980 pro 2 TB </t>
  </si>
  <si>
    <t>KINGSTON (KC3000) 1 TB</t>
  </si>
  <si>
    <t>SAMSUNG (980) 500 GB</t>
  </si>
  <si>
    <t>POWER SUPPLY</t>
  </si>
  <si>
    <t>CORSAIR (SERIE RM) 850W</t>
  </si>
  <si>
    <t>SEASONIC 130W ATX 80 PLUS</t>
  </si>
  <si>
    <t>CORSAIR (SF750) 750W</t>
  </si>
  <si>
    <t>EVGA (SUPERNOVA 750 GA) 750W</t>
  </si>
  <si>
    <t>ÉCRAN</t>
  </si>
  <si>
    <t xml:space="preserve">LG 29" FHD 75 HZ 5ms GTG IPS </t>
  </si>
  <si>
    <t>SAMSUNG 27" CURVED MONITOR HD 60HZ 4ms</t>
  </si>
  <si>
    <t>SAMSUNG ODYSSEY G5 incurvé QHD 165HZ 1ms</t>
  </si>
  <si>
    <t>MSI INCURVED (optix G24C4) HD 144HZ 1ms</t>
  </si>
  <si>
    <t xml:space="preserve">CLAVIER </t>
  </si>
  <si>
    <t>logitech 920-004088 wireless</t>
  </si>
  <si>
    <t>keychron K2 mechanic</t>
  </si>
  <si>
    <t>CORSAIR K70 RGB TKL</t>
  </si>
  <si>
    <t xml:space="preserve">SOURIS </t>
  </si>
  <si>
    <t>logitech M510</t>
  </si>
  <si>
    <t>logitech G 502 HERO</t>
  </si>
  <si>
    <t>anker 2,4G souris optique verticale</t>
  </si>
  <si>
    <t>Système d'exploitation</t>
  </si>
  <si>
    <t>Windows 10</t>
  </si>
  <si>
    <t xml:space="preserve">Windows 11 </t>
  </si>
  <si>
    <t>Ventilateur</t>
  </si>
  <si>
    <t xml:space="preserve">Disque dur </t>
  </si>
  <si>
    <t>Power Supply</t>
  </si>
  <si>
    <t xml:space="preserve">Écran </t>
  </si>
  <si>
    <t>Étiquettes de lignes</t>
  </si>
  <si>
    <t>Total général</t>
  </si>
  <si>
    <t>prix</t>
  </si>
  <si>
    <t>Somme de prix</t>
  </si>
  <si>
    <t>melanie</t>
  </si>
  <si>
    <t>nom</t>
  </si>
  <si>
    <t>date</t>
  </si>
  <si>
    <t>type</t>
  </si>
  <si>
    <t>utilisé</t>
  </si>
  <si>
    <t>jaque</t>
  </si>
  <si>
    <t>yve</t>
  </si>
  <si>
    <t>intel core i5 13600KF</t>
  </si>
  <si>
    <t>Corsair 16G (2x8GB) DDR4 3200MHZ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</si>
</sst>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  <numFmt numFmtId="165" formatCode="#,##0.00\ &quot;$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 (Corps)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0" fontId="2" fillId="0" borderId="1" xfId="0" applyFont="1" applyBorder="1" applyAlignment="1">
      <alignment horizontal="center"/>
    </xf>
    <xf numFmtId="44" fontId="0" fillId="0" borderId="0" xfId="0" applyNumberFormat="1"/>
    <xf numFmtId="0" fontId="2" fillId="7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7" borderId="6" xfId="0" applyFill="1" applyBorder="1" applyAlignment="1">
      <alignment vertical="center"/>
    </xf>
    <xf numFmtId="15" fontId="2" fillId="7" borderId="8" xfId="0" applyNumberFormat="1" applyFont="1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44" fontId="0" fillId="7" borderId="4" xfId="0" applyNumberFormat="1" applyFill="1" applyBorder="1"/>
    <xf numFmtId="44" fontId="0" fillId="7" borderId="4" xfId="1" applyFont="1" applyFill="1" applyBorder="1"/>
    <xf numFmtId="44" fontId="0" fillId="7" borderId="1" xfId="0" applyNumberFormat="1" applyFill="1" applyBorder="1" applyAlignment="1">
      <alignment horizontal="left"/>
    </xf>
    <xf numFmtId="44" fontId="0" fillId="7" borderId="4" xfId="0" applyNumberFormat="1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44" fontId="0" fillId="7" borderId="9" xfId="0" applyNumberFormat="1" applyFill="1" applyBorder="1"/>
    <xf numFmtId="0" fontId="0" fillId="8" borderId="6" xfId="0" applyFill="1" applyBorder="1"/>
    <xf numFmtId="15" fontId="0" fillId="8" borderId="6" xfId="0" applyNumberFormat="1" applyFill="1" applyBorder="1"/>
    <xf numFmtId="0" fontId="0" fillId="8" borderId="1" xfId="0" applyFill="1" applyBorder="1" applyAlignment="1">
      <alignment horizontal="center"/>
    </xf>
    <xf numFmtId="44" fontId="0" fillId="8" borderId="6" xfId="1" applyFont="1" applyFill="1" applyBorder="1"/>
    <xf numFmtId="0" fontId="0" fillId="8" borderId="0" xfId="0" applyFill="1" applyBorder="1" applyAlignment="1">
      <alignment vertical="center"/>
    </xf>
    <xf numFmtId="15" fontId="0" fillId="8" borderId="0" xfId="0" applyNumberFormat="1" applyFill="1"/>
    <xf numFmtId="0" fontId="0" fillId="8" borderId="0" xfId="0" applyFill="1"/>
    <xf numFmtId="44" fontId="0" fillId="8" borderId="0" xfId="1" applyFont="1" applyFill="1"/>
    <xf numFmtId="44" fontId="0" fillId="8" borderId="0" xfId="0" applyNumberFormat="1" applyFill="1"/>
    <xf numFmtId="0" fontId="0" fillId="9" borderId="0" xfId="0" applyFill="1" applyBorder="1" applyAlignment="1">
      <alignment vertical="center"/>
    </xf>
    <xf numFmtId="15" fontId="0" fillId="9" borderId="0" xfId="0" applyNumberFormat="1" applyFill="1"/>
    <xf numFmtId="0" fontId="0" fillId="9" borderId="1" xfId="0" applyFill="1" applyBorder="1" applyAlignment="1">
      <alignment horizontal="center"/>
    </xf>
    <xf numFmtId="0" fontId="0" fillId="9" borderId="0" xfId="0" applyFill="1"/>
    <xf numFmtId="44" fontId="0" fillId="9" borderId="0" xfId="1" applyFont="1" applyFill="1"/>
    <xf numFmtId="15" fontId="0" fillId="0" borderId="0" xfId="0" applyNumberFormat="1" applyAlignment="1">
      <alignment horizontal="left"/>
    </xf>
  </cellXfs>
  <cellStyles count="2">
    <cellStyle name="Monétaire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4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1.47135266204" createdVersion="8" refreshedVersion="8" minRefreshableVersion="3" recordCount="33" xr:uid="{FBC05352-8E35-ED48-848E-2C3F4D9ECFDC}">
  <cacheSource type="worksheet">
    <worksheetSource name="Tableau7"/>
  </cacheSource>
  <cacheFields count="5">
    <cacheField name="nom" numFmtId="0">
      <sharedItems count="3">
        <s v="melanie"/>
        <s v="jaque"/>
        <s v="yve"/>
      </sharedItems>
    </cacheField>
    <cacheField name="date" numFmtId="15">
      <sharedItems containsSemiMixedTypes="0" containsNonDate="0" containsDate="1" containsString="0" minDate="2020-11-17T00:00:00" maxDate="2022-08-24T00:00:00" count="3">
        <d v="2020-11-17T00:00:00"/>
        <d v="2021-01-14T00:00:00"/>
        <d v="2022-08-23T00:00:00"/>
      </sharedItems>
    </cacheField>
    <cacheField name="type" numFmtId="0">
      <sharedItems count="11">
        <s v="Système d'exploitation"/>
        <s v="Processeur"/>
        <s v="Carte graphique"/>
        <s v="RAM"/>
        <s v="Carte mère"/>
        <s v="Ventilateur"/>
        <s v="Disque dur "/>
        <s v="Power Supply"/>
        <s v="Écran "/>
        <s v="Clavier"/>
        <s v="Souris"/>
      </sharedItems>
    </cacheField>
    <cacheField name="utilisé" numFmtId="0">
      <sharedItems count="30">
        <s v="Windows 10"/>
        <s v="intel core i7 13700K"/>
        <s v="GIGABYTE Geforce RTX 3050"/>
        <s v="Corsair RGB 32GB (2x16GB) DDR4 3600MHZ"/>
        <s v="ASUS ROG STRIX B550-F"/>
        <s v="COOLER MASTER (Hyper 212)"/>
        <s v="KINGSTON (KC3000) 1 TB"/>
        <s v="CORSAIR (SF750) 750W"/>
        <s v="SAMSUNG 27&quot; CURVED MONITOR HD 60HZ 4ms"/>
        <s v="keychron K2 mechanic"/>
        <s v="logitech G 502 HERO"/>
        <s v="Windows 11 "/>
        <s v="intel core i9 13900KF"/>
        <s v="Kingston 64GB (2x32GB) DDR4 3600MT/s"/>
        <s v="ASUS PRIME Z690-P"/>
        <s v="CORSAIR iCUE QL series QL120"/>
        <s v="samsung 980 pro 2 TB "/>
        <s v="EVGA (SUPERNOVA 750 GA) 750W"/>
        <s v="LG 29&quot; FHD 75 HZ 5ms GTG IPS "/>
        <s v="CORSAIR K70 RGB TKL"/>
        <s v="anker 2,4G souris optique verticale"/>
        <s v="intel core i5 13600KF"/>
        <s v="ASUS TUF GAMING GeForce RTX 3070 Ti"/>
        <s v="Corsair 16G (2x8GB) DDR4 3200MHZ"/>
        <s v="Deepcool AK400 "/>
        <s v="WD black SN770 1 TB"/>
        <s v="CORSAIR (SERIE RM) 850W"/>
        <s v="SAMSUNG ODYSSEY G5 incurvé QHD 165HZ 1ms"/>
        <s v="logitech 920-004088 wireless"/>
        <s v="logitech M510"/>
      </sharedItems>
    </cacheField>
    <cacheField name="prix" numFmtId="44">
      <sharedItems containsSemiMixedTypes="0" containsString="0" containsNumber="1" minValue="29.98" maxValue="949" count="28">
        <n v="139"/>
        <n v="579"/>
        <n v="449"/>
        <n v="144.99"/>
        <n v="259"/>
        <n v="69.989999999999995"/>
        <n v="134.99"/>
        <n v="209.99"/>
        <n v="283.99"/>
        <n v="139.99"/>
        <n v="74.75"/>
        <n v="189.99"/>
        <n v="759"/>
        <n v="310.99"/>
        <n v="279.99"/>
        <n v="39.99"/>
        <n v="378.99"/>
        <n v="194.99"/>
        <n v="323.99"/>
        <n v="29.99"/>
        <n v="409"/>
        <n v="949"/>
        <n v="74.989999999999995"/>
        <n v="44.99"/>
        <n v="214.99"/>
        <n v="179.99"/>
        <n v="399.99"/>
        <n v="29.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8"/>
    <x v="8"/>
  </r>
  <r>
    <x v="0"/>
    <x v="0"/>
    <x v="9"/>
    <x v="9"/>
    <x v="9"/>
  </r>
  <r>
    <x v="0"/>
    <x v="0"/>
    <x v="10"/>
    <x v="10"/>
    <x v="10"/>
  </r>
  <r>
    <x v="1"/>
    <x v="1"/>
    <x v="0"/>
    <x v="11"/>
    <x v="11"/>
  </r>
  <r>
    <x v="1"/>
    <x v="1"/>
    <x v="1"/>
    <x v="12"/>
    <x v="12"/>
  </r>
  <r>
    <x v="1"/>
    <x v="1"/>
    <x v="2"/>
    <x v="2"/>
    <x v="2"/>
  </r>
  <r>
    <x v="1"/>
    <x v="1"/>
    <x v="3"/>
    <x v="13"/>
    <x v="13"/>
  </r>
  <r>
    <x v="1"/>
    <x v="1"/>
    <x v="4"/>
    <x v="14"/>
    <x v="14"/>
  </r>
  <r>
    <x v="1"/>
    <x v="1"/>
    <x v="5"/>
    <x v="15"/>
    <x v="15"/>
  </r>
  <r>
    <x v="1"/>
    <x v="1"/>
    <x v="6"/>
    <x v="16"/>
    <x v="16"/>
  </r>
  <r>
    <x v="1"/>
    <x v="1"/>
    <x v="7"/>
    <x v="17"/>
    <x v="17"/>
  </r>
  <r>
    <x v="1"/>
    <x v="1"/>
    <x v="8"/>
    <x v="18"/>
    <x v="18"/>
  </r>
  <r>
    <x v="1"/>
    <x v="1"/>
    <x v="9"/>
    <x v="19"/>
    <x v="17"/>
  </r>
  <r>
    <x v="1"/>
    <x v="1"/>
    <x v="10"/>
    <x v="20"/>
    <x v="19"/>
  </r>
  <r>
    <x v="2"/>
    <x v="2"/>
    <x v="0"/>
    <x v="0"/>
    <x v="0"/>
  </r>
  <r>
    <x v="2"/>
    <x v="2"/>
    <x v="1"/>
    <x v="21"/>
    <x v="20"/>
  </r>
  <r>
    <x v="2"/>
    <x v="2"/>
    <x v="2"/>
    <x v="22"/>
    <x v="21"/>
  </r>
  <r>
    <x v="2"/>
    <x v="2"/>
    <x v="3"/>
    <x v="23"/>
    <x v="22"/>
  </r>
  <r>
    <x v="2"/>
    <x v="2"/>
    <x v="4"/>
    <x v="4"/>
    <x v="4"/>
  </r>
  <r>
    <x v="2"/>
    <x v="2"/>
    <x v="5"/>
    <x v="24"/>
    <x v="23"/>
  </r>
  <r>
    <x v="2"/>
    <x v="2"/>
    <x v="6"/>
    <x v="25"/>
    <x v="24"/>
  </r>
  <r>
    <x v="2"/>
    <x v="2"/>
    <x v="7"/>
    <x v="26"/>
    <x v="25"/>
  </r>
  <r>
    <x v="2"/>
    <x v="2"/>
    <x v="8"/>
    <x v="27"/>
    <x v="26"/>
  </r>
  <r>
    <x v="2"/>
    <x v="2"/>
    <x v="9"/>
    <x v="28"/>
    <x v="27"/>
  </r>
  <r>
    <x v="2"/>
    <x v="2"/>
    <x v="10"/>
    <x v="2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B2FFC-50C5-974B-BBEF-1617F90D139F}" name="Tableau croisé dynamique11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J6:K30" firstHeaderRow="1" firstDataRow="1" firstDataCol="1" rowPageCount="1" colPageCount="1"/>
  <pivotFields count="5">
    <pivotField axis="axisRow" showAll="0">
      <items count="4">
        <item sd="0" x="1"/>
        <item x="0"/>
        <item x="2"/>
        <item t="default"/>
      </items>
    </pivotField>
    <pivotField axis="axisPage" numFmtId="15" multipleItemSelectionAllowed="1" showAll="0">
      <items count="4">
        <item h="1" x="0"/>
        <item h="1" x="1"/>
        <item x="2"/>
        <item t="default"/>
      </items>
    </pivotField>
    <pivotField axis="axisRow" showAll="0">
      <items count="12">
        <item x="2"/>
        <item x="4"/>
        <item x="9"/>
        <item x="6"/>
        <item x="8"/>
        <item x="7"/>
        <item x="1"/>
        <item x="3"/>
        <item x="10"/>
        <item x="0"/>
        <item x="5"/>
        <item t="default"/>
      </items>
    </pivotField>
    <pivotField axis="axisRow" showAll="0">
      <items count="31">
        <item x="20"/>
        <item x="14"/>
        <item x="4"/>
        <item x="22"/>
        <item x="5"/>
        <item x="26"/>
        <item x="7"/>
        <item x="23"/>
        <item x="15"/>
        <item x="19"/>
        <item x="3"/>
        <item x="24"/>
        <item x="17"/>
        <item x="2"/>
        <item x="21"/>
        <item x="1"/>
        <item x="12"/>
        <item x="9"/>
        <item x="6"/>
        <item x="13"/>
        <item x="18"/>
        <item x="28"/>
        <item x="10"/>
        <item x="29"/>
        <item x="8"/>
        <item x="16"/>
        <item x="27"/>
        <item x="25"/>
        <item x="0"/>
        <item x="11"/>
        <item t="default"/>
      </items>
    </pivotField>
    <pivotField dataField="1" numFmtId="44" showAll="0">
      <items count="29">
        <item x="27"/>
        <item x="19"/>
        <item x="15"/>
        <item x="23"/>
        <item x="5"/>
        <item x="10"/>
        <item x="22"/>
        <item x="6"/>
        <item x="0"/>
        <item x="9"/>
        <item x="3"/>
        <item x="25"/>
        <item x="11"/>
        <item x="17"/>
        <item x="7"/>
        <item x="24"/>
        <item x="4"/>
        <item x="14"/>
        <item x="8"/>
        <item x="13"/>
        <item x="18"/>
        <item x="16"/>
        <item x="26"/>
        <item x="20"/>
        <item x="2"/>
        <item x="1"/>
        <item x="12"/>
        <item x="21"/>
        <item t="default"/>
      </items>
    </pivotField>
  </pivotFields>
  <rowFields count="3">
    <field x="0"/>
    <field x="2"/>
    <field x="3"/>
  </rowFields>
  <rowItems count="24">
    <i>
      <x v="2"/>
    </i>
    <i r="1">
      <x/>
    </i>
    <i r="2">
      <x v="3"/>
    </i>
    <i r="1">
      <x v="1"/>
    </i>
    <i r="2">
      <x v="2"/>
    </i>
    <i r="1">
      <x v="2"/>
    </i>
    <i r="2">
      <x v="21"/>
    </i>
    <i r="1">
      <x v="3"/>
    </i>
    <i r="2">
      <x v="27"/>
    </i>
    <i r="1">
      <x v="4"/>
    </i>
    <i r="2">
      <x v="26"/>
    </i>
    <i r="1">
      <x v="5"/>
    </i>
    <i r="2">
      <x v="5"/>
    </i>
    <i r="1">
      <x v="6"/>
    </i>
    <i r="2">
      <x v="14"/>
    </i>
    <i r="1">
      <x v="7"/>
    </i>
    <i r="2">
      <x v="7"/>
    </i>
    <i r="1">
      <x v="8"/>
    </i>
    <i r="2">
      <x v="23"/>
    </i>
    <i r="1">
      <x v="9"/>
    </i>
    <i r="2">
      <x v="28"/>
    </i>
    <i r="1">
      <x v="10"/>
    </i>
    <i r="2">
      <x v="11"/>
    </i>
    <i t="grand">
      <x/>
    </i>
  </rowItems>
  <colItems count="1">
    <i/>
  </colItems>
  <pageFields count="1">
    <pageField fld="1" hier="-1"/>
  </pageFields>
  <dataFields count="1">
    <dataField name="Somme de prix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128365-0EE2-834F-ADC2-B0369818B086}" name="Tableau7" displayName="Tableau7" ref="C6:G39" totalsRowShown="0">
  <autoFilter ref="C6:G39" xr:uid="{09128365-0EE2-834F-ADC2-B0369818B086}"/>
  <tableColumns count="5">
    <tableColumn id="1" xr3:uid="{48286213-A47C-BF42-9307-A4424CF9B9F5}" name="nom" dataDxfId="4"/>
    <tableColumn id="2" xr3:uid="{23F5AC18-A37A-994B-AE8B-87897D11AECA}" name="date" dataDxfId="3"/>
    <tableColumn id="3" xr3:uid="{7774FAB0-BD7B-E047-B69A-B6A8A3731BC7}" name="type" dataDxfId="2"/>
    <tableColumn id="4" xr3:uid="{1EFCC725-CC96-A540-8E23-9F50829F3CBC}" name="utilisé" dataDxfId="1"/>
    <tableColumn id="5" xr3:uid="{DDCD6898-4EFB-2842-ABE7-53F6B3D1E738}" name="prix" dataDxfId="0" dataCellStyle="Moné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BCE2-D13E-264D-902A-14925F968DDB}">
  <dimension ref="C2:J23"/>
  <sheetViews>
    <sheetView workbookViewId="0">
      <selection activeCell="G7" sqref="G7:I7"/>
    </sheetView>
  </sheetViews>
  <sheetFormatPr baseColWidth="10" defaultRowHeight="16" x14ac:dyDescent="0.2"/>
  <sheetData>
    <row r="2" spans="3:10" x14ac:dyDescent="0.2">
      <c r="C2" s="15" t="s">
        <v>0</v>
      </c>
      <c r="D2" s="16"/>
      <c r="E2" s="16"/>
      <c r="F2" s="16"/>
      <c r="G2" s="16"/>
      <c r="H2" s="16"/>
      <c r="I2" s="16"/>
      <c r="J2" s="16"/>
    </row>
    <row r="3" spans="3:10" x14ac:dyDescent="0.2">
      <c r="C3" s="16"/>
      <c r="D3" s="16"/>
      <c r="E3" s="16"/>
      <c r="F3" s="16"/>
      <c r="G3" s="16"/>
      <c r="H3" s="16"/>
      <c r="I3" s="16"/>
      <c r="J3" s="16"/>
    </row>
    <row r="4" spans="3:10" ht="21" x14ac:dyDescent="0.2">
      <c r="C4" s="18"/>
      <c r="D4" s="18"/>
      <c r="E4" s="18"/>
      <c r="F4" s="3"/>
      <c r="G4" s="3"/>
      <c r="H4" s="3"/>
      <c r="I4" s="3"/>
      <c r="J4" s="3"/>
    </row>
    <row r="5" spans="3:10" ht="21" x14ac:dyDescent="0.2">
      <c r="C5" s="11" t="s">
        <v>10</v>
      </c>
      <c r="D5" s="12"/>
      <c r="E5" s="13"/>
      <c r="F5" s="3"/>
      <c r="G5" s="11" t="s">
        <v>11</v>
      </c>
      <c r="H5" s="12"/>
      <c r="I5" s="13"/>
      <c r="J5" s="3"/>
    </row>
    <row r="7" spans="3:10" x14ac:dyDescent="0.2">
      <c r="C7" s="17" t="s">
        <v>1</v>
      </c>
      <c r="D7" s="17"/>
      <c r="E7" s="17"/>
      <c r="F7" s="1"/>
      <c r="G7" s="14"/>
      <c r="H7" s="14"/>
      <c r="I7" s="14"/>
    </row>
    <row r="9" spans="3:10" x14ac:dyDescent="0.2">
      <c r="C9" s="17" t="s">
        <v>2</v>
      </c>
      <c r="D9" s="17"/>
      <c r="E9" s="17"/>
    </row>
    <row r="10" spans="3:10" x14ac:dyDescent="0.2">
      <c r="C10" s="2"/>
      <c r="D10" s="2"/>
      <c r="E10" s="2"/>
    </row>
    <row r="11" spans="3:10" x14ac:dyDescent="0.2">
      <c r="C11" s="17" t="s">
        <v>3</v>
      </c>
      <c r="D11" s="17"/>
      <c r="E11" s="17"/>
    </row>
    <row r="12" spans="3:10" x14ac:dyDescent="0.2">
      <c r="C12" s="2"/>
      <c r="D12" s="2"/>
      <c r="E12" s="2"/>
    </row>
    <row r="13" spans="3:10" x14ac:dyDescent="0.2">
      <c r="C13" s="17" t="s">
        <v>4</v>
      </c>
      <c r="D13" s="17"/>
      <c r="E13" s="17"/>
    </row>
    <row r="14" spans="3:10" x14ac:dyDescent="0.2">
      <c r="C14" s="2"/>
      <c r="D14" s="2"/>
      <c r="E14" s="2"/>
    </row>
    <row r="15" spans="3:10" x14ac:dyDescent="0.2">
      <c r="C15" s="17" t="s">
        <v>5</v>
      </c>
      <c r="D15" s="17"/>
      <c r="E15" s="17"/>
    </row>
    <row r="16" spans="3:10" x14ac:dyDescent="0.2">
      <c r="C16" s="2"/>
      <c r="D16" s="2"/>
      <c r="E16" s="2"/>
    </row>
    <row r="17" spans="3:5" x14ac:dyDescent="0.2">
      <c r="C17" s="17" t="s">
        <v>6</v>
      </c>
      <c r="D17" s="17"/>
      <c r="E17" s="17"/>
    </row>
    <row r="18" spans="3:5" x14ac:dyDescent="0.2">
      <c r="C18" s="2"/>
      <c r="D18" s="2"/>
      <c r="E18" s="2"/>
    </row>
    <row r="19" spans="3:5" x14ac:dyDescent="0.2">
      <c r="C19" s="17" t="s">
        <v>7</v>
      </c>
      <c r="D19" s="17"/>
      <c r="E19" s="17"/>
    </row>
    <row r="20" spans="3:5" x14ac:dyDescent="0.2">
      <c r="C20" s="2"/>
      <c r="D20" s="2"/>
      <c r="E20" s="2"/>
    </row>
    <row r="21" spans="3:5" x14ac:dyDescent="0.2">
      <c r="C21" s="17" t="s">
        <v>8</v>
      </c>
      <c r="D21" s="17"/>
      <c r="E21" s="17"/>
    </row>
    <row r="22" spans="3:5" x14ac:dyDescent="0.2">
      <c r="C22" s="2"/>
      <c r="D22" s="2"/>
      <c r="E22" s="2"/>
    </row>
    <row r="23" spans="3:5" x14ac:dyDescent="0.2">
      <c r="C23" s="17" t="s">
        <v>9</v>
      </c>
      <c r="D23" s="17"/>
      <c r="E23" s="17"/>
    </row>
  </sheetData>
  <mergeCells count="14">
    <mergeCell ref="C17:E17"/>
    <mergeCell ref="C19:E19"/>
    <mergeCell ref="C21:E21"/>
    <mergeCell ref="C23:E23"/>
    <mergeCell ref="C4:E4"/>
    <mergeCell ref="C5:E5"/>
    <mergeCell ref="C11:E11"/>
    <mergeCell ref="C13:E13"/>
    <mergeCell ref="C15:E15"/>
    <mergeCell ref="G5:I5"/>
    <mergeCell ref="G7:I7"/>
    <mergeCell ref="C2:J3"/>
    <mergeCell ref="C7:E7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6D9A-6D79-1D4C-B23C-D8EBA51CD9DB}">
  <dimension ref="B2:T54"/>
  <sheetViews>
    <sheetView zoomScale="75" workbookViewId="0">
      <selection activeCell="B30" sqref="B30:C30"/>
    </sheetView>
  </sheetViews>
  <sheetFormatPr baseColWidth="10" defaultRowHeight="16" x14ac:dyDescent="0.2"/>
  <cols>
    <col min="3" max="3" width="24" customWidth="1"/>
    <col min="4" max="4" width="4.1640625" customWidth="1"/>
    <col min="9" max="9" width="31.83203125" customWidth="1"/>
    <col min="10" max="10" width="4.1640625" customWidth="1"/>
    <col min="15" max="15" width="20.1640625" customWidth="1"/>
    <col min="16" max="16" width="4.1640625" customWidth="1"/>
  </cols>
  <sheetData>
    <row r="2" spans="2:18" x14ac:dyDescent="0.2">
      <c r="G2" s="33" t="s">
        <v>12</v>
      </c>
      <c r="H2" s="33"/>
      <c r="I2" s="33"/>
      <c r="J2" s="33"/>
      <c r="K2" s="33"/>
      <c r="L2" s="33"/>
    </row>
    <row r="3" spans="2:18" x14ac:dyDescent="0.2">
      <c r="G3" s="33"/>
      <c r="H3" s="33"/>
      <c r="I3" s="33"/>
      <c r="J3" s="33"/>
      <c r="K3" s="33"/>
      <c r="L3" s="33"/>
    </row>
    <row r="7" spans="2:18" x14ac:dyDescent="0.2">
      <c r="B7" s="34" t="s">
        <v>13</v>
      </c>
      <c r="C7" s="35"/>
      <c r="D7" s="35"/>
      <c r="E7" s="35"/>
      <c r="F7" s="36"/>
      <c r="H7" s="26" t="s">
        <v>3</v>
      </c>
      <c r="I7" s="27"/>
      <c r="J7" s="27"/>
      <c r="K7" s="27"/>
      <c r="L7" s="28"/>
      <c r="N7" s="26" t="s">
        <v>27</v>
      </c>
      <c r="O7" s="27"/>
      <c r="P7" s="27"/>
      <c r="Q7" s="27"/>
      <c r="R7" s="28"/>
    </row>
    <row r="8" spans="2:18" x14ac:dyDescent="0.2">
      <c r="B8" s="4"/>
      <c r="C8" s="4"/>
      <c r="D8" s="4"/>
      <c r="E8" s="4"/>
      <c r="F8" s="4"/>
    </row>
    <row r="9" spans="2:18" x14ac:dyDescent="0.2">
      <c r="B9" s="19" t="s">
        <v>14</v>
      </c>
      <c r="C9" s="20"/>
      <c r="E9" s="39">
        <v>409</v>
      </c>
      <c r="F9" s="40"/>
      <c r="H9" s="19" t="s">
        <v>20</v>
      </c>
      <c r="I9" s="20"/>
      <c r="K9" s="21">
        <v>74.989999999999995</v>
      </c>
      <c r="L9" s="22"/>
      <c r="N9" s="19" t="s">
        <v>23</v>
      </c>
      <c r="O9" s="20"/>
      <c r="Q9" s="21">
        <v>259</v>
      </c>
      <c r="R9" s="22"/>
    </row>
    <row r="10" spans="2:18" x14ac:dyDescent="0.2">
      <c r="E10" s="5"/>
      <c r="F10" s="5"/>
    </row>
    <row r="11" spans="2:18" x14ac:dyDescent="0.2">
      <c r="B11" s="37" t="s">
        <v>15</v>
      </c>
      <c r="C11" s="38"/>
      <c r="E11" s="39">
        <v>579</v>
      </c>
      <c r="F11" s="40"/>
      <c r="H11" s="41" t="s">
        <v>19</v>
      </c>
      <c r="I11" s="38"/>
      <c r="K11" s="21">
        <v>144.99</v>
      </c>
      <c r="L11" s="22"/>
      <c r="N11" s="19" t="s">
        <v>24</v>
      </c>
      <c r="O11" s="20"/>
      <c r="Q11" s="21">
        <v>329</v>
      </c>
      <c r="R11" s="22"/>
    </row>
    <row r="12" spans="2:18" x14ac:dyDescent="0.2">
      <c r="B12" s="14"/>
      <c r="C12" s="14"/>
      <c r="E12" s="5"/>
      <c r="F12" s="5"/>
    </row>
    <row r="13" spans="2:18" x14ac:dyDescent="0.2">
      <c r="B13" s="19" t="s">
        <v>16</v>
      </c>
      <c r="C13" s="20"/>
      <c r="E13" s="39">
        <v>549</v>
      </c>
      <c r="F13" s="40"/>
      <c r="H13" s="19" t="s">
        <v>21</v>
      </c>
      <c r="I13" s="20"/>
      <c r="K13" s="21">
        <v>310.99</v>
      </c>
      <c r="L13" s="22"/>
      <c r="N13" s="19" t="s">
        <v>25</v>
      </c>
      <c r="O13" s="20"/>
      <c r="Q13" s="21">
        <v>279.99</v>
      </c>
      <c r="R13" s="22"/>
    </row>
    <row r="14" spans="2:18" x14ac:dyDescent="0.2">
      <c r="B14" s="14"/>
      <c r="C14" s="14"/>
      <c r="E14" s="5"/>
      <c r="F14" s="5"/>
    </row>
    <row r="15" spans="2:18" x14ac:dyDescent="0.2">
      <c r="B15" s="19" t="s">
        <v>17</v>
      </c>
      <c r="C15" s="20"/>
      <c r="E15" s="39">
        <v>799</v>
      </c>
      <c r="F15" s="40"/>
      <c r="H15" s="19" t="s">
        <v>22</v>
      </c>
      <c r="I15" s="20"/>
      <c r="K15" s="21">
        <v>284.99</v>
      </c>
      <c r="L15" s="22"/>
      <c r="N15" s="19" t="s">
        <v>26</v>
      </c>
      <c r="O15" s="20"/>
      <c r="Q15" s="21">
        <v>424.99</v>
      </c>
      <c r="R15" s="22"/>
    </row>
    <row r="16" spans="2:18" x14ac:dyDescent="0.2">
      <c r="B16" s="14"/>
      <c r="C16" s="14"/>
      <c r="E16" s="5"/>
      <c r="F16" s="5"/>
    </row>
    <row r="17" spans="2:20" x14ac:dyDescent="0.2">
      <c r="B17" s="19" t="s">
        <v>18</v>
      </c>
      <c r="C17" s="20"/>
      <c r="E17" s="39">
        <v>759</v>
      </c>
      <c r="F17" s="40"/>
    </row>
    <row r="18" spans="2:20" x14ac:dyDescent="0.2">
      <c r="B18" s="14"/>
      <c r="C18" s="14"/>
      <c r="E18" s="5"/>
      <c r="F18" s="5"/>
    </row>
    <row r="19" spans="2:20" x14ac:dyDescent="0.2">
      <c r="B19" s="14"/>
      <c r="C19" s="14"/>
      <c r="E19" s="5"/>
      <c r="F19" s="5"/>
    </row>
    <row r="20" spans="2:20" x14ac:dyDescent="0.2">
      <c r="B20" s="14"/>
      <c r="C20" s="14"/>
    </row>
    <row r="22" spans="2:20" x14ac:dyDescent="0.2">
      <c r="B22" s="26" t="s">
        <v>28</v>
      </c>
      <c r="C22" s="31"/>
      <c r="D22" s="31"/>
      <c r="E22" s="31"/>
      <c r="F22" s="32"/>
      <c r="H22" s="26" t="s">
        <v>33</v>
      </c>
      <c r="I22" s="27"/>
      <c r="J22" s="27"/>
      <c r="K22" s="27"/>
      <c r="L22" s="28"/>
      <c r="N22" s="26" t="s">
        <v>38</v>
      </c>
      <c r="O22" s="27"/>
      <c r="P22" s="27"/>
      <c r="Q22" s="27"/>
      <c r="R22" s="28"/>
    </row>
    <row r="24" spans="2:20" x14ac:dyDescent="0.2">
      <c r="B24" s="19" t="s">
        <v>29</v>
      </c>
      <c r="C24" s="20"/>
      <c r="E24" s="21">
        <v>134.99</v>
      </c>
      <c r="F24" s="22"/>
      <c r="H24" s="19" t="s">
        <v>34</v>
      </c>
      <c r="I24" s="20"/>
      <c r="K24" s="21">
        <v>69.989999999999995</v>
      </c>
      <c r="L24" s="22"/>
      <c r="N24" s="19" t="s">
        <v>40</v>
      </c>
      <c r="O24" s="20"/>
      <c r="Q24" s="21">
        <v>378.99</v>
      </c>
      <c r="R24" s="22"/>
    </row>
    <row r="26" spans="2:20" x14ac:dyDescent="0.2">
      <c r="B26" s="19" t="s">
        <v>30</v>
      </c>
      <c r="C26" s="20"/>
      <c r="E26" s="21">
        <v>449</v>
      </c>
      <c r="F26" s="22"/>
      <c r="H26" s="19" t="s">
        <v>35</v>
      </c>
      <c r="I26" s="20"/>
      <c r="K26" s="21">
        <v>39.99</v>
      </c>
      <c r="L26" s="22"/>
      <c r="N26" s="19" t="s">
        <v>39</v>
      </c>
      <c r="O26" s="20"/>
      <c r="Q26" s="21">
        <v>214.99</v>
      </c>
      <c r="R26" s="22"/>
    </row>
    <row r="27" spans="2:20" x14ac:dyDescent="0.2">
      <c r="T27" s="7"/>
    </row>
    <row r="28" spans="2:20" x14ac:dyDescent="0.2">
      <c r="B28" s="19" t="s">
        <v>32</v>
      </c>
      <c r="C28" s="20"/>
      <c r="E28" s="21">
        <v>949</v>
      </c>
      <c r="F28" s="22"/>
      <c r="H28" s="19" t="s">
        <v>36</v>
      </c>
      <c r="I28" s="20"/>
      <c r="K28" s="21">
        <v>44.99</v>
      </c>
      <c r="L28" s="22"/>
      <c r="N28" s="21" t="s">
        <v>41</v>
      </c>
      <c r="O28" s="22"/>
      <c r="Q28" s="21">
        <v>134.99</v>
      </c>
      <c r="R28" s="22"/>
    </row>
    <row r="29" spans="2:20" x14ac:dyDescent="0.2">
      <c r="B29" s="9">
        <f>K24</f>
        <v>69.989999999999995</v>
      </c>
    </row>
    <row r="30" spans="2:20" x14ac:dyDescent="0.2">
      <c r="B30" s="19" t="s">
        <v>31</v>
      </c>
      <c r="C30" s="20"/>
      <c r="E30" s="21">
        <v>2499</v>
      </c>
      <c r="F30" s="22"/>
      <c r="H30" s="19" t="s">
        <v>37</v>
      </c>
      <c r="I30" s="20"/>
      <c r="K30" s="21">
        <v>109.99</v>
      </c>
      <c r="L30" s="22"/>
      <c r="N30" s="19" t="s">
        <v>42</v>
      </c>
      <c r="O30" s="20"/>
      <c r="Q30" s="21">
        <v>76.989999999999995</v>
      </c>
      <c r="R30" s="22"/>
    </row>
    <row r="35" spans="2:18" x14ac:dyDescent="0.2">
      <c r="B35" s="26" t="s">
        <v>43</v>
      </c>
      <c r="C35" s="31"/>
      <c r="D35" s="31"/>
      <c r="E35" s="31"/>
      <c r="F35" s="32"/>
      <c r="H35" s="26" t="s">
        <v>48</v>
      </c>
      <c r="I35" s="27"/>
      <c r="J35" s="27"/>
      <c r="K35" s="27"/>
      <c r="L35" s="28"/>
      <c r="N35" s="26" t="s">
        <v>53</v>
      </c>
      <c r="O35" s="27"/>
      <c r="P35" s="27"/>
      <c r="Q35" s="27"/>
      <c r="R35" s="28"/>
    </row>
    <row r="37" spans="2:18" x14ac:dyDescent="0.2">
      <c r="B37" s="19" t="s">
        <v>44</v>
      </c>
      <c r="C37" s="20"/>
      <c r="E37" s="21">
        <v>179.99</v>
      </c>
      <c r="F37" s="22"/>
      <c r="H37" s="19" t="s">
        <v>49</v>
      </c>
      <c r="I37" s="20"/>
      <c r="K37" s="21">
        <v>323.99</v>
      </c>
      <c r="L37" s="22"/>
      <c r="N37" s="29" t="s">
        <v>54</v>
      </c>
      <c r="O37" s="30"/>
      <c r="Q37" s="21">
        <v>29.98</v>
      </c>
      <c r="R37" s="22"/>
    </row>
    <row r="39" spans="2:18" x14ac:dyDescent="0.2">
      <c r="B39" s="19" t="s">
        <v>45</v>
      </c>
      <c r="C39" s="20"/>
      <c r="E39" s="21">
        <v>319.99</v>
      </c>
      <c r="F39" s="22"/>
      <c r="H39" s="19" t="s">
        <v>50</v>
      </c>
      <c r="I39" s="20"/>
      <c r="K39" s="21">
        <v>283.99</v>
      </c>
      <c r="L39" s="22"/>
      <c r="N39" s="19" t="s">
        <v>55</v>
      </c>
      <c r="O39" s="20"/>
      <c r="Q39" s="21">
        <v>139.99</v>
      </c>
      <c r="R39" s="22"/>
    </row>
    <row r="41" spans="2:18" x14ac:dyDescent="0.2">
      <c r="B41" s="19" t="s">
        <v>46</v>
      </c>
      <c r="C41" s="20"/>
      <c r="E41" s="21">
        <v>209.99</v>
      </c>
      <c r="F41" s="22"/>
      <c r="H41" s="19" t="s">
        <v>51</v>
      </c>
      <c r="I41" s="20"/>
      <c r="K41" s="21">
        <v>399.99</v>
      </c>
      <c r="L41" s="22"/>
      <c r="N41" s="19" t="s">
        <v>56</v>
      </c>
      <c r="O41" s="20"/>
      <c r="Q41" s="21">
        <v>194.99</v>
      </c>
      <c r="R41" s="22"/>
    </row>
    <row r="43" spans="2:18" x14ac:dyDescent="0.2">
      <c r="B43" s="19" t="s">
        <v>47</v>
      </c>
      <c r="C43" s="20"/>
      <c r="E43" s="21">
        <v>194.99</v>
      </c>
      <c r="F43" s="22"/>
      <c r="H43" s="19" t="s">
        <v>52</v>
      </c>
      <c r="I43" s="20"/>
      <c r="K43" s="21">
        <v>199.99</v>
      </c>
      <c r="L43" s="22"/>
    </row>
    <row r="48" spans="2:18" x14ac:dyDescent="0.2">
      <c r="B48" s="26" t="s">
        <v>57</v>
      </c>
      <c r="C48" s="27"/>
      <c r="D48" s="27"/>
      <c r="E48" s="27"/>
      <c r="F48" s="28"/>
      <c r="H48" s="23" t="s">
        <v>61</v>
      </c>
      <c r="I48" s="24"/>
      <c r="J48" s="24"/>
      <c r="K48" s="24"/>
      <c r="L48" s="25"/>
    </row>
    <row r="50" spans="2:12" x14ac:dyDescent="0.2">
      <c r="B50" s="19" t="s">
        <v>58</v>
      </c>
      <c r="C50" s="20"/>
      <c r="E50" s="21">
        <v>44.99</v>
      </c>
      <c r="F50" s="22"/>
      <c r="H50" s="19" t="s">
        <v>62</v>
      </c>
      <c r="I50" s="20"/>
      <c r="K50" s="21">
        <v>139</v>
      </c>
      <c r="L50" s="22"/>
    </row>
    <row r="52" spans="2:12" x14ac:dyDescent="0.2">
      <c r="B52" s="19" t="s">
        <v>59</v>
      </c>
      <c r="C52" s="20"/>
      <c r="E52" s="21">
        <v>74.75</v>
      </c>
      <c r="F52" s="22"/>
      <c r="H52" s="19" t="s">
        <v>63</v>
      </c>
      <c r="I52" s="20"/>
      <c r="K52" s="21">
        <v>189.99</v>
      </c>
      <c r="L52" s="22"/>
    </row>
    <row r="54" spans="2:12" x14ac:dyDescent="0.2">
      <c r="B54" s="19" t="s">
        <v>60</v>
      </c>
      <c r="C54" s="20"/>
      <c r="E54" s="21">
        <v>29.99</v>
      </c>
      <c r="F54" s="22"/>
    </row>
  </sheetData>
  <mergeCells count="100">
    <mergeCell ref="H28:I28"/>
    <mergeCell ref="H30:I30"/>
    <mergeCell ref="K24:L24"/>
    <mergeCell ref="K26:L26"/>
    <mergeCell ref="K28:L28"/>
    <mergeCell ref="K30:L30"/>
    <mergeCell ref="H24:I24"/>
    <mergeCell ref="H26:I26"/>
    <mergeCell ref="B28:C28"/>
    <mergeCell ref="B30:C30"/>
    <mergeCell ref="E24:F24"/>
    <mergeCell ref="E26:F26"/>
    <mergeCell ref="E28:F28"/>
    <mergeCell ref="E30:F30"/>
    <mergeCell ref="N15:O15"/>
    <mergeCell ref="Q15:R15"/>
    <mergeCell ref="B22:F22"/>
    <mergeCell ref="B24:C24"/>
    <mergeCell ref="B26:C26"/>
    <mergeCell ref="N22:R22"/>
    <mergeCell ref="N24:O24"/>
    <mergeCell ref="H22:L22"/>
    <mergeCell ref="N26:O26"/>
    <mergeCell ref="N7:R7"/>
    <mergeCell ref="N9:O9"/>
    <mergeCell ref="N11:O11"/>
    <mergeCell ref="N13:O13"/>
    <mergeCell ref="Q9:R9"/>
    <mergeCell ref="Q11:R11"/>
    <mergeCell ref="Q13:R13"/>
    <mergeCell ref="E15:F15"/>
    <mergeCell ref="E17:F17"/>
    <mergeCell ref="H7:L7"/>
    <mergeCell ref="H9:I9"/>
    <mergeCell ref="K9:L9"/>
    <mergeCell ref="H11:I11"/>
    <mergeCell ref="H13:I13"/>
    <mergeCell ref="K11:L11"/>
    <mergeCell ref="K13:L13"/>
    <mergeCell ref="H15:I15"/>
    <mergeCell ref="E13:F13"/>
    <mergeCell ref="K15:L15"/>
    <mergeCell ref="B16:C16"/>
    <mergeCell ref="B18:C18"/>
    <mergeCell ref="B19:C19"/>
    <mergeCell ref="B20:C20"/>
    <mergeCell ref="B13:C13"/>
    <mergeCell ref="B17:C17"/>
    <mergeCell ref="B15:C15"/>
    <mergeCell ref="B14:C14"/>
    <mergeCell ref="G2:L3"/>
    <mergeCell ref="B7:F7"/>
    <mergeCell ref="B9:C9"/>
    <mergeCell ref="B11:C11"/>
    <mergeCell ref="B12:C12"/>
    <mergeCell ref="E9:F9"/>
    <mergeCell ref="E11:F11"/>
    <mergeCell ref="N28:O28"/>
    <mergeCell ref="Q24:R24"/>
    <mergeCell ref="Q26:R26"/>
    <mergeCell ref="Q28:R28"/>
    <mergeCell ref="N30:O30"/>
    <mergeCell ref="Q30:R30"/>
    <mergeCell ref="B35:F35"/>
    <mergeCell ref="B37:C37"/>
    <mergeCell ref="B39:C39"/>
    <mergeCell ref="B41:C41"/>
    <mergeCell ref="B43:C43"/>
    <mergeCell ref="E37:F37"/>
    <mergeCell ref="E39:F39"/>
    <mergeCell ref="E41:F41"/>
    <mergeCell ref="E43:F43"/>
    <mergeCell ref="H43:I43"/>
    <mergeCell ref="K43:L43"/>
    <mergeCell ref="N35:R35"/>
    <mergeCell ref="N37:O37"/>
    <mergeCell ref="N39:O39"/>
    <mergeCell ref="N41:O41"/>
    <mergeCell ref="Q37:R37"/>
    <mergeCell ref="Q39:R39"/>
    <mergeCell ref="Q41:R41"/>
    <mergeCell ref="H35:L35"/>
    <mergeCell ref="H37:I37"/>
    <mergeCell ref="H39:I39"/>
    <mergeCell ref="H41:I41"/>
    <mergeCell ref="K37:L37"/>
    <mergeCell ref="K39:L39"/>
    <mergeCell ref="K41:L41"/>
    <mergeCell ref="B54:C54"/>
    <mergeCell ref="E54:F54"/>
    <mergeCell ref="H48:L48"/>
    <mergeCell ref="H50:I50"/>
    <mergeCell ref="K50:L50"/>
    <mergeCell ref="H52:I52"/>
    <mergeCell ref="K52:L52"/>
    <mergeCell ref="B48:F48"/>
    <mergeCell ref="B50:C50"/>
    <mergeCell ref="E50:F50"/>
    <mergeCell ref="B52:C52"/>
    <mergeCell ref="E52:F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A39-5992-9D45-A3FC-8AD10DB2DBB3}">
  <dimension ref="B4:K39"/>
  <sheetViews>
    <sheetView tabSelected="1" zoomScaleNormal="100" workbookViewId="0">
      <selection activeCell="J4" sqref="J4"/>
    </sheetView>
  </sheetViews>
  <sheetFormatPr baseColWidth="10" defaultRowHeight="16" x14ac:dyDescent="0.2"/>
  <cols>
    <col min="4" max="4" width="15.5" bestFit="1" customWidth="1"/>
    <col min="5" max="5" width="21.33203125" customWidth="1"/>
    <col min="6" max="6" width="43.83203125" customWidth="1"/>
    <col min="7" max="7" width="13.83203125" customWidth="1"/>
    <col min="10" max="10" width="48" bestFit="1" customWidth="1"/>
    <col min="11" max="11" width="13.6640625" bestFit="1" customWidth="1"/>
  </cols>
  <sheetData>
    <row r="4" spans="2:11" x14ac:dyDescent="0.2">
      <c r="E4" s="45"/>
      <c r="F4" s="46"/>
      <c r="J4" s="42" t="s">
        <v>74</v>
      </c>
      <c r="K4" s="75">
        <v>44796</v>
      </c>
    </row>
    <row r="5" spans="2:11" x14ac:dyDescent="0.2">
      <c r="B5" s="47"/>
      <c r="C5" s="47"/>
      <c r="D5" s="47"/>
    </row>
    <row r="6" spans="2:11" x14ac:dyDescent="0.2">
      <c r="B6" s="47"/>
      <c r="C6" s="48" t="s">
        <v>73</v>
      </c>
      <c r="D6" s="8" t="s">
        <v>74</v>
      </c>
      <c r="E6" t="s">
        <v>75</v>
      </c>
      <c r="F6" t="s">
        <v>76</v>
      </c>
      <c r="G6" s="10" t="s">
        <v>70</v>
      </c>
      <c r="J6" s="42" t="s">
        <v>68</v>
      </c>
      <c r="K6" t="s">
        <v>71</v>
      </c>
    </row>
    <row r="7" spans="2:11" x14ac:dyDescent="0.2">
      <c r="B7" s="47"/>
      <c r="C7" s="50" t="s">
        <v>72</v>
      </c>
      <c r="D7" s="51">
        <v>44152</v>
      </c>
      <c r="E7" s="52" t="s">
        <v>61</v>
      </c>
      <c r="F7" s="53" t="str">
        <f>SOMMAIRE!H50</f>
        <v>Windows 10</v>
      </c>
      <c r="G7" s="54">
        <f>SOMMAIRE!K50</f>
        <v>139</v>
      </c>
      <c r="J7" s="6" t="s">
        <v>78</v>
      </c>
      <c r="K7" s="44">
        <v>2745.9199999999992</v>
      </c>
    </row>
    <row r="8" spans="2:11" x14ac:dyDescent="0.2">
      <c r="B8" s="47"/>
      <c r="C8" s="50" t="s">
        <v>72</v>
      </c>
      <c r="D8" s="51">
        <v>44152</v>
      </c>
      <c r="E8" s="52" t="s">
        <v>1</v>
      </c>
      <c r="F8" s="53" t="str">
        <f>SOMMAIRE!B11</f>
        <v>intel core i7 13700K</v>
      </c>
      <c r="G8" s="55">
        <f>SOMMAIRE!E11</f>
        <v>579</v>
      </c>
      <c r="J8" s="43" t="s">
        <v>2</v>
      </c>
      <c r="K8" s="44">
        <v>949</v>
      </c>
    </row>
    <row r="9" spans="2:11" x14ac:dyDescent="0.2">
      <c r="B9" s="47"/>
      <c r="C9" s="50" t="s">
        <v>72</v>
      </c>
      <c r="D9" s="51">
        <v>44152</v>
      </c>
      <c r="E9" s="52" t="s">
        <v>2</v>
      </c>
      <c r="F9" s="56" t="str">
        <f>SOMMAIRE!B26</f>
        <v>GIGABYTE Geforce RTX 3050</v>
      </c>
      <c r="G9" s="54">
        <f>SOMMAIRE!E26</f>
        <v>449</v>
      </c>
      <c r="J9" s="49" t="s">
        <v>32</v>
      </c>
      <c r="K9" s="44">
        <v>949</v>
      </c>
    </row>
    <row r="10" spans="2:11" x14ac:dyDescent="0.2">
      <c r="B10" s="47"/>
      <c r="C10" s="50" t="s">
        <v>72</v>
      </c>
      <c r="D10" s="51">
        <v>44152</v>
      </c>
      <c r="E10" s="52" t="s">
        <v>3</v>
      </c>
      <c r="F10" s="53" t="str">
        <f>SOMMAIRE!H11</f>
        <v>Corsair RGB 32GB (2x16GB) DDR4 3600MHZ</v>
      </c>
      <c r="G10" s="54">
        <f>SOMMAIRE!K11</f>
        <v>144.99</v>
      </c>
      <c r="J10" s="43" t="s">
        <v>4</v>
      </c>
      <c r="K10" s="44">
        <v>259</v>
      </c>
    </row>
    <row r="11" spans="2:11" x14ac:dyDescent="0.2">
      <c r="B11" s="47"/>
      <c r="C11" s="50" t="s">
        <v>72</v>
      </c>
      <c r="D11" s="51">
        <v>44152</v>
      </c>
      <c r="E11" s="52" t="s">
        <v>4</v>
      </c>
      <c r="F11" s="53" t="str">
        <f>SOMMAIRE!N9</f>
        <v>ASUS ROG STRIX B550-F</v>
      </c>
      <c r="G11" s="57">
        <f>SOMMAIRE!Q9</f>
        <v>259</v>
      </c>
      <c r="J11" s="49" t="s">
        <v>23</v>
      </c>
      <c r="K11" s="44">
        <v>259</v>
      </c>
    </row>
    <row r="12" spans="2:11" x14ac:dyDescent="0.2">
      <c r="B12" s="47"/>
      <c r="C12" s="50" t="s">
        <v>72</v>
      </c>
      <c r="D12" s="51">
        <v>44152</v>
      </c>
      <c r="E12" s="52" t="s">
        <v>64</v>
      </c>
      <c r="F12" s="53" t="str">
        <f>SOMMAIRE!H24</f>
        <v>COOLER MASTER (Hyper 212)</v>
      </c>
      <c r="G12" s="54">
        <f>SOMMAIRE!K24</f>
        <v>69.989999999999995</v>
      </c>
      <c r="J12" s="43" t="s">
        <v>8</v>
      </c>
      <c r="K12" s="44">
        <v>29.98</v>
      </c>
    </row>
    <row r="13" spans="2:11" x14ac:dyDescent="0.2">
      <c r="B13" s="47"/>
      <c r="C13" s="50" t="s">
        <v>72</v>
      </c>
      <c r="D13" s="51">
        <v>44152</v>
      </c>
      <c r="E13" s="52" t="s">
        <v>65</v>
      </c>
      <c r="F13" s="56" t="str">
        <f>SOMMAIRE!N28</f>
        <v>KINGSTON (KC3000) 1 TB</v>
      </c>
      <c r="G13" s="54">
        <f>SOMMAIRE!Q28</f>
        <v>134.99</v>
      </c>
      <c r="J13" s="49" t="s">
        <v>54</v>
      </c>
      <c r="K13" s="44">
        <v>29.98</v>
      </c>
    </row>
    <row r="14" spans="2:11" x14ac:dyDescent="0.2">
      <c r="B14" s="47"/>
      <c r="C14" s="50" t="s">
        <v>72</v>
      </c>
      <c r="D14" s="51">
        <v>44152</v>
      </c>
      <c r="E14" s="52" t="s">
        <v>66</v>
      </c>
      <c r="F14" s="53" t="str">
        <f>SOMMAIRE!B41</f>
        <v>CORSAIR (SF750) 750W</v>
      </c>
      <c r="G14" s="54">
        <f>SOMMAIRE!E41</f>
        <v>209.99</v>
      </c>
      <c r="J14" s="43" t="s">
        <v>65</v>
      </c>
      <c r="K14" s="44">
        <v>214.99</v>
      </c>
    </row>
    <row r="15" spans="2:11" x14ac:dyDescent="0.2">
      <c r="B15" s="47"/>
      <c r="C15" s="50" t="s">
        <v>72</v>
      </c>
      <c r="D15" s="51">
        <v>44152</v>
      </c>
      <c r="E15" s="52" t="s">
        <v>67</v>
      </c>
      <c r="F15" s="53" t="str">
        <f>SOMMAIRE!H39</f>
        <v>SAMSUNG 27" CURVED MONITOR HD 60HZ 4ms</v>
      </c>
      <c r="G15" s="54">
        <f>SOMMAIRE!K39</f>
        <v>283.99</v>
      </c>
      <c r="J15" s="49" t="s">
        <v>39</v>
      </c>
      <c r="K15" s="44">
        <v>214.99</v>
      </c>
    </row>
    <row r="16" spans="2:11" x14ac:dyDescent="0.2">
      <c r="B16" s="47"/>
      <c r="C16" s="50" t="s">
        <v>72</v>
      </c>
      <c r="D16" s="51">
        <v>44152</v>
      </c>
      <c r="E16" s="52" t="s">
        <v>8</v>
      </c>
      <c r="F16" s="53" t="str">
        <f>SOMMAIRE!N39</f>
        <v>keychron K2 mechanic</v>
      </c>
      <c r="G16" s="54">
        <f>SOMMAIRE!Q39</f>
        <v>139.99</v>
      </c>
      <c r="J16" s="43" t="s">
        <v>67</v>
      </c>
      <c r="K16" s="44">
        <v>399.99</v>
      </c>
    </row>
    <row r="17" spans="2:11" x14ac:dyDescent="0.2">
      <c r="B17" s="47"/>
      <c r="C17" s="50" t="s">
        <v>72</v>
      </c>
      <c r="D17" s="51">
        <v>44152</v>
      </c>
      <c r="E17" s="58" t="s">
        <v>9</v>
      </c>
      <c r="F17" s="59" t="str">
        <f>SOMMAIRE!B52</f>
        <v>logitech G 502 HERO</v>
      </c>
      <c r="G17" s="60">
        <f>SOMMAIRE!E52</f>
        <v>74.75</v>
      </c>
      <c r="J17" s="49" t="s">
        <v>51</v>
      </c>
      <c r="K17" s="44">
        <v>399.99</v>
      </c>
    </row>
    <row r="18" spans="2:11" x14ac:dyDescent="0.2">
      <c r="C18" s="61" t="s">
        <v>77</v>
      </c>
      <c r="D18" s="62">
        <v>44210</v>
      </c>
      <c r="E18" s="63" t="s">
        <v>61</v>
      </c>
      <c r="F18" s="61" t="str">
        <f>SOMMAIRE!H52</f>
        <v xml:space="preserve">Windows 11 </v>
      </c>
      <c r="G18" s="64">
        <f>SOMMAIRE!K52</f>
        <v>189.99</v>
      </c>
      <c r="J18" s="43" t="s">
        <v>66</v>
      </c>
      <c r="K18" s="44">
        <v>179.99</v>
      </c>
    </row>
    <row r="19" spans="2:11" x14ac:dyDescent="0.2">
      <c r="C19" s="65" t="s">
        <v>77</v>
      </c>
      <c r="D19" s="66">
        <v>44210</v>
      </c>
      <c r="E19" s="63" t="s">
        <v>1</v>
      </c>
      <c r="F19" s="67" t="str">
        <f>SOMMAIRE!B17</f>
        <v>intel core i9 13900KF</v>
      </c>
      <c r="G19" s="68">
        <f>SOMMAIRE!E17</f>
        <v>759</v>
      </c>
      <c r="J19" s="49" t="s">
        <v>44</v>
      </c>
      <c r="K19" s="44">
        <v>179.99</v>
      </c>
    </row>
    <row r="20" spans="2:11" x14ac:dyDescent="0.2">
      <c r="C20" s="65" t="s">
        <v>77</v>
      </c>
      <c r="D20" s="66">
        <v>44210</v>
      </c>
      <c r="E20" s="63" t="s">
        <v>2</v>
      </c>
      <c r="F20" s="67" t="str">
        <f>SOMMAIRE!B26</f>
        <v>GIGABYTE Geforce RTX 3050</v>
      </c>
      <c r="G20" s="68">
        <f>SOMMAIRE!E26</f>
        <v>449</v>
      </c>
      <c r="J20" s="43" t="s">
        <v>1</v>
      </c>
      <c r="K20" s="44">
        <v>409</v>
      </c>
    </row>
    <row r="21" spans="2:11" x14ac:dyDescent="0.2">
      <c r="C21" s="65" t="s">
        <v>77</v>
      </c>
      <c r="D21" s="66">
        <v>44210</v>
      </c>
      <c r="E21" s="63" t="s">
        <v>3</v>
      </c>
      <c r="F21" s="67" t="str">
        <f>SOMMAIRE!H13</f>
        <v>Kingston 64GB (2x32GB) DDR4 3600MT/s</v>
      </c>
      <c r="G21" s="68">
        <f>SOMMAIRE!K13</f>
        <v>310.99</v>
      </c>
      <c r="J21" s="49" t="s">
        <v>79</v>
      </c>
      <c r="K21" s="44">
        <v>409</v>
      </c>
    </row>
    <row r="22" spans="2:11" x14ac:dyDescent="0.2">
      <c r="C22" s="65" t="s">
        <v>77</v>
      </c>
      <c r="D22" s="66">
        <v>44210</v>
      </c>
      <c r="E22" s="63" t="s">
        <v>4</v>
      </c>
      <c r="F22" s="67" t="str">
        <f>SOMMAIRE!N13</f>
        <v>ASUS PRIME Z690-P</v>
      </c>
      <c r="G22" s="68">
        <f>SOMMAIRE!Q13</f>
        <v>279.99</v>
      </c>
      <c r="J22" s="43" t="s">
        <v>3</v>
      </c>
      <c r="K22" s="44">
        <v>74.989999999999995</v>
      </c>
    </row>
    <row r="23" spans="2:11" x14ac:dyDescent="0.2">
      <c r="C23" s="65" t="s">
        <v>77</v>
      </c>
      <c r="D23" s="66">
        <v>44210</v>
      </c>
      <c r="E23" s="63" t="s">
        <v>64</v>
      </c>
      <c r="F23" s="67" t="str">
        <f>SOMMAIRE!H26</f>
        <v>CORSAIR iCUE QL series QL120</v>
      </c>
      <c r="G23" s="68">
        <f>SOMMAIRE!K26</f>
        <v>39.99</v>
      </c>
      <c r="J23" s="49" t="s">
        <v>80</v>
      </c>
      <c r="K23" s="44">
        <v>74.989999999999995</v>
      </c>
    </row>
    <row r="24" spans="2:11" x14ac:dyDescent="0.2">
      <c r="C24" s="65" t="s">
        <v>77</v>
      </c>
      <c r="D24" s="66">
        <v>44210</v>
      </c>
      <c r="E24" s="63" t="s">
        <v>65</v>
      </c>
      <c r="F24" s="67" t="str">
        <f>SOMMAIRE!N24</f>
        <v xml:space="preserve">samsung 980 pro 2 TB </v>
      </c>
      <c r="G24" s="68">
        <f>SOMMAIRE!Q24</f>
        <v>378.99</v>
      </c>
      <c r="J24" s="43" t="s">
        <v>9</v>
      </c>
      <c r="K24" s="44">
        <v>44.99</v>
      </c>
    </row>
    <row r="25" spans="2:11" x14ac:dyDescent="0.2">
      <c r="C25" s="65" t="s">
        <v>77</v>
      </c>
      <c r="D25" s="66">
        <v>44210</v>
      </c>
      <c r="E25" s="63" t="s">
        <v>66</v>
      </c>
      <c r="F25" s="67" t="str">
        <f>SOMMAIRE!B43</f>
        <v>EVGA (SUPERNOVA 750 GA) 750W</v>
      </c>
      <c r="G25" s="68">
        <f>SOMMAIRE!E43</f>
        <v>194.99</v>
      </c>
      <c r="J25" s="49" t="s">
        <v>58</v>
      </c>
      <c r="K25" s="44">
        <v>44.99</v>
      </c>
    </row>
    <row r="26" spans="2:11" x14ac:dyDescent="0.2">
      <c r="C26" s="65" t="s">
        <v>77</v>
      </c>
      <c r="D26" s="66">
        <v>44210</v>
      </c>
      <c r="E26" s="63" t="s">
        <v>67</v>
      </c>
      <c r="F26" s="67" t="str">
        <f>SOMMAIRE!H37</f>
        <v xml:space="preserve">LG 29" FHD 75 HZ 5ms GTG IPS </v>
      </c>
      <c r="G26" s="69">
        <f>SOMMAIRE!K37</f>
        <v>323.99</v>
      </c>
      <c r="J26" s="43" t="s">
        <v>61</v>
      </c>
      <c r="K26" s="44">
        <v>139</v>
      </c>
    </row>
    <row r="27" spans="2:11" x14ac:dyDescent="0.2">
      <c r="C27" s="65" t="s">
        <v>77</v>
      </c>
      <c r="D27" s="66">
        <v>44210</v>
      </c>
      <c r="E27" s="63" t="s">
        <v>8</v>
      </c>
      <c r="F27" s="67" t="str">
        <f>SOMMAIRE!N41</f>
        <v>CORSAIR K70 RGB TKL</v>
      </c>
      <c r="G27" s="68">
        <f>SOMMAIRE!Q41</f>
        <v>194.99</v>
      </c>
      <c r="J27" s="49" t="s">
        <v>62</v>
      </c>
      <c r="K27" s="44">
        <v>139</v>
      </c>
    </row>
    <row r="28" spans="2:11" x14ac:dyDescent="0.2">
      <c r="C28" s="65" t="s">
        <v>77</v>
      </c>
      <c r="D28" s="66">
        <v>44210</v>
      </c>
      <c r="E28" s="63" t="s">
        <v>9</v>
      </c>
      <c r="F28" s="67" t="str">
        <f>SOMMAIRE!B54</f>
        <v>anker 2,4G souris optique verticale</v>
      </c>
      <c r="G28" s="68">
        <f>SOMMAIRE!E54</f>
        <v>29.99</v>
      </c>
      <c r="J28" s="43" t="s">
        <v>64</v>
      </c>
      <c r="K28" s="44">
        <v>44.99</v>
      </c>
    </row>
    <row r="29" spans="2:11" x14ac:dyDescent="0.2">
      <c r="C29" s="70" t="s">
        <v>78</v>
      </c>
      <c r="D29" s="71">
        <v>44796</v>
      </c>
      <c r="E29" s="72" t="s">
        <v>61</v>
      </c>
      <c r="F29" s="73" t="str">
        <f>SOMMAIRE!H50</f>
        <v>Windows 10</v>
      </c>
      <c r="G29" s="74">
        <f>SOMMAIRE!K50</f>
        <v>139</v>
      </c>
      <c r="J29" s="49" t="s">
        <v>36</v>
      </c>
      <c r="K29" s="44">
        <v>44.99</v>
      </c>
    </row>
    <row r="30" spans="2:11" x14ac:dyDescent="0.2">
      <c r="C30" s="70" t="s">
        <v>78</v>
      </c>
      <c r="D30" s="71">
        <v>44796</v>
      </c>
      <c r="E30" s="72" t="s">
        <v>1</v>
      </c>
      <c r="F30" s="73" t="str">
        <f>SOMMAIRE!B9</f>
        <v>intel core i5 13600KF</v>
      </c>
      <c r="G30" s="74">
        <f>SOMMAIRE!E9</f>
        <v>409</v>
      </c>
      <c r="J30" s="6" t="s">
        <v>69</v>
      </c>
      <c r="K30" s="44">
        <v>2745.9199999999992</v>
      </c>
    </row>
    <row r="31" spans="2:11" x14ac:dyDescent="0.2">
      <c r="C31" s="70" t="s">
        <v>78</v>
      </c>
      <c r="D31" s="71">
        <v>44796</v>
      </c>
      <c r="E31" s="72" t="s">
        <v>2</v>
      </c>
      <c r="F31" s="73" t="str">
        <f>SOMMAIRE!B28</f>
        <v>ASUS TUF GAMING GeForce RTX 3070 Ti</v>
      </c>
      <c r="G31" s="74">
        <f>SOMMAIRE!E28</f>
        <v>949</v>
      </c>
    </row>
    <row r="32" spans="2:11" x14ac:dyDescent="0.2">
      <c r="C32" s="70" t="s">
        <v>78</v>
      </c>
      <c r="D32" s="71">
        <v>44796</v>
      </c>
      <c r="E32" s="72" t="s">
        <v>3</v>
      </c>
      <c r="F32" s="73" t="str">
        <f>SOMMAIRE!H9</f>
        <v>Corsair 16G (2x8GB) DDR4 3200MHZ</v>
      </c>
      <c r="G32" s="74">
        <f>SOMMAIRE!K9</f>
        <v>74.989999999999995</v>
      </c>
    </row>
    <row r="33" spans="3:7" x14ac:dyDescent="0.2">
      <c r="C33" s="70" t="s">
        <v>78</v>
      </c>
      <c r="D33" s="71">
        <v>44796</v>
      </c>
      <c r="E33" s="72" t="s">
        <v>4</v>
      </c>
      <c r="F33" s="73" t="str">
        <f>SOMMAIRE!N9</f>
        <v>ASUS ROG STRIX B550-F</v>
      </c>
      <c r="G33" s="74">
        <f>SOMMAIRE!Q9</f>
        <v>259</v>
      </c>
    </row>
    <row r="34" spans="3:7" x14ac:dyDescent="0.2">
      <c r="C34" s="70" t="s">
        <v>78</v>
      </c>
      <c r="D34" s="71">
        <v>44796</v>
      </c>
      <c r="E34" s="72" t="s">
        <v>64</v>
      </c>
      <c r="F34" s="73" t="str">
        <f>SOMMAIRE!H28</f>
        <v xml:space="preserve">Deepcool AK400 </v>
      </c>
      <c r="G34" s="74">
        <f>SOMMAIRE!K28</f>
        <v>44.99</v>
      </c>
    </row>
    <row r="35" spans="3:7" x14ac:dyDescent="0.2">
      <c r="C35" s="70" t="s">
        <v>78</v>
      </c>
      <c r="D35" s="71">
        <v>44796</v>
      </c>
      <c r="E35" s="72" t="s">
        <v>65</v>
      </c>
      <c r="F35" s="73" t="str">
        <f>SOMMAIRE!N26</f>
        <v>WD black SN770 1 TB</v>
      </c>
      <c r="G35" s="74">
        <f>SOMMAIRE!Q26</f>
        <v>214.99</v>
      </c>
    </row>
    <row r="36" spans="3:7" x14ac:dyDescent="0.2">
      <c r="C36" s="70" t="s">
        <v>78</v>
      </c>
      <c r="D36" s="71">
        <v>44796</v>
      </c>
      <c r="E36" s="72" t="s">
        <v>66</v>
      </c>
      <c r="F36" s="73" t="str">
        <f>SOMMAIRE!B37</f>
        <v>CORSAIR (SERIE RM) 850W</v>
      </c>
      <c r="G36" s="74">
        <f>SOMMAIRE!E37</f>
        <v>179.99</v>
      </c>
    </row>
    <row r="37" spans="3:7" x14ac:dyDescent="0.2">
      <c r="C37" s="70" t="s">
        <v>78</v>
      </c>
      <c r="D37" s="71">
        <v>44796</v>
      </c>
      <c r="E37" s="72" t="s">
        <v>67</v>
      </c>
      <c r="F37" s="73" t="str">
        <f>SOMMAIRE!H41</f>
        <v>SAMSUNG ODYSSEY G5 incurvé QHD 165HZ 1ms</v>
      </c>
      <c r="G37" s="74">
        <f>SOMMAIRE!K41</f>
        <v>399.99</v>
      </c>
    </row>
    <row r="38" spans="3:7" x14ac:dyDescent="0.2">
      <c r="C38" s="70" t="s">
        <v>78</v>
      </c>
      <c r="D38" s="71">
        <v>44796</v>
      </c>
      <c r="E38" s="72" t="s">
        <v>8</v>
      </c>
      <c r="F38" s="73" t="str">
        <f>SOMMAIRE!N37</f>
        <v>logitech 920-004088 wireless</v>
      </c>
      <c r="G38" s="74">
        <f>SOMMAIRE!Q37</f>
        <v>29.98</v>
      </c>
    </row>
    <row r="39" spans="3:7" x14ac:dyDescent="0.2">
      <c r="C39" s="70" t="s">
        <v>78</v>
      </c>
      <c r="D39" s="71">
        <v>44796</v>
      </c>
      <c r="E39" s="72" t="s">
        <v>9</v>
      </c>
      <c r="F39" s="73" t="str">
        <f>SOMMAIRE!B50</f>
        <v>logitech M510</v>
      </c>
      <c r="G39" s="74">
        <f>SOMMAIRE!E50</f>
        <v>44.99</v>
      </c>
    </row>
  </sheetData>
  <mergeCells count="1">
    <mergeCell ref="E4:F4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PRIX</vt:lpstr>
      <vt:lpstr>SOMMAIRE</vt:lpstr>
      <vt:lpstr>ORDINATEUR</vt:lpstr>
      <vt:lpstr>composante</vt:lpstr>
      <vt:lpstr>detcompo</vt:lpstr>
      <vt:lpstr>nom</vt:lpstr>
      <vt:lpstr>prix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2022-11-10T14:28:15Z</dcterms:created>
  <dcterms:modified xsi:type="dcterms:W3CDTF">2022-11-16T16:20:47Z</dcterms:modified>
</cp:coreProperties>
</file>