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ivROI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<sst xmlns="http://schemas.openxmlformats.org/spreadsheetml/2006/main" count="577" uniqueCount="45">
  <si>
    <t xml:space="preserve">Measure:volume</t>
  </si>
  <si>
    <t xml:space="preserve">Mode</t>
  </si>
  <si>
    <t xml:space="preserve">Left-Caudate</t>
  </si>
  <si>
    <t xml:space="preserve">Right-Caudate</t>
  </si>
  <si>
    <t xml:space="preserve">Caudate</t>
  </si>
  <si>
    <t xml:space="preserve">Difference</t>
  </si>
  <si>
    <t xml:space="preserve">Percent Change</t>
  </si>
  <si>
    <t xml:space="preserve">Left Difference</t>
  </si>
  <si>
    <t xml:space="preserve">Left % change</t>
  </si>
  <si>
    <t xml:space="preserve">Right difference</t>
  </si>
  <si>
    <t xml:space="preserve">Right % change</t>
  </si>
  <si>
    <t xml:space="preserve">Match?</t>
  </si>
  <si>
    <t xml:space="preserve">pilot_05</t>
  </si>
  <si>
    <t xml:space="preserve">active_12</t>
  </si>
  <si>
    <t xml:space="preserve">active</t>
  </si>
  <si>
    <t xml:space="preserve">active_24</t>
  </si>
  <si>
    <t xml:space="preserve">passive</t>
  </si>
  <si>
    <t xml:space="preserve">passive_21</t>
  </si>
  <si>
    <t xml:space="preserve">passive_9</t>
  </si>
  <si>
    <t xml:space="preserve">left active</t>
  </si>
  <si>
    <t xml:space="preserve">pilot_06</t>
  </si>
  <si>
    <t xml:space="preserve">left passive</t>
  </si>
  <si>
    <t xml:space="preserve">right active</t>
  </si>
  <si>
    <t xml:space="preserve">right passive</t>
  </si>
  <si>
    <t xml:space="preserve">pilot_07</t>
  </si>
  <si>
    <t xml:space="preserve">pilot_08</t>
  </si>
  <si>
    <t xml:space="preserve">pilot_09</t>
  </si>
  <si>
    <t xml:space="preserve">pilot_10</t>
  </si>
  <si>
    <t xml:space="preserve">pilot_11</t>
  </si>
  <si>
    <t xml:space="preserve">pilot_12</t>
  </si>
  <si>
    <t xml:space="preserve">pilot_13</t>
  </si>
  <si>
    <t xml:space="preserve">pilot_15</t>
  </si>
  <si>
    <t xml:space="preserve">Left-Pallidum</t>
  </si>
  <si>
    <t xml:space="preserve">Right-Pallidum</t>
  </si>
  <si>
    <t xml:space="preserve">Pallidum</t>
  </si>
  <si>
    <t xml:space="preserve">Left-Putamen</t>
  </si>
  <si>
    <t xml:space="preserve">Right-Putamen</t>
  </si>
  <si>
    <t xml:space="preserve">Putamen</t>
  </si>
  <si>
    <t xml:space="preserve">Left-Accumbens-area</t>
  </si>
  <si>
    <t xml:space="preserve">Right-Accumbens-area</t>
  </si>
  <si>
    <t xml:space="preserve">Accumbens</t>
  </si>
  <si>
    <t xml:space="preserve">CortexVol</t>
  </si>
  <si>
    <t xml:space="preserve">Left-Thalamus-Proper</t>
  </si>
  <si>
    <t xml:space="preserve">Right-Thalamus-Proper</t>
  </si>
  <si>
    <t xml:space="preserve">Thalamus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</si>
</sst>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color rgb="FFA020F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A020F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80"/>
  <sheetViews>
    <sheetView showFormulas="false" showGridLines="true" showRowColHeaders="true" showZeros="true" rightToLeft="false" tabSelected="true" showOutlineSymbols="true" defaultGridColor="true" view="normal" topLeftCell="A227" colorId="64" zoomScale="75" zoomScaleNormal="75" zoomScalePageLayoutView="100" workbookViewId="0">
      <selection pane="topLeft" activeCell="D277" activeCellId="0" sqref="D277:D280"/>
    </sheetView>
  </sheetViews>
  <sheetFormatPr defaultRowHeight="12.8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10.73"/>
    <col collapsed="false" customWidth="true" hidden="false" outlineLevel="0" max="3" min="3" style="1" width="18.8"/>
    <col collapsed="false" customWidth="true" hidden="false" outlineLevel="0" max="4" min="4" style="1" width="19.91"/>
    <col collapsed="false" customWidth="true" hidden="false" outlineLevel="0" max="5" min="5" style="1" width="13.82"/>
    <col collapsed="false" customWidth="true" hidden="false" outlineLevel="0" max="6" min="6" style="1" width="12.78"/>
    <col collapsed="false" customWidth="true" hidden="false" outlineLevel="0" max="7" min="7" style="1" width="15.74"/>
    <col collapsed="false" customWidth="true" hidden="false" outlineLevel="0" max="8" min="8" style="1" width="4.63"/>
    <col collapsed="false" customWidth="true" hidden="false" outlineLevel="0" max="9" min="9" style="1" width="13.89"/>
    <col collapsed="false" customWidth="true" hidden="false" outlineLevel="0" max="10" min="10" style="1" width="15.93"/>
    <col collapsed="false" customWidth="true" hidden="false" outlineLevel="0" max="19" min="11" style="1" width="16.71"/>
    <col collapsed="false" customWidth="false" hidden="false" outlineLevel="0" max="1025" min="20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/>
      <c r="I1" s="1" t="s">
        <v>7</v>
      </c>
      <c r="J1" s="1" t="s">
        <v>8</v>
      </c>
      <c r="K1" s="2" t="s">
        <v>9</v>
      </c>
      <c r="L1" s="2" t="s">
        <v>10</v>
      </c>
      <c r="M1" s="2"/>
      <c r="N1" s="2"/>
      <c r="AC1" s="1" t="s">
        <v>11</v>
      </c>
    </row>
    <row r="2" customFormat="false" ht="12.8" hidden="false" customHeight="false" outlineLevel="0" collapsed="false">
      <c r="A2" s="1" t="s">
        <v>12</v>
      </c>
      <c r="B2" s="1" t="s">
        <v>13</v>
      </c>
      <c r="C2" s="2" t="n">
        <v>3554.2</v>
      </c>
      <c r="D2" s="2" t="n">
        <v>3777.6</v>
      </c>
      <c r="E2" s="1" t="n">
        <f aca="false">C2+D2</f>
        <v>7331.8</v>
      </c>
      <c r="F2" s="1" t="n">
        <f aca="false">ABS(E3-E2)</f>
        <v>594.6</v>
      </c>
      <c r="G2" s="1" t="n">
        <f aca="false">200*(F2/(E2+E3))</f>
        <v>7.79384199971163</v>
      </c>
      <c r="I2" s="1" t="n">
        <f aca="false">ABS(C3-C2)</f>
        <v>98.2999999999997</v>
      </c>
      <c r="J2" s="1" t="n">
        <f aca="false">200*(I2/(C2+C3))</f>
        <v>2.80452489978744</v>
      </c>
      <c r="K2" s="1" t="n">
        <f aca="false">ABS(D3-D2)</f>
        <v>692.9</v>
      </c>
      <c r="L2" s="1" t="n">
        <f aca="false">200*(K2/(D3+D2))</f>
        <v>16.8014451813145</v>
      </c>
      <c r="M2" s="2"/>
      <c r="N2" s="2"/>
      <c r="O2" s="1" t="s">
        <v>14</v>
      </c>
      <c r="P2" s="1" t="n">
        <f aca="false">G2</f>
        <v>7.79384199971163</v>
      </c>
      <c r="Q2" s="1" t="n">
        <f aca="false">G6</f>
        <v>12.8851540616247</v>
      </c>
      <c r="R2" s="1" t="n">
        <f aca="false">G10</f>
        <v>3.252797670691</v>
      </c>
      <c r="S2" s="1" t="n">
        <f aca="false">G14</f>
        <v>4.6908315565032</v>
      </c>
      <c r="T2" s="1" t="n">
        <f aca="false">G18</f>
        <v>1.91375811541768</v>
      </c>
      <c r="U2" s="1" t="n">
        <f aca="false">G22</f>
        <v>2.26740742829747</v>
      </c>
      <c r="V2" s="1" t="n">
        <f aca="false">G26</f>
        <v>0.354488279016571</v>
      </c>
      <c r="W2" s="1" t="n">
        <f aca="false">G30</f>
        <v>8.3883991824759</v>
      </c>
      <c r="X2" s="1" t="n">
        <f aca="false">G34</f>
        <v>3.27704954454566</v>
      </c>
      <c r="Y2" s="1" t="n">
        <f aca="false">G38</f>
        <v>1.32794830371568</v>
      </c>
      <c r="AA2" s="2"/>
      <c r="AB2" s="2"/>
      <c r="AC2" s="3"/>
      <c r="AD2" s="3"/>
    </row>
    <row r="3" customFormat="false" ht="13" hidden="false" customHeight="false" outlineLevel="0" collapsed="false">
      <c r="A3" s="1" t="s">
        <v>12</v>
      </c>
      <c r="B3" s="1" t="s">
        <v>15</v>
      </c>
      <c r="C3" s="2" t="n">
        <v>3455.9</v>
      </c>
      <c r="D3" s="2" t="n">
        <v>4470.5</v>
      </c>
      <c r="E3" s="1" t="n">
        <f aca="false">C3+D3</f>
        <v>7926.4</v>
      </c>
      <c r="I3" s="2"/>
      <c r="M3" s="2"/>
      <c r="N3" s="2"/>
      <c r="O3" s="1" t="s">
        <v>16</v>
      </c>
      <c r="P3" s="1" t="n">
        <f aca="false">G4</f>
        <v>7.16114709728432</v>
      </c>
      <c r="Q3" s="1" t="n">
        <f aca="false">G8</f>
        <v>4.29543264414316</v>
      </c>
      <c r="R3" s="1" t="n">
        <f aca="false">G12</f>
        <v>1.92090970561077</v>
      </c>
      <c r="S3" s="1" t="n">
        <f aca="false">G16</f>
        <v>3.48933099680448</v>
      </c>
      <c r="T3" s="1" t="n">
        <f aca="false">G20</f>
        <v>2.20775377330573</v>
      </c>
      <c r="U3" s="1" t="n">
        <f aca="false">G24</f>
        <v>0.562513037786208</v>
      </c>
      <c r="V3" s="1" t="n">
        <f aca="false">G28</f>
        <v>16.1930988442442</v>
      </c>
      <c r="W3" s="1" t="n">
        <f aca="false">G32</f>
        <v>17.2083259566504</v>
      </c>
      <c r="X3" s="1" t="n">
        <f aca="false">G36</f>
        <v>1.55927756628282</v>
      </c>
      <c r="Y3" s="1" t="n">
        <f aca="false">G40</f>
        <v>0.839341093076651</v>
      </c>
      <c r="AA3" s="2" t="n">
        <v>3455.9</v>
      </c>
      <c r="AB3" s="2" t="n">
        <v>4470.5</v>
      </c>
      <c r="AC3" s="3" t="str">
        <f aca="false">IF(C3=AA3,"Match","")</f>
        <v>Match</v>
      </c>
      <c r="AD3" s="3" t="str">
        <f aca="false">IF(D3=AB3,"Match","")</f>
        <v>Match</v>
      </c>
    </row>
    <row r="4" customFormat="false" ht="12.8" hidden="false" customHeight="false" outlineLevel="0" collapsed="false">
      <c r="A4" s="1" t="s">
        <v>12</v>
      </c>
      <c r="B4" s="1" t="s">
        <v>17</v>
      </c>
      <c r="C4" s="1" t="n">
        <v>3500.4</v>
      </c>
      <c r="D4" s="1" t="n">
        <v>5014.7</v>
      </c>
      <c r="E4" s="1" t="n">
        <f aca="false">C4+D4</f>
        <v>8515.1</v>
      </c>
      <c r="F4" s="1" t="n">
        <f aca="false">ABS(E5-E4)</f>
        <v>588.700000000001</v>
      </c>
      <c r="G4" s="1" t="n">
        <f aca="false">200*(F4/(E4+E5))</f>
        <v>7.16114709728432</v>
      </c>
      <c r="I4" s="1" t="n">
        <f aca="false">ABS(C5-C4)</f>
        <v>44.5</v>
      </c>
      <c r="J4" s="1" t="n">
        <f aca="false">200*(I4/(C4+C5))</f>
        <v>1.27941578137803</v>
      </c>
      <c r="K4" s="1" t="n">
        <f aca="false">ABS(D5-D4)</f>
        <v>544.2</v>
      </c>
      <c r="L4" s="1" t="n">
        <f aca="false">200*(K4/(D5+D4))</f>
        <v>11.4747185088348</v>
      </c>
      <c r="M4" s="2"/>
      <c r="N4" s="2"/>
      <c r="AA4" s="2" t="n">
        <v>3500.4</v>
      </c>
      <c r="AB4" s="2" t="n">
        <v>5014.7</v>
      </c>
      <c r="AC4" s="3" t="str">
        <f aca="false">IF(C4=AA4,"Match","")</f>
        <v>Match</v>
      </c>
      <c r="AD4" s="3" t="str">
        <f aca="false">IF(D4=AB4,"Match","")</f>
        <v>Match</v>
      </c>
    </row>
    <row r="5" customFormat="false" ht="12.8" hidden="false" customHeight="false" outlineLevel="0" collapsed="false">
      <c r="A5" s="1" t="s">
        <v>12</v>
      </c>
      <c r="B5" s="1" t="s">
        <v>18</v>
      </c>
      <c r="C5" s="1" t="n">
        <v>3455.9</v>
      </c>
      <c r="D5" s="1" t="n">
        <v>4470.5</v>
      </c>
      <c r="E5" s="1" t="n">
        <f aca="false">C5+D5</f>
        <v>7926.4</v>
      </c>
      <c r="M5" s="2"/>
      <c r="N5" s="2"/>
      <c r="O5" s="1" t="s">
        <v>19</v>
      </c>
      <c r="P5" s="1" t="n">
        <f aca="false">J2</f>
        <v>2.80452489978744</v>
      </c>
      <c r="Q5" s="1" t="n">
        <f aca="false">J6</f>
        <v>12.7813869164526</v>
      </c>
      <c r="R5" s="1" t="n">
        <f aca="false">J10</f>
        <v>5.06030820749744</v>
      </c>
      <c r="S5" s="1" t="n">
        <f aca="false">J14</f>
        <v>6.93292700794092</v>
      </c>
      <c r="T5" s="1" t="n">
        <f aca="false">J18</f>
        <v>2.27780669258795</v>
      </c>
      <c r="U5" s="1" t="n">
        <f aca="false">J22</f>
        <v>3.39928184186439</v>
      </c>
      <c r="V5" s="1" t="n">
        <f aca="false">J26</f>
        <v>0.255926431995146</v>
      </c>
      <c r="W5" s="1" t="n">
        <f aca="false">J30</f>
        <v>0.0185775768647215</v>
      </c>
      <c r="X5" s="1" t="n">
        <f aca="false">J34</f>
        <v>3.7835142920452</v>
      </c>
      <c r="Y5" s="1" t="n">
        <f aca="false">J38</f>
        <v>0.939882121807454</v>
      </c>
      <c r="AA5" s="2" t="n">
        <v>3455.9</v>
      </c>
      <c r="AB5" s="2" t="n">
        <v>4470.5</v>
      </c>
      <c r="AC5" s="3" t="str">
        <f aca="false">IF(C5=AA5,"Match","")</f>
        <v>Match</v>
      </c>
      <c r="AD5" s="3" t="str">
        <f aca="false">IF(D5=AB5,"Match","")</f>
        <v>Match</v>
      </c>
    </row>
    <row r="6" customFormat="false" ht="13" hidden="false" customHeight="false" outlineLevel="0" collapsed="false">
      <c r="A6" s="1" t="s">
        <v>20</v>
      </c>
      <c r="B6" s="1" t="s">
        <v>13</v>
      </c>
      <c r="C6" s="1" t="n">
        <v>2112.6</v>
      </c>
      <c r="D6" s="1" t="n">
        <v>2960.4</v>
      </c>
      <c r="E6" s="1" t="n">
        <f aca="false">C6+D6</f>
        <v>5073</v>
      </c>
      <c r="F6" s="1" t="n">
        <f aca="false">ABS(E7-E6)</f>
        <v>614.1</v>
      </c>
      <c r="G6" s="1" t="n">
        <f aca="false">200*(F6/(E6+E7))</f>
        <v>12.8851540616247</v>
      </c>
      <c r="I6" s="1" t="n">
        <f aca="false">ABS(C7-C6)</f>
        <v>253.8</v>
      </c>
      <c r="J6" s="1" t="n">
        <f aca="false">200*(I6/(C6+C7))</f>
        <v>12.7813869164526</v>
      </c>
      <c r="K6" s="1" t="n">
        <f aca="false">ABS(D7-D6)</f>
        <v>360.3</v>
      </c>
      <c r="L6" s="1" t="n">
        <f aca="false">200*(K6/(D7+D6))</f>
        <v>12.9592662530348</v>
      </c>
      <c r="M6" s="2"/>
      <c r="N6" s="2"/>
      <c r="O6" s="1" t="s">
        <v>21</v>
      </c>
      <c r="P6" s="1" t="n">
        <f aca="false">J4</f>
        <v>1.27941578137803</v>
      </c>
      <c r="Q6" s="1" t="n">
        <f aca="false">J8</f>
        <v>5.39983815198999</v>
      </c>
      <c r="R6" s="1" t="n">
        <f aca="false">J12</f>
        <v>3.45115417887117</v>
      </c>
      <c r="S6" s="1" t="n">
        <f aca="false">J16</f>
        <v>4.40817264863933</v>
      </c>
      <c r="T6" s="1" t="n">
        <f aca="false">J20</f>
        <v>0.328366531396174</v>
      </c>
      <c r="U6" s="1" t="n">
        <f aca="false">J24</f>
        <v>0.0936396010385535</v>
      </c>
      <c r="V6" s="1" t="n">
        <f aca="false">J28</f>
        <v>10.7116788321168</v>
      </c>
      <c r="W6" s="1" t="n">
        <f aca="false">J32</f>
        <v>5.70492201250228</v>
      </c>
      <c r="X6" s="1" t="n">
        <f aca="false">J36</f>
        <v>2.86683148921223</v>
      </c>
      <c r="Y6" s="1" t="n">
        <f aca="false">J40</f>
        <v>0.501727647086669</v>
      </c>
      <c r="AA6" s="2" t="n">
        <v>2112.6</v>
      </c>
      <c r="AB6" s="2" t="n">
        <v>2960.4</v>
      </c>
      <c r="AC6" s="3" t="str">
        <f aca="false">IF(C6=AA6,"Match","")</f>
        <v>Match</v>
      </c>
      <c r="AD6" s="3" t="str">
        <f aca="false">IF(D6=AB6,"Match","")</f>
        <v>Match</v>
      </c>
    </row>
    <row r="7" customFormat="false" ht="13" hidden="false" customHeight="false" outlineLevel="0" collapsed="false">
      <c r="A7" s="1" t="s">
        <v>20</v>
      </c>
      <c r="B7" s="1" t="s">
        <v>15</v>
      </c>
      <c r="C7" s="1" t="n">
        <v>1858.8</v>
      </c>
      <c r="D7" s="1" t="n">
        <v>2600.1</v>
      </c>
      <c r="E7" s="1" t="n">
        <f aca="false">C7+D7</f>
        <v>4458.9</v>
      </c>
      <c r="M7" s="2"/>
      <c r="N7" s="2"/>
      <c r="AA7" s="2" t="n">
        <v>1858.8</v>
      </c>
      <c r="AB7" s="2" t="n">
        <v>2600.1</v>
      </c>
      <c r="AC7" s="3" t="str">
        <f aca="false">IF(C7=AA7,"Match","")</f>
        <v>Match</v>
      </c>
      <c r="AD7" s="3" t="str">
        <f aca="false">IF(D7=AB7,"Match","")</f>
        <v>Match</v>
      </c>
    </row>
    <row r="8" customFormat="false" ht="12.8" hidden="false" customHeight="false" outlineLevel="0" collapsed="false">
      <c r="A8" s="1" t="s">
        <v>20</v>
      </c>
      <c r="B8" s="1" t="s">
        <v>17</v>
      </c>
      <c r="C8" s="1" t="n">
        <v>1983.9</v>
      </c>
      <c r="D8" s="1" t="n">
        <v>3144</v>
      </c>
      <c r="E8" s="1" t="n">
        <f aca="false">C8+D8</f>
        <v>5127.9</v>
      </c>
      <c r="F8" s="1" t="n">
        <f aca="false">ABS(E9-E8)</f>
        <v>225.1</v>
      </c>
      <c r="G8" s="1" t="n">
        <f aca="false">200*(F8/(E8+E9))</f>
        <v>4.29543264414316</v>
      </c>
      <c r="I8" s="1" t="n">
        <f aca="false">ABS(C9-C8)</f>
        <v>110.1</v>
      </c>
      <c r="J8" s="1" t="n">
        <f aca="false">200*(I8/(C8+C9))</f>
        <v>5.39983815198999</v>
      </c>
      <c r="K8" s="1" t="n">
        <f aca="false">ABS(D9-D8)</f>
        <v>115</v>
      </c>
      <c r="L8" s="1" t="n">
        <f aca="false">200*(K8/(D9+D8))</f>
        <v>3.59206621895986</v>
      </c>
      <c r="M8" s="2"/>
      <c r="N8" s="2"/>
      <c r="O8" s="1" t="s">
        <v>22</v>
      </c>
      <c r="P8" s="1" t="n">
        <f aca="false">L2</f>
        <v>16.8014451813145</v>
      </c>
      <c r="Q8" s="1" t="n">
        <f aca="false">L6</f>
        <v>12.9592662530348</v>
      </c>
      <c r="R8" s="1" t="n">
        <f aca="false">L10</f>
        <v>1.62228686507049</v>
      </c>
      <c r="S8" s="1" t="n">
        <f aca="false">L14</f>
        <v>3.03003993748916</v>
      </c>
      <c r="T8" s="1" t="n">
        <f aca="false">L18</f>
        <v>1.5886253332422</v>
      </c>
      <c r="U8" s="1" t="n">
        <f aca="false">L22</f>
        <v>1.13243247059488</v>
      </c>
      <c r="V8" s="1" t="n">
        <f aca="false">L26</f>
        <v>0.832865908588717</v>
      </c>
      <c r="W8" s="1" t="n">
        <f aca="false">L30</f>
        <v>14.0846257585975</v>
      </c>
      <c r="X8" s="1" t="n">
        <f aca="false">L24</f>
        <v>1.23730594140306</v>
      </c>
      <c r="Y8" s="1" t="n">
        <f aca="false">L38</f>
        <v>1.73826339842128</v>
      </c>
      <c r="AA8" s="2" t="n">
        <v>1983.9</v>
      </c>
      <c r="AB8" s="2" t="n">
        <v>3144</v>
      </c>
      <c r="AC8" s="3" t="str">
        <f aca="false">IF(C8=AA8,"Match","")</f>
        <v>Match</v>
      </c>
      <c r="AD8" s="3" t="str">
        <f aca="false">IF(D8=AB8,"Match","")</f>
        <v>Match</v>
      </c>
    </row>
    <row r="9" customFormat="false" ht="13" hidden="false" customHeight="false" outlineLevel="0" collapsed="false">
      <c r="A9" s="1" t="s">
        <v>20</v>
      </c>
      <c r="B9" s="1" t="s">
        <v>18</v>
      </c>
      <c r="C9" s="1" t="n">
        <v>2094</v>
      </c>
      <c r="D9" s="1" t="n">
        <v>3259</v>
      </c>
      <c r="E9" s="1" t="n">
        <f aca="false">C9+D9</f>
        <v>5353</v>
      </c>
      <c r="M9" s="2"/>
      <c r="N9" s="2"/>
      <c r="O9" s="1" t="s">
        <v>23</v>
      </c>
      <c r="P9" s="1" t="n">
        <f aca="false">L4</f>
        <v>11.4747185088348</v>
      </c>
      <c r="Q9" s="1" t="n">
        <f aca="false">L8</f>
        <v>3.59206621895986</v>
      </c>
      <c r="R9" s="1" t="n">
        <f aca="false">L12</f>
        <v>0.513622152746765</v>
      </c>
      <c r="S9" s="1" t="n">
        <f aca="false">L16</f>
        <v>2.74241397836905</v>
      </c>
      <c r="T9" s="1" t="n">
        <f aca="false">L20</f>
        <v>3.92645684013711</v>
      </c>
      <c r="U9" s="1" t="n">
        <f aca="false">L24</f>
        <v>1.23730594140306</v>
      </c>
      <c r="V9" s="1" t="n">
        <f aca="false">L28</f>
        <v>20.8118705312524</v>
      </c>
      <c r="W9" s="1" t="n">
        <f aca="false">L32</f>
        <v>25.4271095308299</v>
      </c>
      <c r="X9" s="1" t="n">
        <f aca="false">L36</f>
        <v>0.249086232570727</v>
      </c>
      <c r="Y9" s="1" t="n">
        <f aca="false">L40</f>
        <v>1.1914949641235</v>
      </c>
      <c r="AA9" s="2" t="n">
        <v>2094</v>
      </c>
      <c r="AB9" s="2" t="n">
        <v>3259</v>
      </c>
      <c r="AC9" s="3" t="str">
        <f aca="false">IF(C9=AA9,"Match","")</f>
        <v>Match</v>
      </c>
      <c r="AD9" s="3" t="str">
        <f aca="false">IF(D9=AB9,"Match","")</f>
        <v>Match</v>
      </c>
    </row>
    <row r="10" customFormat="false" ht="13" hidden="false" customHeight="false" outlineLevel="0" collapsed="false">
      <c r="A10" s="1" t="s">
        <v>24</v>
      </c>
      <c r="B10" s="1" t="s">
        <v>13</v>
      </c>
      <c r="C10" s="1" t="n">
        <v>3143.5</v>
      </c>
      <c r="D10" s="1" t="n">
        <v>3546.2</v>
      </c>
      <c r="E10" s="1" t="n">
        <f aca="false">C10+D10</f>
        <v>6689.7</v>
      </c>
      <c r="F10" s="1" t="n">
        <f aca="false">ABS(E11-E10)</f>
        <v>221.2</v>
      </c>
      <c r="G10" s="1" t="n">
        <f aca="false">200*(F10/(E10+E11))</f>
        <v>3.252797670691</v>
      </c>
      <c r="I10" s="1" t="n">
        <f aca="false">ABS(C11-C10)</f>
        <v>163.2</v>
      </c>
      <c r="J10" s="1" t="n">
        <f aca="false">200*(I10/(C10+C11))</f>
        <v>5.06030820749744</v>
      </c>
      <c r="K10" s="1" t="n">
        <f aca="false">ABS(D11-D10)</f>
        <v>58</v>
      </c>
      <c r="L10" s="1" t="n">
        <f aca="false">200*(K10/(D11+D10))</f>
        <v>1.62228686507049</v>
      </c>
      <c r="M10" s="2"/>
      <c r="N10" s="2"/>
      <c r="AA10" s="2" t="n">
        <v>3143.5</v>
      </c>
      <c r="AB10" s="2" t="n">
        <v>3546.2</v>
      </c>
      <c r="AC10" s="3" t="str">
        <f aca="false">IF(C10=AA10,"Match","")</f>
        <v>Match</v>
      </c>
      <c r="AD10" s="3" t="str">
        <f aca="false">IF(D10=AB10,"Match","")</f>
        <v>Match</v>
      </c>
    </row>
    <row r="11" customFormat="false" ht="13" hidden="false" customHeight="false" outlineLevel="0" collapsed="false">
      <c r="A11" s="1" t="s">
        <v>24</v>
      </c>
      <c r="B11" s="1" t="s">
        <v>15</v>
      </c>
      <c r="C11" s="1" t="n">
        <v>3306.7</v>
      </c>
      <c r="D11" s="1" t="n">
        <v>3604.2</v>
      </c>
      <c r="E11" s="1" t="n">
        <f aca="false">C11+D11</f>
        <v>6910.9</v>
      </c>
      <c r="M11" s="2"/>
      <c r="AA11" s="2" t="n">
        <v>3306.7</v>
      </c>
      <c r="AB11" s="2" t="n">
        <v>3604.2</v>
      </c>
      <c r="AC11" s="3" t="str">
        <f aca="false">IF(C11=AA11,"Match","")</f>
        <v>Match</v>
      </c>
      <c r="AD11" s="3" t="str">
        <f aca="false">IF(D11=AB11,"Match","")</f>
        <v>Match</v>
      </c>
    </row>
    <row r="12" customFormat="false" ht="13" hidden="false" customHeight="false" outlineLevel="0" collapsed="false">
      <c r="A12" s="1" t="s">
        <v>24</v>
      </c>
      <c r="B12" s="1" t="s">
        <v>17</v>
      </c>
      <c r="C12" s="1" t="n">
        <v>3351.4</v>
      </c>
      <c r="D12" s="1" t="n">
        <v>3591.6</v>
      </c>
      <c r="E12" s="1" t="n">
        <f aca="false">C12+D12</f>
        <v>6943</v>
      </c>
      <c r="F12" s="1" t="n">
        <f aca="false">ABS(E13-E12)</f>
        <v>132.1</v>
      </c>
      <c r="G12" s="1" t="n">
        <f aca="false">200*(F12/(E12+E13))</f>
        <v>1.92090970561077</v>
      </c>
      <c r="I12" s="1" t="n">
        <f aca="false">ABS(C13-C12)</f>
        <v>113.7</v>
      </c>
      <c r="J12" s="1" t="n">
        <f aca="false">200*(I12/(C12+C13))</f>
        <v>3.45115417887117</v>
      </c>
      <c r="K12" s="1" t="n">
        <f aca="false">ABS(D13-D12)</f>
        <v>18.4000000000001</v>
      </c>
      <c r="L12" s="1" t="n">
        <f aca="false">200*(K12/(D13+D12))</f>
        <v>0.513622152746765</v>
      </c>
      <c r="M12" s="2"/>
      <c r="AA12" s="2" t="n">
        <v>3351.4</v>
      </c>
      <c r="AB12" s="2" t="n">
        <v>3591.6</v>
      </c>
      <c r="AC12" s="3" t="str">
        <f aca="false">IF(C12=AA12,"Match","")</f>
        <v>Match</v>
      </c>
      <c r="AD12" s="3" t="str">
        <f aca="false">IF(D12=AB12,"Match","")</f>
        <v>Match</v>
      </c>
    </row>
    <row r="13" customFormat="false" ht="13" hidden="false" customHeight="false" outlineLevel="0" collapsed="false">
      <c r="A13" s="1" t="s">
        <v>24</v>
      </c>
      <c r="B13" s="1" t="s">
        <v>18</v>
      </c>
      <c r="C13" s="1" t="n">
        <v>3237.7</v>
      </c>
      <c r="D13" s="1" t="n">
        <v>3573.2</v>
      </c>
      <c r="E13" s="1" t="n">
        <f aca="false">C13+D13</f>
        <v>6810.9</v>
      </c>
      <c r="M13" s="2"/>
      <c r="AA13" s="2" t="n">
        <v>3237.7</v>
      </c>
      <c r="AB13" s="2" t="n">
        <v>3573.2</v>
      </c>
      <c r="AC13" s="3" t="str">
        <f aca="false">IF(C13=AA13,"Match","")</f>
        <v>Match</v>
      </c>
      <c r="AD13" s="3" t="str">
        <f aca="false">IF(D13=AB13,"Match","")</f>
        <v>Match</v>
      </c>
    </row>
    <row r="14" customFormat="false" ht="13" hidden="false" customHeight="false" outlineLevel="0" collapsed="false">
      <c r="A14" s="1" t="s">
        <v>25</v>
      </c>
      <c r="B14" s="1" t="s">
        <v>13</v>
      </c>
      <c r="C14" s="2" t="n">
        <v>1765.5</v>
      </c>
      <c r="D14" s="2" t="n">
        <v>2338.5</v>
      </c>
      <c r="E14" s="1" t="n">
        <f aca="false">C14+D14</f>
        <v>4104</v>
      </c>
      <c r="F14" s="1" t="n">
        <f aca="false">ABS(E15-E14)</f>
        <v>188.1</v>
      </c>
      <c r="G14" s="1" t="n">
        <f aca="false">200*(F14/(E14+E15))</f>
        <v>4.6908315565032</v>
      </c>
      <c r="I14" s="1" t="n">
        <f aca="false">ABS(C15-C14)</f>
        <v>118.3</v>
      </c>
      <c r="J14" s="1" t="n">
        <f aca="false">200*(I14/(C14+C15))</f>
        <v>6.93292700794092</v>
      </c>
      <c r="K14" s="1" t="n">
        <f aca="false">ABS(D15-D14)</f>
        <v>69.8000000000002</v>
      </c>
      <c r="L14" s="1" t="n">
        <f aca="false">200*(K14/(D15+D14))</f>
        <v>3.03003993748916</v>
      </c>
      <c r="M14" s="2"/>
      <c r="AA14" s="2" t="n">
        <v>1765.5</v>
      </c>
      <c r="AB14" s="2" t="n">
        <v>2338.5</v>
      </c>
      <c r="AC14" s="3" t="str">
        <f aca="false">IF(C14=AA14,"Match","")</f>
        <v>Match</v>
      </c>
      <c r="AD14" s="3" t="str">
        <f aca="false">IF(D14=AB14,"Match","")</f>
        <v>Match</v>
      </c>
    </row>
    <row r="15" customFormat="false" ht="13" hidden="false" customHeight="false" outlineLevel="0" collapsed="false">
      <c r="A15" s="1" t="s">
        <v>25</v>
      </c>
      <c r="B15" s="1" t="s">
        <v>15</v>
      </c>
      <c r="C15" s="2" t="n">
        <v>1647.2</v>
      </c>
      <c r="D15" s="2" t="n">
        <v>2268.7</v>
      </c>
      <c r="E15" s="1" t="n">
        <f aca="false">C15+D15</f>
        <v>3915.9</v>
      </c>
      <c r="M15" s="2"/>
      <c r="AA15" s="2" t="n">
        <v>1647.2</v>
      </c>
      <c r="AB15" s="2" t="n">
        <v>2268.7</v>
      </c>
      <c r="AC15" s="3" t="str">
        <f aca="false">IF(C15=AA15,"Match","")</f>
        <v>Match</v>
      </c>
      <c r="AD15" s="3" t="str">
        <f aca="false">IF(D15=AB15,"Match","")</f>
        <v>Match</v>
      </c>
    </row>
    <row r="16" customFormat="false" ht="13" hidden="false" customHeight="false" outlineLevel="0" collapsed="false">
      <c r="A16" s="1" t="s">
        <v>25</v>
      </c>
      <c r="B16" s="1" t="s">
        <v>17</v>
      </c>
      <c r="C16" s="1" t="n">
        <v>1701.6</v>
      </c>
      <c r="D16" s="1" t="n">
        <v>2111.1</v>
      </c>
      <c r="E16" s="1" t="n">
        <f aca="false">C16+D16</f>
        <v>3812.7</v>
      </c>
      <c r="F16" s="1" t="n">
        <f aca="false">ABS(E17-E16)</f>
        <v>135.400000000001</v>
      </c>
      <c r="G16" s="1" t="n">
        <f aca="false">200*(F16/(E16+E17))</f>
        <v>3.48933099680448</v>
      </c>
      <c r="I16" s="1" t="n">
        <f aca="false">ABS(C17-C16)</f>
        <v>76.7</v>
      </c>
      <c r="J16" s="1" t="n">
        <f aca="false">200*(I16/(C16+C17))</f>
        <v>4.40817264863933</v>
      </c>
      <c r="K16" s="1" t="n">
        <f aca="false">ABS(D17-D16)</f>
        <v>58.7000000000003</v>
      </c>
      <c r="L16" s="1" t="n">
        <f aca="false">200*(K16/(D17+D16))</f>
        <v>2.74241397836905</v>
      </c>
      <c r="M16" s="2"/>
      <c r="AA16" s="2" t="n">
        <v>1701.6</v>
      </c>
      <c r="AB16" s="2" t="n">
        <v>2111.1</v>
      </c>
      <c r="AC16" s="3" t="str">
        <f aca="false">IF(C16=AA16,"Match","")</f>
        <v>Match</v>
      </c>
      <c r="AD16" s="3" t="str">
        <f aca="false">IF(D16=AB16,"Match","")</f>
        <v>Match</v>
      </c>
    </row>
    <row r="17" customFormat="false" ht="13" hidden="false" customHeight="false" outlineLevel="0" collapsed="false">
      <c r="A17" s="1" t="s">
        <v>25</v>
      </c>
      <c r="B17" s="1" t="s">
        <v>18</v>
      </c>
      <c r="C17" s="1" t="n">
        <v>1778.3</v>
      </c>
      <c r="D17" s="1" t="n">
        <v>2169.8</v>
      </c>
      <c r="E17" s="1" t="n">
        <f aca="false">C17+D17</f>
        <v>3948.1</v>
      </c>
      <c r="M17" s="2"/>
      <c r="AA17" s="2" t="n">
        <v>1778.3</v>
      </c>
      <c r="AB17" s="2" t="n">
        <v>2169.8</v>
      </c>
      <c r="AC17" s="3" t="str">
        <f aca="false">IF(C17=AA17,"Match","")</f>
        <v>Match</v>
      </c>
      <c r="AD17" s="3" t="str">
        <f aca="false">IF(D17=AB17,"Match","")</f>
        <v>Match</v>
      </c>
    </row>
    <row r="18" customFormat="false" ht="13" hidden="false" customHeight="false" outlineLevel="0" collapsed="false">
      <c r="A18" s="1" t="s">
        <v>26</v>
      </c>
      <c r="B18" s="1" t="s">
        <v>13</v>
      </c>
      <c r="C18" s="1" t="n">
        <v>3229.1</v>
      </c>
      <c r="D18" s="1" t="n">
        <v>3628.2</v>
      </c>
      <c r="E18" s="1" t="n">
        <f aca="false">C18+D18</f>
        <v>6857.3</v>
      </c>
      <c r="F18" s="1" t="n">
        <f aca="false">ABS(E19-E18)</f>
        <v>132.500000000001</v>
      </c>
      <c r="G18" s="1" t="n">
        <f aca="false">200*(F18/(E18+E19))</f>
        <v>1.91375811541768</v>
      </c>
      <c r="I18" s="1" t="n">
        <f aca="false">ABS(C19-C18)</f>
        <v>74.4000000000001</v>
      </c>
      <c r="J18" s="1" t="n">
        <f aca="false">200*(I18/(C18+C19))</f>
        <v>2.27780669258795</v>
      </c>
      <c r="K18" s="1" t="n">
        <f aca="false">ABS(D19-D18)</f>
        <v>58.1000000000004</v>
      </c>
      <c r="L18" s="1" t="n">
        <f aca="false">200*(K18/(D19+D18))</f>
        <v>1.5886253332422</v>
      </c>
      <c r="M18" s="2"/>
      <c r="AA18" s="2" t="n">
        <v>3229.1</v>
      </c>
      <c r="AB18" s="2" t="n">
        <v>3628.2</v>
      </c>
      <c r="AC18" s="3" t="str">
        <f aca="false">IF(C18=AA18,"Match","")</f>
        <v>Match</v>
      </c>
      <c r="AD18" s="3" t="str">
        <f aca="false">IF(D18=AB18,"Match","")</f>
        <v>Match</v>
      </c>
    </row>
    <row r="19" customFormat="false" ht="13" hidden="false" customHeight="false" outlineLevel="0" collapsed="false">
      <c r="A19" s="1" t="s">
        <v>26</v>
      </c>
      <c r="B19" s="1" t="s">
        <v>15</v>
      </c>
      <c r="C19" s="1" t="n">
        <v>3303.5</v>
      </c>
      <c r="D19" s="1" t="n">
        <v>3686.3</v>
      </c>
      <c r="E19" s="1" t="n">
        <f aca="false">C19+D19</f>
        <v>6989.8</v>
      </c>
      <c r="M19" s="2"/>
      <c r="AA19" s="2" t="n">
        <v>3303.5</v>
      </c>
      <c r="AB19" s="2" t="n">
        <v>3686.3</v>
      </c>
      <c r="AC19" s="3" t="str">
        <f aca="false">IF(C19=AA19,"Match","")</f>
        <v>Match</v>
      </c>
      <c r="AD19" s="3" t="str">
        <f aca="false">IF(D19=AB19,"Match","")</f>
        <v>Match</v>
      </c>
    </row>
    <row r="20" customFormat="false" ht="13" hidden="false" customHeight="false" outlineLevel="0" collapsed="false">
      <c r="A20" s="1" t="s">
        <v>26</v>
      </c>
      <c r="B20" s="1" t="s">
        <v>17</v>
      </c>
      <c r="C20" s="1" t="n">
        <v>3222.8</v>
      </c>
      <c r="D20" s="1" t="n">
        <v>3460.6</v>
      </c>
      <c r="E20" s="1" t="n">
        <f aca="false">C20+D20</f>
        <v>6683.4</v>
      </c>
      <c r="F20" s="1" t="n">
        <f aca="false">ABS(E21-E20)</f>
        <v>149.200000000001</v>
      </c>
      <c r="G20" s="1" t="n">
        <f aca="false">200*(F20/(E20+E21))</f>
        <v>2.20775377330573</v>
      </c>
      <c r="I20" s="1" t="n">
        <f aca="false">ABS(C21-C20)</f>
        <v>10.5999999999999</v>
      </c>
      <c r="J20" s="1" t="n">
        <f aca="false">200*(I20/(C20+C21))</f>
        <v>0.328366531396174</v>
      </c>
      <c r="K20" s="1" t="n">
        <f aca="false">ABS(D21-D20)</f>
        <v>138.6</v>
      </c>
      <c r="L20" s="1" t="n">
        <f aca="false">200*(K20/(D21+D20))</f>
        <v>3.92645684013711</v>
      </c>
      <c r="M20" s="2"/>
      <c r="AA20" s="2" t="n">
        <v>3222.8</v>
      </c>
      <c r="AB20" s="2" t="n">
        <v>3460.6</v>
      </c>
      <c r="AC20" s="3" t="str">
        <f aca="false">IF(C20=AA20,"Match","")</f>
        <v>Match</v>
      </c>
      <c r="AD20" s="3" t="str">
        <f aca="false">IF(D20=AB20,"Match","")</f>
        <v>Match</v>
      </c>
    </row>
    <row r="21" customFormat="false" ht="12.8" hidden="false" customHeight="false" outlineLevel="0" collapsed="false">
      <c r="A21" s="1" t="s">
        <v>26</v>
      </c>
      <c r="B21" s="1" t="s">
        <v>18</v>
      </c>
      <c r="C21" s="1" t="n">
        <v>3233.4</v>
      </c>
      <c r="D21" s="1" t="n">
        <v>3599.2</v>
      </c>
      <c r="E21" s="1" t="n">
        <f aca="false">C21+D21</f>
        <v>6832.6</v>
      </c>
      <c r="M21" s="2"/>
      <c r="AA21" s="2" t="n">
        <v>3233.4</v>
      </c>
      <c r="AB21" s="2" t="n">
        <v>3599.2</v>
      </c>
      <c r="AC21" s="3" t="str">
        <f aca="false">IF(C21=AA21,"Match","")</f>
        <v>Match</v>
      </c>
      <c r="AD21" s="3" t="str">
        <f aca="false">IF(D21=AB21,"Match","")</f>
        <v>Match</v>
      </c>
    </row>
    <row r="22" customFormat="false" ht="12.8" hidden="false" customHeight="false" outlineLevel="0" collapsed="false">
      <c r="A22" s="1" t="s">
        <v>27</v>
      </c>
      <c r="B22" s="1" t="s">
        <v>13</v>
      </c>
      <c r="C22" s="1" t="n">
        <v>3611.1</v>
      </c>
      <c r="D22" s="1" t="n">
        <v>3561.1</v>
      </c>
      <c r="E22" s="1" t="n">
        <f aca="false">C22+D22</f>
        <v>7172.2</v>
      </c>
      <c r="F22" s="1" t="n">
        <f aca="false">ABS(E23-E22)</f>
        <v>160.8</v>
      </c>
      <c r="G22" s="1" t="n">
        <f aca="false">200*(F22/(E22+E23))</f>
        <v>2.26740742829747</v>
      </c>
      <c r="I22" s="1" t="n">
        <f aca="false">ABS(C23-C22)</f>
        <v>120.7</v>
      </c>
      <c r="J22" s="1" t="n">
        <f aca="false">200*(I22/(C22+C23))</f>
        <v>3.39928184186439</v>
      </c>
      <c r="K22" s="1" t="n">
        <f aca="false">ABS(D23-D22)</f>
        <v>40.0999999999999</v>
      </c>
      <c r="L22" s="1" t="n">
        <f aca="false">200*(K22/(D23+D22))</f>
        <v>1.13243247059488</v>
      </c>
      <c r="M22" s="2"/>
      <c r="AA22" s="2" t="n">
        <v>3611.1</v>
      </c>
      <c r="AB22" s="2" t="n">
        <v>3561.1</v>
      </c>
      <c r="AC22" s="3" t="str">
        <f aca="false">IF(C22=AA22,"Match","")</f>
        <v>Match</v>
      </c>
      <c r="AD22" s="3" t="str">
        <f aca="false">IF(D22=AB22,"Match","")</f>
        <v>Match</v>
      </c>
    </row>
    <row r="23" customFormat="false" ht="12.8" hidden="false" customHeight="false" outlineLevel="0" collapsed="false">
      <c r="A23" s="1" t="s">
        <v>27</v>
      </c>
      <c r="B23" s="1" t="s">
        <v>15</v>
      </c>
      <c r="C23" s="1" t="n">
        <v>3490.4</v>
      </c>
      <c r="D23" s="1" t="n">
        <v>3521</v>
      </c>
      <c r="E23" s="1" t="n">
        <f aca="false">C23+D23</f>
        <v>7011.4</v>
      </c>
      <c r="M23" s="2"/>
      <c r="AA23" s="2" t="n">
        <v>3490.4</v>
      </c>
      <c r="AB23" s="2" t="n">
        <v>3521</v>
      </c>
      <c r="AC23" s="3" t="str">
        <f aca="false">IF(C23=AA23,"Match","")</f>
        <v>Match</v>
      </c>
      <c r="AD23" s="3" t="str">
        <f aca="false">IF(D23=AB23,"Match","")</f>
        <v>Match</v>
      </c>
    </row>
    <row r="24" customFormat="false" ht="12.8" hidden="false" customHeight="false" outlineLevel="0" collapsed="false">
      <c r="A24" s="1" t="s">
        <v>27</v>
      </c>
      <c r="B24" s="1" t="s">
        <v>17</v>
      </c>
      <c r="C24" s="1" t="n">
        <v>3522.5</v>
      </c>
      <c r="D24" s="1" t="n">
        <v>3448</v>
      </c>
      <c r="E24" s="1" t="n">
        <f aca="false">C24+D24</f>
        <v>6970.5</v>
      </c>
      <c r="F24" s="1" t="n">
        <f aca="false">ABS(E25-E24)</f>
        <v>39.1000000000004</v>
      </c>
      <c r="G24" s="1" t="n">
        <f aca="false">200*(F24/(E24+E25))</f>
        <v>0.562513037786208</v>
      </c>
      <c r="I24" s="1" t="n">
        <f aca="false">ABS(C25-C24)</f>
        <v>3.30000000000018</v>
      </c>
      <c r="J24" s="1" t="n">
        <f aca="false">200*(I24/(C24+C25))</f>
        <v>0.0936396010385535</v>
      </c>
      <c r="K24" s="1" t="n">
        <f aca="false">ABS(D25-D24)</f>
        <v>42.4000000000001</v>
      </c>
      <c r="L24" s="1" t="n">
        <f aca="false">200*(K24/(D25+D24))</f>
        <v>1.23730594140306</v>
      </c>
      <c r="M24" s="2"/>
      <c r="AA24" s="2" t="n">
        <v>3522.5</v>
      </c>
      <c r="AB24" s="2" t="n">
        <v>3448</v>
      </c>
      <c r="AC24" s="3" t="str">
        <f aca="false">IF(C24=AA24,"Match","")</f>
        <v>Match</v>
      </c>
      <c r="AD24" s="3" t="str">
        <f aca="false">IF(D24=AB24,"Match","")</f>
        <v>Match</v>
      </c>
    </row>
    <row r="25" customFormat="false" ht="12.8" hidden="false" customHeight="false" outlineLevel="0" collapsed="false">
      <c r="A25" s="1" t="s">
        <v>27</v>
      </c>
      <c r="B25" s="1" t="s">
        <v>18</v>
      </c>
      <c r="C25" s="1" t="n">
        <v>3525.8</v>
      </c>
      <c r="D25" s="1" t="n">
        <v>3405.6</v>
      </c>
      <c r="E25" s="1" t="n">
        <f aca="false">C25+D25</f>
        <v>6931.4</v>
      </c>
      <c r="M25" s="2"/>
      <c r="AA25" s="2" t="n">
        <v>3525.8</v>
      </c>
      <c r="AB25" s="2" t="n">
        <v>3405.6</v>
      </c>
      <c r="AC25" s="3" t="str">
        <f aca="false">IF(C25=AA25,"Match","")</f>
        <v>Match</v>
      </c>
      <c r="AD25" s="3" t="str">
        <f aca="false">IF(D25=AB25,"Match","")</f>
        <v>Match</v>
      </c>
    </row>
    <row r="26" customFormat="false" ht="12.8" hidden="false" customHeight="false" outlineLevel="0" collapsed="false">
      <c r="A26" s="1" t="s">
        <v>28</v>
      </c>
      <c r="B26" s="1" t="s">
        <v>13</v>
      </c>
      <c r="C26" s="1" t="n">
        <v>2302.4</v>
      </c>
      <c r="D26" s="1" t="n">
        <v>2953.9</v>
      </c>
      <c r="E26" s="1" t="n">
        <f aca="false">C26+D26</f>
        <v>5256.3</v>
      </c>
      <c r="F26" s="1" t="n">
        <f aca="false">ABS(E27-E26)</f>
        <v>18.5999999999995</v>
      </c>
      <c r="G26" s="1" t="n">
        <f aca="false">200*(F26/(E26+E27))</f>
        <v>0.354488279016571</v>
      </c>
      <c r="I26" s="1" t="n">
        <f aca="false">ABS(C27-C26)</f>
        <v>5.90000000000009</v>
      </c>
      <c r="J26" s="1" t="n">
        <f aca="false">200*(I26/(C26+C27))</f>
        <v>0.255926431995146</v>
      </c>
      <c r="K26" s="1" t="n">
        <f aca="false">ABS(D27-D26)</f>
        <v>24.5</v>
      </c>
      <c r="L26" s="1" t="n">
        <f aca="false">200*(K26/(D27+D26))</f>
        <v>0.832865908588717</v>
      </c>
      <c r="M26" s="2"/>
      <c r="AA26" s="2" t="n">
        <v>2302.4</v>
      </c>
      <c r="AB26" s="2" t="n">
        <v>2953.9</v>
      </c>
      <c r="AC26" s="3" t="str">
        <f aca="false">IF(C26=AA26,"Match","")</f>
        <v>Match</v>
      </c>
      <c r="AD26" s="3" t="str">
        <f aca="false">IF(D26=AB26,"Match","")</f>
        <v>Match</v>
      </c>
    </row>
    <row r="27" customFormat="false" ht="12.8" hidden="false" customHeight="false" outlineLevel="0" collapsed="false">
      <c r="A27" s="1" t="s">
        <v>28</v>
      </c>
      <c r="B27" s="1" t="s">
        <v>15</v>
      </c>
      <c r="C27" s="1" t="n">
        <v>2308.3</v>
      </c>
      <c r="D27" s="1" t="n">
        <v>2929.4</v>
      </c>
      <c r="E27" s="1" t="n">
        <f aca="false">C27+D27</f>
        <v>5237.7</v>
      </c>
      <c r="M27" s="2"/>
      <c r="AA27" s="2" t="n">
        <v>2308.3</v>
      </c>
      <c r="AB27" s="2" t="n">
        <v>2929.4</v>
      </c>
      <c r="AC27" s="3" t="str">
        <f aca="false">IF(C27=AA27,"Match","")</f>
        <v>Match</v>
      </c>
      <c r="AD27" s="3" t="str">
        <f aca="false">IF(D27=AB27,"Match","")</f>
        <v>Match</v>
      </c>
    </row>
    <row r="28" customFormat="false" ht="12.8" hidden="false" customHeight="false" outlineLevel="0" collapsed="false">
      <c r="A28" s="1" t="s">
        <v>28</v>
      </c>
      <c r="B28" s="1" t="s">
        <v>17</v>
      </c>
      <c r="C28" s="1" t="n">
        <v>2309.4</v>
      </c>
      <c r="D28" s="1" t="n">
        <v>2872.1</v>
      </c>
      <c r="E28" s="1" t="n">
        <f aca="false">C28+D28</f>
        <v>5181.5</v>
      </c>
      <c r="F28" s="1" t="n">
        <f aca="false">ABS(E29-E28)</f>
        <v>776.200000000001</v>
      </c>
      <c r="G28" s="1" t="n">
        <f aca="false">200*(F28/(E28+E29))</f>
        <v>16.1930988442442</v>
      </c>
      <c r="I28" s="1" t="n">
        <f aca="false">ABS(C29-C28)</f>
        <v>234.8</v>
      </c>
      <c r="J28" s="1" t="n">
        <f aca="false">200*(I28/(C28+C29))</f>
        <v>10.7116788321168</v>
      </c>
      <c r="K28" s="1" t="n">
        <f aca="false">ABS(D29-D28)</f>
        <v>541.4</v>
      </c>
      <c r="L28" s="1" t="n">
        <f aca="false">200*(K28/(D29+D28))</f>
        <v>20.8118705312524</v>
      </c>
      <c r="M28" s="2"/>
      <c r="AA28" s="2" t="n">
        <v>2309.4</v>
      </c>
      <c r="AB28" s="2" t="n">
        <v>2872.1</v>
      </c>
      <c r="AC28" s="3" t="str">
        <f aca="false">IF(C28=AA28,"Match","")</f>
        <v>Match</v>
      </c>
      <c r="AD28" s="3" t="str">
        <f aca="false">IF(D28=AB28,"Match","")</f>
        <v>Match</v>
      </c>
    </row>
    <row r="29" customFormat="false" ht="12.8" hidden="false" customHeight="false" outlineLevel="0" collapsed="false">
      <c r="A29" s="1" t="s">
        <v>28</v>
      </c>
      <c r="B29" s="1" t="s">
        <v>18</v>
      </c>
      <c r="C29" s="1" t="n">
        <v>2074.6</v>
      </c>
      <c r="D29" s="1" t="n">
        <v>2330.7</v>
      </c>
      <c r="E29" s="1" t="n">
        <f aca="false">C29+D29</f>
        <v>4405.3</v>
      </c>
      <c r="M29" s="2"/>
      <c r="AA29" s="2" t="n">
        <v>2074.6</v>
      </c>
      <c r="AB29" s="2" t="n">
        <v>2330.7</v>
      </c>
      <c r="AC29" s="3" t="str">
        <f aca="false">IF(C29=AA29,"Match","")</f>
        <v>Match</v>
      </c>
      <c r="AD29" s="3" t="str">
        <f aca="false">IF(D29=AB29,"Match","")</f>
        <v>Match</v>
      </c>
    </row>
    <row r="30" customFormat="false" ht="12.8" hidden="false" customHeight="false" outlineLevel="0" collapsed="false">
      <c r="A30" s="1" t="s">
        <v>29</v>
      </c>
      <c r="B30" s="1" t="s">
        <v>13</v>
      </c>
      <c r="C30" s="1" t="n">
        <v>1614.7</v>
      </c>
      <c r="D30" s="1" t="n">
        <v>2205.7</v>
      </c>
      <c r="E30" s="1" t="n">
        <f aca="false">C30+D30</f>
        <v>3820.4</v>
      </c>
      <c r="F30" s="1" t="n">
        <f aca="false">ABS(E31-E30)</f>
        <v>334.5</v>
      </c>
      <c r="G30" s="1" t="n">
        <f aca="false">200*(F30/(E30+E31))</f>
        <v>8.3883991824759</v>
      </c>
      <c r="I30" s="1" t="n">
        <f aca="false">ABS(C31-C30)</f>
        <v>0.299999999999955</v>
      </c>
      <c r="J30" s="1" t="n">
        <f aca="false">200*(I30/(C30+C31))</f>
        <v>0.0185775768647215</v>
      </c>
      <c r="K30" s="1" t="n">
        <f aca="false">ABS(D31-D30)</f>
        <v>334.2</v>
      </c>
      <c r="L30" s="1" t="n">
        <f aca="false">200*(K30/(D31+D30))</f>
        <v>14.0846257585975</v>
      </c>
      <c r="M30" s="2"/>
      <c r="AA30" s="2" t="n">
        <v>1614.7</v>
      </c>
      <c r="AB30" s="2" t="n">
        <v>2205.7</v>
      </c>
      <c r="AC30" s="3" t="str">
        <f aca="false">IF(C30=AA30,"Match","")</f>
        <v>Match</v>
      </c>
      <c r="AD30" s="3" t="str">
        <f aca="false">IF(D30=AB30,"Match","")</f>
        <v>Match</v>
      </c>
    </row>
    <row r="31" customFormat="false" ht="12.8" hidden="false" customHeight="false" outlineLevel="0" collapsed="false">
      <c r="A31" s="1" t="s">
        <v>29</v>
      </c>
      <c r="B31" s="1" t="s">
        <v>15</v>
      </c>
      <c r="C31" s="1" t="n">
        <v>1615</v>
      </c>
      <c r="D31" s="1" t="n">
        <v>2539.9</v>
      </c>
      <c r="E31" s="1" t="n">
        <f aca="false">C31+D31</f>
        <v>4154.9</v>
      </c>
      <c r="M31" s="2"/>
      <c r="AA31" s="2" t="n">
        <v>1615</v>
      </c>
      <c r="AB31" s="2" t="n">
        <v>2539.9</v>
      </c>
      <c r="AC31" s="3" t="str">
        <f aca="false">IF(C31=AA31,"Match","")</f>
        <v>Match</v>
      </c>
      <c r="AD31" s="3" t="str">
        <f aca="false">IF(D31=AB31,"Match","")</f>
        <v>Match</v>
      </c>
    </row>
    <row r="32" customFormat="false" ht="12.8" hidden="false" customHeight="false" outlineLevel="0" collapsed="false">
      <c r="A32" s="1" t="s">
        <v>29</v>
      </c>
      <c r="B32" s="1" t="s">
        <v>17</v>
      </c>
      <c r="C32" s="1" t="n">
        <v>1694.7</v>
      </c>
      <c r="D32" s="1" t="n">
        <v>2599.4</v>
      </c>
      <c r="E32" s="1" t="n">
        <f aca="false">C32+D32</f>
        <v>4294.1</v>
      </c>
      <c r="F32" s="1" t="n">
        <f aca="false">ABS(E33-E32)</f>
        <v>680.400000000001</v>
      </c>
      <c r="G32" s="1" t="n">
        <f aca="false">200*(F32/(E32+E33))</f>
        <v>17.2083259566504</v>
      </c>
      <c r="I32" s="1" t="n">
        <f aca="false">ABS(C33-C32)</f>
        <v>94</v>
      </c>
      <c r="J32" s="1" t="n">
        <f aca="false">200*(I32/(C32+C33))</f>
        <v>5.70492201250228</v>
      </c>
      <c r="K32" s="1" t="n">
        <f aca="false">ABS(D33-D32)</f>
        <v>586.4</v>
      </c>
      <c r="L32" s="1" t="n">
        <f aca="false">200*(K32/(D33+D32))</f>
        <v>25.4271095308299</v>
      </c>
      <c r="M32" s="2"/>
      <c r="AA32" s="2" t="n">
        <v>1694.7</v>
      </c>
      <c r="AB32" s="2" t="n">
        <v>2599.4</v>
      </c>
      <c r="AC32" s="3" t="str">
        <f aca="false">IF(C32=AA32,"Match","")</f>
        <v>Match</v>
      </c>
      <c r="AD32" s="3" t="str">
        <f aca="false">IF(D32=AB32,"Match","")</f>
        <v>Match</v>
      </c>
    </row>
    <row r="33" customFormat="false" ht="12.8" hidden="false" customHeight="false" outlineLevel="0" collapsed="false">
      <c r="A33" s="1" t="s">
        <v>29</v>
      </c>
      <c r="B33" s="1" t="s">
        <v>18</v>
      </c>
      <c r="C33" s="1" t="n">
        <v>1600.7</v>
      </c>
      <c r="D33" s="1" t="n">
        <v>2013</v>
      </c>
      <c r="E33" s="1" t="n">
        <f aca="false">C33+D33</f>
        <v>3613.7</v>
      </c>
      <c r="M33" s="2"/>
      <c r="AA33" s="2" t="n">
        <v>1600.7</v>
      </c>
      <c r="AB33" s="2" t="n">
        <v>2013</v>
      </c>
      <c r="AC33" s="3" t="str">
        <f aca="false">IF(C33=AA33,"Match","")</f>
        <v>Match</v>
      </c>
      <c r="AD33" s="3" t="str">
        <f aca="false">IF(D33=AB33,"Match","")</f>
        <v>Match</v>
      </c>
    </row>
    <row r="34" customFormat="false" ht="12.8" hidden="false" customHeight="false" outlineLevel="0" collapsed="false">
      <c r="A34" s="1" t="s">
        <v>30</v>
      </c>
      <c r="B34" s="1" t="s">
        <v>13</v>
      </c>
      <c r="C34" s="1" t="n">
        <v>3542.1</v>
      </c>
      <c r="D34" s="1" t="n">
        <v>3541.5</v>
      </c>
      <c r="E34" s="1" t="n">
        <f aca="false">C34+D34</f>
        <v>7083.6</v>
      </c>
      <c r="F34" s="1" t="n">
        <f aca="false">ABS(E35-E34)</f>
        <v>236</v>
      </c>
      <c r="G34" s="1" t="n">
        <f aca="false">200*(F34/(E34+E35))</f>
        <v>3.27704954454566</v>
      </c>
      <c r="I34" s="1" t="n">
        <f aca="false">ABS(C35-C34)</f>
        <v>136.6</v>
      </c>
      <c r="J34" s="1" t="n">
        <f aca="false">200*(I34/(C34+C35))</f>
        <v>3.7835142920452</v>
      </c>
      <c r="K34" s="1" t="n">
        <f aca="false">ABS(D35-D34)</f>
        <v>99.4000000000001</v>
      </c>
      <c r="L34" s="1" t="n">
        <f aca="false">200*(K34/(D35+D34))</f>
        <v>2.76787703274672</v>
      </c>
      <c r="M34" s="2"/>
      <c r="AA34" s="2" t="n">
        <v>3542.1</v>
      </c>
      <c r="AB34" s="2" t="n">
        <v>3541.5</v>
      </c>
      <c r="AC34" s="3" t="str">
        <f aca="false">IF(C34=AA34,"Match","")</f>
        <v>Match</v>
      </c>
      <c r="AD34" s="3" t="str">
        <f aca="false">IF(D34=AB34,"Match","")</f>
        <v>Match</v>
      </c>
    </row>
    <row r="35" customFormat="false" ht="12.8" hidden="false" customHeight="false" outlineLevel="0" collapsed="false">
      <c r="A35" s="1" t="s">
        <v>30</v>
      </c>
      <c r="B35" s="1" t="s">
        <v>15</v>
      </c>
      <c r="C35" s="1" t="n">
        <v>3678.7</v>
      </c>
      <c r="D35" s="1" t="n">
        <v>3640.9</v>
      </c>
      <c r="E35" s="1" t="n">
        <f aca="false">C35+D35</f>
        <v>7319.6</v>
      </c>
      <c r="M35" s="2"/>
      <c r="AA35" s="2" t="n">
        <v>3678.7</v>
      </c>
      <c r="AB35" s="2" t="n">
        <v>3640.9</v>
      </c>
      <c r="AC35" s="3" t="str">
        <f aca="false">IF(C35=AA35,"Match","")</f>
        <v>Match</v>
      </c>
      <c r="AD35" s="3" t="str">
        <f aca="false">IF(D35=AB35,"Match","")</f>
        <v>Match</v>
      </c>
    </row>
    <row r="36" customFormat="false" ht="12.8" hidden="false" customHeight="false" outlineLevel="0" collapsed="false">
      <c r="A36" s="1" t="s">
        <v>30</v>
      </c>
      <c r="B36" s="1" t="s">
        <v>17</v>
      </c>
      <c r="C36" s="1" t="n">
        <v>3754</v>
      </c>
      <c r="D36" s="1" t="n">
        <v>3698.1</v>
      </c>
      <c r="E36" s="1" t="n">
        <f aca="false">C36+D36</f>
        <v>7452.1</v>
      </c>
      <c r="F36" s="1" t="n">
        <f aca="false">ABS(E37-E36)</f>
        <v>115.3</v>
      </c>
      <c r="G36" s="1" t="n">
        <f aca="false">200*(F36/(E36+E37))</f>
        <v>1.55927756628282</v>
      </c>
      <c r="I36" s="1" t="n">
        <f aca="false">ABS(C37-C36)</f>
        <v>106.1</v>
      </c>
      <c r="J36" s="1" t="n">
        <f aca="false">200*(I36/(C36+C37))</f>
        <v>2.86683148921223</v>
      </c>
      <c r="K36" s="1" t="n">
        <f aca="false">ABS(D37-D36)</f>
        <v>9.19999999999982</v>
      </c>
      <c r="L36" s="1" t="n">
        <f aca="false">200*(K36/(D37+D36))</f>
        <v>0.249086232570727</v>
      </c>
      <c r="M36" s="2"/>
      <c r="AA36" s="2" t="n">
        <v>3754</v>
      </c>
      <c r="AB36" s="2" t="n">
        <v>3698.1</v>
      </c>
      <c r="AC36" s="3" t="str">
        <f aca="false">IF(C36=AA36,"Match","")</f>
        <v>Match</v>
      </c>
      <c r="AD36" s="3" t="str">
        <f aca="false">IF(D36=AB36,"Match","")</f>
        <v>Match</v>
      </c>
    </row>
    <row r="37" customFormat="false" ht="12.8" hidden="false" customHeight="false" outlineLevel="0" collapsed="false">
      <c r="A37" s="1" t="s">
        <v>30</v>
      </c>
      <c r="B37" s="1" t="s">
        <v>18</v>
      </c>
      <c r="C37" s="1" t="n">
        <v>3647.9</v>
      </c>
      <c r="D37" s="1" t="n">
        <v>3688.9</v>
      </c>
      <c r="E37" s="1" t="n">
        <f aca="false">C37+D37</f>
        <v>7336.8</v>
      </c>
      <c r="M37" s="2"/>
      <c r="AA37" s="2" t="n">
        <v>3647.9</v>
      </c>
      <c r="AB37" s="2" t="n">
        <v>3688.9</v>
      </c>
      <c r="AC37" s="3" t="str">
        <f aca="false">IF(C37=AA37,"Match","")</f>
        <v>Match</v>
      </c>
      <c r="AD37" s="3" t="str">
        <f aca="false">IF(D37=AB37,"Match","")</f>
        <v>Match</v>
      </c>
    </row>
    <row r="38" customFormat="false" ht="12.8" hidden="false" customHeight="false" outlineLevel="0" collapsed="false">
      <c r="A38" s="1" t="s">
        <v>31</v>
      </c>
      <c r="B38" s="1" t="s">
        <v>13</v>
      </c>
      <c r="C38" s="1" t="n">
        <v>3166.3</v>
      </c>
      <c r="D38" s="1" t="n">
        <v>2982.6</v>
      </c>
      <c r="E38" s="1" t="n">
        <f aca="false">C38+D38</f>
        <v>6148.9</v>
      </c>
      <c r="F38" s="1" t="n">
        <f aca="false">ABS(E39-E38)</f>
        <v>82.2000000000007</v>
      </c>
      <c r="G38" s="1" t="n">
        <f aca="false">200*(F38/(E38+E39))</f>
        <v>1.32794830371568</v>
      </c>
      <c r="I38" s="1" t="n">
        <f aca="false">ABS(C39-C38)</f>
        <v>29.8999999999996</v>
      </c>
      <c r="J38" s="1" t="n">
        <f aca="false">200*(I38/(C38+C39))</f>
        <v>0.939882121807454</v>
      </c>
      <c r="K38" s="1" t="n">
        <f aca="false">ABS(D39-D38)</f>
        <v>52.3000000000002</v>
      </c>
      <c r="L38" s="1" t="n">
        <f aca="false">200*(K38/(D39+D38))</f>
        <v>1.73826339842128</v>
      </c>
      <c r="M38" s="2"/>
      <c r="AA38" s="2" t="n">
        <v>3166.3</v>
      </c>
      <c r="AB38" s="2" t="n">
        <v>2982.6</v>
      </c>
      <c r="AC38" s="3" t="str">
        <f aca="false">IF(C38=AA38,"Match","")</f>
        <v>Match</v>
      </c>
      <c r="AD38" s="3" t="str">
        <f aca="false">IF(D38=AB38,"Match","")</f>
        <v>Match</v>
      </c>
    </row>
    <row r="39" customFormat="false" ht="12.8" hidden="false" customHeight="false" outlineLevel="0" collapsed="false">
      <c r="A39" s="1" t="s">
        <v>31</v>
      </c>
      <c r="B39" s="1" t="s">
        <v>15</v>
      </c>
      <c r="C39" s="1" t="n">
        <v>3196.2</v>
      </c>
      <c r="D39" s="1" t="n">
        <v>3034.9</v>
      </c>
      <c r="E39" s="1" t="n">
        <f aca="false">C39+D39</f>
        <v>6231.1</v>
      </c>
      <c r="M39" s="2"/>
      <c r="AA39" s="2" t="n">
        <v>3196.2</v>
      </c>
      <c r="AB39" s="2" t="n">
        <v>3034.9</v>
      </c>
      <c r="AC39" s="3" t="str">
        <f aca="false">IF(C39=AA39,"Match","")</f>
        <v>Match</v>
      </c>
      <c r="AD39" s="3" t="str">
        <f aca="false">IF(D39=AB39,"Match","")</f>
        <v>Match</v>
      </c>
    </row>
    <row r="40" customFormat="false" ht="12.8" hidden="false" customHeight="false" outlineLevel="0" collapsed="false">
      <c r="A40" s="1" t="s">
        <v>31</v>
      </c>
      <c r="B40" s="1" t="s">
        <v>17</v>
      </c>
      <c r="C40" s="1" t="n">
        <v>3177</v>
      </c>
      <c r="D40" s="1" t="n">
        <v>3056.3</v>
      </c>
      <c r="E40" s="1" t="n">
        <f aca="false">C40+D40</f>
        <v>6233.3</v>
      </c>
      <c r="F40" s="1" t="n">
        <f aca="false">ABS(E41-E40)</f>
        <v>52.1000000000004</v>
      </c>
      <c r="G40" s="1" t="n">
        <f aca="false">200*(F40/(E40+E41))</f>
        <v>0.839341093076651</v>
      </c>
      <c r="I40" s="1" t="n">
        <f aca="false">ABS(C41-C40)</f>
        <v>15.9000000000001</v>
      </c>
      <c r="J40" s="1" t="n">
        <f aca="false">200*(I40/(C40+C41))</f>
        <v>0.501727647086669</v>
      </c>
      <c r="K40" s="1" t="n">
        <f aca="false">ABS(D41-D40)</f>
        <v>36.2000000000003</v>
      </c>
      <c r="L40" s="1" t="n">
        <f aca="false">200*(K40/(D41+D40))</f>
        <v>1.1914949641235</v>
      </c>
      <c r="M40" s="2"/>
      <c r="AA40" s="2" t="n">
        <v>3177</v>
      </c>
      <c r="AB40" s="2" t="n">
        <v>3056.3</v>
      </c>
      <c r="AC40" s="3" t="str">
        <f aca="false">IF(C40=AA40,"Match","")</f>
        <v>Match</v>
      </c>
      <c r="AD40" s="3" t="str">
        <f aca="false">IF(D40=AB40,"Match","")</f>
        <v>Match</v>
      </c>
    </row>
    <row r="41" customFormat="false" ht="12.8" hidden="false" customHeight="false" outlineLevel="0" collapsed="false">
      <c r="A41" s="1" t="s">
        <v>31</v>
      </c>
      <c r="B41" s="1" t="s">
        <v>18</v>
      </c>
      <c r="C41" s="1" t="n">
        <v>3161.1</v>
      </c>
      <c r="D41" s="1" t="n">
        <v>3020.1</v>
      </c>
      <c r="E41" s="1" t="n">
        <f aca="false">C41+D41</f>
        <v>6181.2</v>
      </c>
      <c r="M41" s="2"/>
      <c r="AA41" s="2" t="n">
        <v>3161.1</v>
      </c>
      <c r="AB41" s="2" t="n">
        <v>3020.1</v>
      </c>
      <c r="AC41" s="3" t="str">
        <f aca="false">IF(C41=AA41,"Match","")</f>
        <v>Match</v>
      </c>
      <c r="AD41" s="3" t="str">
        <f aca="false">IF(D41=AB41,"Match","")</f>
        <v>Match</v>
      </c>
    </row>
    <row r="42" customFormat="false" ht="12.8" hidden="false" customHeight="false" outlineLevel="0" collapsed="false">
      <c r="M42" s="2"/>
    </row>
    <row r="43" customFormat="false" ht="12.8" hidden="false" customHeight="false" outlineLevel="0" collapsed="false">
      <c r="M43" s="2"/>
    </row>
    <row r="44" customFormat="false" ht="12.8" hidden="false" customHeight="false" outlineLevel="0" collapsed="false">
      <c r="K44" s="2"/>
      <c r="L44" s="2"/>
      <c r="M44" s="2"/>
    </row>
    <row r="45" customFormat="false" ht="12.8" hidden="false" customHeight="false" outlineLevel="0" collapsed="false">
      <c r="K45" s="2"/>
      <c r="L45" s="2"/>
      <c r="M45" s="2"/>
    </row>
    <row r="46" customFormat="false" ht="12.8" hidden="false" customHeight="false" outlineLevel="0" collapsed="false">
      <c r="K46" s="2"/>
      <c r="L46" s="2"/>
      <c r="M46" s="2"/>
    </row>
    <row r="47" customFormat="false" ht="12.8" hidden="false" customHeight="false" outlineLevel="0" collapsed="false">
      <c r="K47" s="2"/>
      <c r="L47" s="2"/>
      <c r="M47" s="2"/>
    </row>
    <row r="48" customFormat="false" ht="12.8" hidden="false" customHeight="false" outlineLevel="0" collapsed="false">
      <c r="K48" s="2"/>
      <c r="L48" s="2"/>
      <c r="M48" s="2"/>
    </row>
    <row r="49" customFormat="false" ht="12.8" hidden="false" customHeight="false" outlineLevel="0" collapsed="false">
      <c r="A49" s="1" t="s">
        <v>0</v>
      </c>
      <c r="B49" s="1" t="s">
        <v>1</v>
      </c>
      <c r="C49" s="1" t="s">
        <v>32</v>
      </c>
      <c r="D49" s="1" t="s">
        <v>33</v>
      </c>
      <c r="E49" s="1" t="s">
        <v>34</v>
      </c>
      <c r="F49" s="1" t="s">
        <v>5</v>
      </c>
      <c r="G49" s="1" t="s">
        <v>6</v>
      </c>
      <c r="I49" s="1" t="s">
        <v>7</v>
      </c>
      <c r="J49" s="1" t="s">
        <v>8</v>
      </c>
      <c r="K49" s="2" t="s">
        <v>9</v>
      </c>
      <c r="L49" s="2" t="s">
        <v>10</v>
      </c>
      <c r="M49" s="2"/>
      <c r="AC49" s="1" t="s">
        <v>11</v>
      </c>
    </row>
    <row r="50" customFormat="false" ht="13" hidden="false" customHeight="false" outlineLevel="0" collapsed="false">
      <c r="A50" s="1" t="s">
        <v>12</v>
      </c>
      <c r="B50" s="1" t="s">
        <v>13</v>
      </c>
      <c r="C50" s="2" t="n">
        <v>2146.9</v>
      </c>
      <c r="D50" s="2" t="n">
        <v>1961.6</v>
      </c>
      <c r="E50" s="1" t="n">
        <f aca="false">C50+D50</f>
        <v>4108.5</v>
      </c>
      <c r="F50" s="1" t="n">
        <f aca="false">ABS(E51-E50)</f>
        <v>106.1</v>
      </c>
      <c r="G50" s="1" t="n">
        <f aca="false">100*(F50/(E50+E51))</f>
        <v>1.30811623864183</v>
      </c>
      <c r="I50" s="1" t="n">
        <f aca="false">ABS(C51-C50)</f>
        <v>89.8000000000002</v>
      </c>
      <c r="J50" s="1" t="n">
        <f aca="false">200*(I50/(C50+C51))</f>
        <v>4.27212178877261</v>
      </c>
      <c r="K50" s="1" t="n">
        <f aca="false">ABS(D51-D50)</f>
        <v>16.3</v>
      </c>
      <c r="L50" s="1" t="n">
        <f aca="false">200*(K50/(D51+D50))</f>
        <v>0.834421152320252</v>
      </c>
      <c r="M50" s="2"/>
      <c r="O50" s="1" t="s">
        <v>14</v>
      </c>
      <c r="P50" s="1" t="n">
        <f aca="false">G50</f>
        <v>1.30811623864183</v>
      </c>
      <c r="Q50" s="1" t="n">
        <f aca="false">G54</f>
        <v>3.31667046939495</v>
      </c>
      <c r="R50" s="1" t="n">
        <f aca="false">G58</f>
        <v>2.04225849763268</v>
      </c>
      <c r="S50" s="1" t="n">
        <f aca="false">G62</f>
        <v>6.57517252074126</v>
      </c>
      <c r="T50" s="1" t="n">
        <f aca="false">G66</f>
        <v>0.834944354459476</v>
      </c>
      <c r="U50" s="1" t="n">
        <f aca="false">G70</f>
        <v>2.31489006013606</v>
      </c>
      <c r="V50" s="1" t="n">
        <f aca="false">G74</f>
        <v>0.0869155832397735</v>
      </c>
      <c r="W50" s="1" t="n">
        <f aca="false">G78</f>
        <v>0.485612232612269</v>
      </c>
      <c r="X50" s="1" t="n">
        <f aca="false">G82</f>
        <v>0.0937265683579105</v>
      </c>
      <c r="Y50" s="1" t="n">
        <f aca="false">G86</f>
        <v>1.49798671621114</v>
      </c>
      <c r="AA50" s="2" t="n">
        <v>2146.9</v>
      </c>
      <c r="AB50" s="2" t="n">
        <v>1961.6</v>
      </c>
      <c r="AC50" s="3" t="str">
        <f aca="false">IF(C50=AA50,"Match","")</f>
        <v>Match</v>
      </c>
      <c r="AD50" s="3" t="str">
        <f aca="false">IF(D50=AB50,"Match","")</f>
        <v>Match</v>
      </c>
    </row>
    <row r="51" customFormat="false" ht="13" hidden="false" customHeight="false" outlineLevel="0" collapsed="false">
      <c r="A51" s="1" t="s">
        <v>12</v>
      </c>
      <c r="B51" s="1" t="s">
        <v>15</v>
      </c>
      <c r="C51" s="2" t="n">
        <v>2057.1</v>
      </c>
      <c r="D51" s="2" t="n">
        <v>1945.3</v>
      </c>
      <c r="E51" s="1" t="n">
        <f aca="false">C51+D51</f>
        <v>4002.4</v>
      </c>
      <c r="I51" s="2"/>
      <c r="M51" s="2"/>
      <c r="N51" s="2"/>
      <c r="O51" s="1" t="s">
        <v>16</v>
      </c>
      <c r="P51" s="1" t="n">
        <f aca="false">G52</f>
        <v>0.183303198453778</v>
      </c>
      <c r="Q51" s="1" t="n">
        <f aca="false">G56</f>
        <v>1.30558428128232</v>
      </c>
      <c r="R51" s="1" t="n">
        <f aca="false">G60</f>
        <v>0.168269904927504</v>
      </c>
      <c r="S51" s="1" t="n">
        <f aca="false">G64</f>
        <v>0.16735424612749</v>
      </c>
      <c r="T51" s="1" t="n">
        <f aca="false">G68</f>
        <v>2.45074686907824</v>
      </c>
      <c r="U51" s="1" t="n">
        <f aca="false">G72</f>
        <v>5.63709339243995</v>
      </c>
      <c r="V51" s="1" t="n">
        <f aca="false">G76</f>
        <v>4.72492379155177</v>
      </c>
      <c r="W51" s="1" t="n">
        <f aca="false">G80</f>
        <v>5.01748834110593</v>
      </c>
      <c r="X51" s="1" t="n">
        <f aca="false">G84</f>
        <v>4.86510308883269</v>
      </c>
      <c r="Y51" s="1" t="n">
        <f aca="false">G88</f>
        <v>1.92883181892377</v>
      </c>
      <c r="AA51" s="2" t="n">
        <v>2057.1</v>
      </c>
      <c r="AB51" s="2" t="n">
        <v>1945.3</v>
      </c>
      <c r="AC51" s="3" t="str">
        <f aca="false">IF(C51=AA51,"Match","")</f>
        <v>Match</v>
      </c>
      <c r="AD51" s="3" t="str">
        <f aca="false">IF(D51=AB51,"Match","")</f>
        <v>Match</v>
      </c>
    </row>
    <row r="52" customFormat="false" ht="13" hidden="false" customHeight="false" outlineLevel="0" collapsed="false">
      <c r="A52" s="1" t="s">
        <v>12</v>
      </c>
      <c r="B52" s="1" t="s">
        <v>17</v>
      </c>
      <c r="C52" s="1" t="n">
        <v>2207.9</v>
      </c>
      <c r="D52" s="1" t="n">
        <v>1809.2</v>
      </c>
      <c r="E52" s="1" t="n">
        <f aca="false">C52+D52</f>
        <v>4017.1</v>
      </c>
      <c r="F52" s="1" t="n">
        <f aca="false">ABS(E53-E52)</f>
        <v>14.7000000000007</v>
      </c>
      <c r="G52" s="1" t="n">
        <f aca="false">100*(F52/(E52+E53))</f>
        <v>0.183303198453778</v>
      </c>
      <c r="I52" s="1" t="n">
        <f aca="false">ABS(C53-C52)</f>
        <v>150.8</v>
      </c>
      <c r="J52" s="1" t="n">
        <f aca="false">200*(I52/(C52+C53))</f>
        <v>7.07151230949591</v>
      </c>
      <c r="K52" s="1" t="n">
        <f aca="false">ABS(D53-D52)</f>
        <v>136.1</v>
      </c>
      <c r="L52" s="1" t="n">
        <f aca="false">200*(K52/(D53+D52))</f>
        <v>7.24996670661872</v>
      </c>
      <c r="M52" s="2"/>
      <c r="N52" s="2"/>
      <c r="AA52" s="2" t="n">
        <v>2207.9</v>
      </c>
      <c r="AB52" s="2" t="n">
        <v>1809.2</v>
      </c>
      <c r="AC52" s="3" t="str">
        <f aca="false">IF(C52=AA52,"Match","")</f>
        <v>Match</v>
      </c>
      <c r="AD52" s="3" t="str">
        <f aca="false">IF(D52=AB52,"Match","")</f>
        <v>Match</v>
      </c>
    </row>
    <row r="53" customFormat="false" ht="13" hidden="false" customHeight="false" outlineLevel="0" collapsed="false">
      <c r="A53" s="1" t="s">
        <v>12</v>
      </c>
      <c r="B53" s="1" t="s">
        <v>18</v>
      </c>
      <c r="C53" s="1" t="n">
        <v>2057.1</v>
      </c>
      <c r="D53" s="1" t="n">
        <v>1945.3</v>
      </c>
      <c r="E53" s="1" t="n">
        <f aca="false">C53+D53</f>
        <v>4002.4</v>
      </c>
      <c r="M53" s="2"/>
      <c r="N53" s="2"/>
      <c r="O53" s="1" t="s">
        <v>19</v>
      </c>
      <c r="P53" s="1" t="n">
        <f aca="false">J50</f>
        <v>4.27212178877261</v>
      </c>
      <c r="Q53" s="1" t="n">
        <f aca="false">J54</f>
        <v>4.63524907335751</v>
      </c>
      <c r="R53" s="1" t="n">
        <f aca="false">J58</f>
        <v>4.56605288820053</v>
      </c>
      <c r="S53" s="1" t="n">
        <f aca="false">J62</f>
        <v>8.83510060324479</v>
      </c>
      <c r="T53" s="1" t="n">
        <f aca="false">J66</f>
        <v>0.901508130423797</v>
      </c>
      <c r="U53" s="1" t="n">
        <f aca="false">J70</f>
        <v>3.63974495217853</v>
      </c>
      <c r="V53" s="1" t="n">
        <f aca="false">J74</f>
        <v>2.40440222915425</v>
      </c>
      <c r="W53" s="1" t="n">
        <f aca="false">J78</f>
        <v>2.21171446003661</v>
      </c>
      <c r="X53" s="1" t="n">
        <f aca="false">J82</f>
        <v>1.05508815281128</v>
      </c>
      <c r="Y53" s="1" t="n">
        <f aca="false">J86</f>
        <v>0.822637395311965</v>
      </c>
      <c r="AA53" s="2" t="n">
        <v>2057.1</v>
      </c>
      <c r="AB53" s="2" t="n">
        <v>1945.3</v>
      </c>
      <c r="AC53" s="3" t="str">
        <f aca="false">IF(C53=AA53,"Match","")</f>
        <v>Match</v>
      </c>
      <c r="AD53" s="3" t="str">
        <f aca="false">IF(D53=AB53,"Match","")</f>
        <v>Match</v>
      </c>
    </row>
    <row r="54" customFormat="false" ht="13" hidden="false" customHeight="false" outlineLevel="0" collapsed="false">
      <c r="A54" s="1" t="s">
        <v>20</v>
      </c>
      <c r="B54" s="1" t="s">
        <v>13</v>
      </c>
      <c r="C54" s="1" t="n">
        <v>1199.1</v>
      </c>
      <c r="D54" s="1" t="n">
        <v>1131.5</v>
      </c>
      <c r="E54" s="1" t="n">
        <f aca="false">C54+D54</f>
        <v>2330.6</v>
      </c>
      <c r="F54" s="1" t="n">
        <f aca="false">ABS(E55-E54)</f>
        <v>159.9</v>
      </c>
      <c r="G54" s="1" t="n">
        <f aca="false">100*(F54/(E54+E55))</f>
        <v>3.31667046939495</v>
      </c>
      <c r="I54" s="1" t="n">
        <f aca="false">ABS(C55-C54)</f>
        <v>56.9000000000001</v>
      </c>
      <c r="J54" s="1" t="n">
        <f aca="false">200*(I54/(C54+C55))</f>
        <v>4.63524907335751</v>
      </c>
      <c r="K54" s="1" t="n">
        <f aca="false">ABS(D55-D54)</f>
        <v>103</v>
      </c>
      <c r="L54" s="1" t="n">
        <f aca="false">200*(K54/(D55+D54))</f>
        <v>8.70667793744717</v>
      </c>
      <c r="M54" s="2"/>
      <c r="N54" s="2"/>
      <c r="O54" s="1" t="s">
        <v>21</v>
      </c>
      <c r="P54" s="1" t="n">
        <f aca="false">J52</f>
        <v>7.07151230949591</v>
      </c>
      <c r="Q54" s="1" t="n">
        <f aca="false">J56</f>
        <v>1.82790136230385</v>
      </c>
      <c r="R54" s="1" t="n">
        <f aca="false">J60</f>
        <v>2.31037980389947</v>
      </c>
      <c r="S54" s="1" t="n">
        <f aca="false">J64</f>
        <v>2.9755413615828</v>
      </c>
      <c r="T54" s="1" t="n">
        <f aca="false">J68</f>
        <v>7.58644125392915</v>
      </c>
      <c r="U54" s="1" t="n">
        <f aca="false">J72</f>
        <v>12.9129061877142</v>
      </c>
      <c r="V54" s="1" t="n">
        <f aca="false">J76</f>
        <v>6.27997601918465</v>
      </c>
      <c r="W54" s="1" t="n">
        <f aca="false">J80</f>
        <v>7.72915482666234</v>
      </c>
      <c r="X54" s="1" t="n">
        <f aca="false">J84</f>
        <v>3.59272397916825</v>
      </c>
      <c r="Y54" s="1" t="n">
        <f aca="false">J88</f>
        <v>6.21900826446281</v>
      </c>
      <c r="AA54" s="2" t="n">
        <v>1199.1</v>
      </c>
      <c r="AB54" s="2" t="n">
        <v>1131.5</v>
      </c>
      <c r="AC54" s="3" t="str">
        <f aca="false">IF(C54=AA54,"Match","")</f>
        <v>Match</v>
      </c>
      <c r="AD54" s="3" t="str">
        <f aca="false">IF(D54=AB54,"Match","")</f>
        <v>Match</v>
      </c>
    </row>
    <row r="55" customFormat="false" ht="13" hidden="false" customHeight="false" outlineLevel="0" collapsed="false">
      <c r="A55" s="1" t="s">
        <v>20</v>
      </c>
      <c r="B55" s="1" t="s">
        <v>15</v>
      </c>
      <c r="C55" s="1" t="n">
        <v>1256</v>
      </c>
      <c r="D55" s="1" t="n">
        <v>1234.5</v>
      </c>
      <c r="E55" s="1" t="n">
        <f aca="false">C55+D55</f>
        <v>2490.5</v>
      </c>
      <c r="M55" s="2"/>
      <c r="N55" s="2"/>
      <c r="AA55" s="2" t="n">
        <v>1256</v>
      </c>
      <c r="AB55" s="2" t="n">
        <v>1234.5</v>
      </c>
      <c r="AC55" s="3" t="str">
        <f aca="false">IF(C55=AA55,"Match","")</f>
        <v>Match</v>
      </c>
      <c r="AD55" s="3" t="str">
        <f aca="false">IF(D55=AB55,"Match","")</f>
        <v>Match</v>
      </c>
    </row>
    <row r="56" customFormat="false" ht="13" hidden="false" customHeight="false" outlineLevel="0" collapsed="false">
      <c r="A56" s="1" t="s">
        <v>20</v>
      </c>
      <c r="B56" s="1" t="s">
        <v>17</v>
      </c>
      <c r="C56" s="1" t="n">
        <v>1149.2</v>
      </c>
      <c r="D56" s="1" t="n">
        <v>1141.3</v>
      </c>
      <c r="E56" s="1" t="n">
        <f aca="false">C56+D56</f>
        <v>2290.5</v>
      </c>
      <c r="F56" s="1" t="n">
        <f aca="false">ABS(E57-E56)</f>
        <v>60.6000000000004</v>
      </c>
      <c r="G56" s="1" t="n">
        <f aca="false">100*(F56/(E56+E57))</f>
        <v>1.30558428128232</v>
      </c>
      <c r="I56" s="1" t="n">
        <f aca="false">ABS(C57-C56)</f>
        <v>21.2</v>
      </c>
      <c r="J56" s="1" t="n">
        <f aca="false">200*(I56/(C56+C57))</f>
        <v>1.82790136230385</v>
      </c>
      <c r="K56" s="1" t="n">
        <f aca="false">ABS(D57-D56)</f>
        <v>39.4000000000001</v>
      </c>
      <c r="L56" s="1" t="n">
        <f aca="false">200*(K56/(D57+D56))</f>
        <v>3.39362618432387</v>
      </c>
      <c r="M56" s="2"/>
      <c r="N56" s="2"/>
      <c r="O56" s="1" t="s">
        <v>22</v>
      </c>
      <c r="P56" s="1" t="n">
        <f aca="false">L50</f>
        <v>0.834421152320252</v>
      </c>
      <c r="Q56" s="1" t="n">
        <f aca="false">L54</f>
        <v>8.70667793744717</v>
      </c>
      <c r="R56" s="1" t="n">
        <f aca="false">L58</f>
        <v>3.61670706901837</v>
      </c>
      <c r="S56" s="1" t="n">
        <f aca="false">L62</f>
        <v>17.7758142897305</v>
      </c>
      <c r="T56" s="1" t="n">
        <f aca="false">L66</f>
        <v>4.20166324477902</v>
      </c>
      <c r="U56" s="1" t="n">
        <f aca="false">L70</f>
        <v>5.72125945814009</v>
      </c>
      <c r="V56" s="1" t="n">
        <f aca="false">L74</f>
        <v>2.92938752575388</v>
      </c>
      <c r="W56" s="1" t="n">
        <f aca="false">L78</f>
        <v>0.406607369758592</v>
      </c>
      <c r="X56" s="1" t="n">
        <f aca="false">L72</f>
        <v>9.3888488096465</v>
      </c>
      <c r="Y56" s="1" t="n">
        <f aca="false">L86</f>
        <v>5.37433227582092</v>
      </c>
      <c r="AA56" s="2" t="n">
        <v>1149.2</v>
      </c>
      <c r="AB56" s="2" t="n">
        <v>1141.3</v>
      </c>
      <c r="AC56" s="3" t="str">
        <f aca="false">IF(C56=AA56,"Match","")</f>
        <v>Match</v>
      </c>
      <c r="AD56" s="3" t="str">
        <f aca="false">IF(D56=AB56,"Match","")</f>
        <v>Match</v>
      </c>
    </row>
    <row r="57" customFormat="false" ht="13" hidden="false" customHeight="false" outlineLevel="0" collapsed="false">
      <c r="A57" s="1" t="s">
        <v>20</v>
      </c>
      <c r="B57" s="1" t="s">
        <v>18</v>
      </c>
      <c r="C57" s="1" t="n">
        <v>1170.4</v>
      </c>
      <c r="D57" s="1" t="n">
        <v>1180.7</v>
      </c>
      <c r="E57" s="1" t="n">
        <f aca="false">C57+D57</f>
        <v>2351.1</v>
      </c>
      <c r="M57" s="2"/>
      <c r="N57" s="2"/>
      <c r="O57" s="1" t="s">
        <v>23</v>
      </c>
      <c r="P57" s="1" t="n">
        <f aca="false">L52</f>
        <v>7.24996670661872</v>
      </c>
      <c r="Q57" s="1" t="n">
        <f aca="false">L56</f>
        <v>3.39362618432387</v>
      </c>
      <c r="R57" s="1" t="n">
        <f aca="false">L60</f>
        <v>2.95907542850762</v>
      </c>
      <c r="S57" s="1" t="n">
        <f aca="false">L64</f>
        <v>3.6403235843186</v>
      </c>
      <c r="T57" s="1" t="n">
        <f aca="false">L68</f>
        <v>2.23315110707728</v>
      </c>
      <c r="U57" s="1" t="n">
        <f aca="false">L72</f>
        <v>9.3888488096465</v>
      </c>
      <c r="V57" s="1" t="n">
        <f aca="false">L76</f>
        <v>24.2189698846046</v>
      </c>
      <c r="W57" s="1" t="n">
        <f aca="false">L80</f>
        <v>12.4626036413369</v>
      </c>
      <c r="X57" s="1" t="n">
        <f aca="false">L84</f>
        <v>16.0607240171273</v>
      </c>
      <c r="Y57" s="1" t="n">
        <f aca="false">L88</f>
        <v>1.23002643982067</v>
      </c>
      <c r="AA57" s="2" t="n">
        <v>1170.4</v>
      </c>
      <c r="AB57" s="2" t="n">
        <v>1180.7</v>
      </c>
      <c r="AC57" s="3" t="str">
        <f aca="false">IF(C57=AA57,"Match","")</f>
        <v>Match</v>
      </c>
      <c r="AD57" s="3" t="str">
        <f aca="false">IF(D57=AB57,"Match","")</f>
        <v>Match</v>
      </c>
    </row>
    <row r="58" customFormat="false" ht="12.8" hidden="false" customHeight="false" outlineLevel="0" collapsed="false">
      <c r="A58" s="1" t="s">
        <v>24</v>
      </c>
      <c r="B58" s="1" t="s">
        <v>13</v>
      </c>
      <c r="C58" s="1" t="n">
        <v>1783.1</v>
      </c>
      <c r="D58" s="1" t="n">
        <v>1826.9</v>
      </c>
      <c r="E58" s="1" t="n">
        <f aca="false">C58+D58</f>
        <v>3610</v>
      </c>
      <c r="F58" s="1" t="n">
        <f aca="false">ABS(E59-E58)</f>
        <v>144.5</v>
      </c>
      <c r="G58" s="1" t="n">
        <f aca="false">100*(F58/(E58+E59))</f>
        <v>2.04225849763268</v>
      </c>
      <c r="I58" s="1" t="n">
        <f aca="false">ABS(C59-C58)</f>
        <v>79.5999999999999</v>
      </c>
      <c r="J58" s="1" t="n">
        <f aca="false">200*(I58/(C58+C59))</f>
        <v>4.56605288820053</v>
      </c>
      <c r="K58" s="1" t="n">
        <f aca="false">ABS(D59-D58)</f>
        <v>64.9000000000001</v>
      </c>
      <c r="L58" s="1" t="n">
        <f aca="false">200*(K58/(D59+D58))</f>
        <v>3.61670706901837</v>
      </c>
      <c r="M58" s="2"/>
      <c r="N58" s="2"/>
      <c r="AA58" s="2" t="n">
        <v>1783.1</v>
      </c>
      <c r="AB58" s="2" t="n">
        <v>1826.9</v>
      </c>
      <c r="AC58" s="3" t="str">
        <f aca="false">IF(C58=AA58,"Match","")</f>
        <v>Match</v>
      </c>
      <c r="AD58" s="3" t="str">
        <f aca="false">IF(D58=AB58,"Match","")</f>
        <v>Match</v>
      </c>
    </row>
    <row r="59" customFormat="false" ht="12.8" hidden="false" customHeight="false" outlineLevel="0" collapsed="false">
      <c r="A59" s="1" t="s">
        <v>24</v>
      </c>
      <c r="B59" s="1" t="s">
        <v>15</v>
      </c>
      <c r="C59" s="1" t="n">
        <v>1703.5</v>
      </c>
      <c r="D59" s="1" t="n">
        <v>1762</v>
      </c>
      <c r="E59" s="1" t="n">
        <f aca="false">C59+D59</f>
        <v>3465.5</v>
      </c>
      <c r="M59" s="2"/>
      <c r="N59" s="2"/>
      <c r="AA59" s="2" t="n">
        <v>1703.5</v>
      </c>
      <c r="AB59" s="2" t="n">
        <v>1762</v>
      </c>
      <c r="AC59" s="3" t="str">
        <f aca="false">IF(C59=AA59,"Match","")</f>
        <v>Match</v>
      </c>
      <c r="AD59" s="3" t="str">
        <f aca="false">IF(D59=AB59,"Match","")</f>
        <v>Match</v>
      </c>
    </row>
    <row r="60" customFormat="false" ht="12.8" hidden="false" customHeight="false" outlineLevel="0" collapsed="false">
      <c r="A60" s="1" t="s">
        <v>24</v>
      </c>
      <c r="B60" s="1" t="s">
        <v>17</v>
      </c>
      <c r="C60" s="1" t="n">
        <v>1795.1</v>
      </c>
      <c r="D60" s="1" t="n">
        <v>1764.6</v>
      </c>
      <c r="E60" s="1" t="n">
        <f aca="false">C60+D60</f>
        <v>3559.7</v>
      </c>
      <c r="F60" s="1" t="n">
        <f aca="false">ABS(E61-E60)</f>
        <v>12</v>
      </c>
      <c r="G60" s="1" t="n">
        <f aca="false">100*(F60/(E60+E61))</f>
        <v>0.168269904927504</v>
      </c>
      <c r="I60" s="1" t="n">
        <f aca="false">ABS(C61-C60)</f>
        <v>41</v>
      </c>
      <c r="J60" s="1" t="n">
        <f aca="false">200*(I60/(C60+C61))</f>
        <v>2.31037980389947</v>
      </c>
      <c r="K60" s="1" t="n">
        <f aca="false">ABS(D61-D60)</f>
        <v>53</v>
      </c>
      <c r="L60" s="1" t="n">
        <f aca="false">200*(K60/(D61+D60))</f>
        <v>2.95907542850762</v>
      </c>
      <c r="M60" s="2"/>
      <c r="N60" s="2"/>
      <c r="AA60" s="2" t="n">
        <v>1795.1</v>
      </c>
      <c r="AB60" s="2" t="n">
        <v>1764.6</v>
      </c>
      <c r="AC60" s="3" t="str">
        <f aca="false">IF(C60=AA60,"Match","")</f>
        <v>Match</v>
      </c>
      <c r="AD60" s="3" t="str">
        <f aca="false">IF(D60=AB60,"Match","")</f>
        <v>Match</v>
      </c>
    </row>
    <row r="61" customFormat="false" ht="12.8" hidden="false" customHeight="false" outlineLevel="0" collapsed="false">
      <c r="A61" s="1" t="s">
        <v>24</v>
      </c>
      <c r="B61" s="1" t="s">
        <v>18</v>
      </c>
      <c r="C61" s="1" t="n">
        <v>1754.1</v>
      </c>
      <c r="D61" s="1" t="n">
        <v>1817.6</v>
      </c>
      <c r="E61" s="1" t="n">
        <f aca="false">C61+D61</f>
        <v>3571.7</v>
      </c>
      <c r="M61" s="2"/>
      <c r="N61" s="2"/>
      <c r="AA61" s="2" t="n">
        <v>1754.1</v>
      </c>
      <c r="AB61" s="2" t="n">
        <v>1817.6</v>
      </c>
      <c r="AC61" s="3" t="str">
        <f aca="false">IF(C61=AA61,"Match","")</f>
        <v>Match</v>
      </c>
      <c r="AD61" s="3" t="str">
        <f aca="false">IF(D61=AB61,"Match","")</f>
        <v>Match</v>
      </c>
    </row>
    <row r="62" customFormat="false" ht="12.8" hidden="false" customHeight="false" outlineLevel="0" collapsed="false">
      <c r="A62" s="1" t="s">
        <v>25</v>
      </c>
      <c r="B62" s="1" t="s">
        <v>13</v>
      </c>
      <c r="C62" s="2" t="n">
        <v>1275.5</v>
      </c>
      <c r="D62" s="2" t="n">
        <v>1134.3</v>
      </c>
      <c r="E62" s="1" t="n">
        <f aca="false">C62+D62</f>
        <v>2409.8</v>
      </c>
      <c r="F62" s="1" t="n">
        <f aca="false">ABS(E63-E62)</f>
        <v>339.2</v>
      </c>
      <c r="G62" s="1" t="n">
        <f aca="false">100*(F62/(E62+E63))</f>
        <v>6.57517252074126</v>
      </c>
      <c r="I62" s="1" t="n">
        <f aca="false">ABS(C63-C62)</f>
        <v>117.9</v>
      </c>
      <c r="J62" s="1" t="n">
        <f aca="false">200*(I62/(C62+C63))</f>
        <v>8.83510060324479</v>
      </c>
      <c r="K62" s="1" t="n">
        <f aca="false">ABS(D63-D62)</f>
        <v>221.3</v>
      </c>
      <c r="L62" s="1" t="n">
        <f aca="false">200*(K62/(D63+D62))</f>
        <v>17.7758142897305</v>
      </c>
      <c r="M62" s="2"/>
      <c r="N62" s="2"/>
      <c r="AA62" s="2" t="n">
        <v>1275.5</v>
      </c>
      <c r="AB62" s="2" t="n">
        <v>1134.3</v>
      </c>
      <c r="AC62" s="3" t="str">
        <f aca="false">IF(C62=AA62,"Match","")</f>
        <v>Match</v>
      </c>
      <c r="AD62" s="3" t="str">
        <f aca="false">IF(D62=AB62,"Match","")</f>
        <v>Match</v>
      </c>
    </row>
    <row r="63" customFormat="false" ht="12.8" hidden="false" customHeight="false" outlineLevel="0" collapsed="false">
      <c r="A63" s="1" t="s">
        <v>25</v>
      </c>
      <c r="B63" s="1" t="s">
        <v>15</v>
      </c>
      <c r="C63" s="1" t="n">
        <v>1393.4</v>
      </c>
      <c r="D63" s="1" t="n">
        <v>1355.6</v>
      </c>
      <c r="E63" s="1" t="n">
        <f aca="false">C63+D63</f>
        <v>2749</v>
      </c>
      <c r="M63" s="2"/>
      <c r="N63" s="2"/>
      <c r="AA63" s="2" t="n">
        <v>1393.4</v>
      </c>
      <c r="AB63" s="2" t="n">
        <v>1355.6</v>
      </c>
      <c r="AC63" s="3" t="str">
        <f aca="false">IF(C63=AA63,"Match","")</f>
        <v>Match</v>
      </c>
      <c r="AD63" s="3" t="str">
        <f aca="false">IF(D63=AB63,"Match","")</f>
        <v>Match</v>
      </c>
    </row>
    <row r="64" customFormat="false" ht="12.8" hidden="false" customHeight="false" outlineLevel="0" collapsed="false">
      <c r="A64" s="1" t="s">
        <v>25</v>
      </c>
      <c r="B64" s="1" t="s">
        <v>17</v>
      </c>
      <c r="C64" s="1" t="n">
        <v>1302.9</v>
      </c>
      <c r="D64" s="1" t="n">
        <v>1262.2</v>
      </c>
      <c r="E64" s="1" t="n">
        <f aca="false">C64+D64</f>
        <v>2565.1</v>
      </c>
      <c r="F64" s="1" t="n">
        <f aca="false">ABS(E65-E64)</f>
        <v>8.59999999999945</v>
      </c>
      <c r="G64" s="1" t="n">
        <f aca="false">100*(F64/(E64+E65))</f>
        <v>0.16735424612749</v>
      </c>
      <c r="I64" s="1" t="n">
        <f aca="false">ABS(C65-C64)</f>
        <v>38.2</v>
      </c>
      <c r="J64" s="1" t="n">
        <f aca="false">200*(I64/(C64+C65))</f>
        <v>2.9755413615828</v>
      </c>
      <c r="K64" s="1" t="n">
        <f aca="false">ABS(D65-D64)</f>
        <v>46.8</v>
      </c>
      <c r="L64" s="1" t="n">
        <f aca="false">200*(K64/(D65+D64))</f>
        <v>3.6403235843186</v>
      </c>
      <c r="M64" s="2"/>
      <c r="N64" s="2"/>
      <c r="AA64" s="2" t="n">
        <v>1302.9</v>
      </c>
      <c r="AB64" s="2" t="n">
        <v>1262.2</v>
      </c>
      <c r="AC64" s="3" t="str">
        <f aca="false">IF(C64=AA64,"Match","")</f>
        <v>Match</v>
      </c>
      <c r="AD64" s="3" t="str">
        <f aca="false">IF(D64=AB64,"Match","")</f>
        <v>Match</v>
      </c>
    </row>
    <row r="65" customFormat="false" ht="12.8" hidden="false" customHeight="false" outlineLevel="0" collapsed="false">
      <c r="A65" s="1" t="s">
        <v>25</v>
      </c>
      <c r="B65" s="1" t="s">
        <v>18</v>
      </c>
      <c r="C65" s="1" t="n">
        <v>1264.7</v>
      </c>
      <c r="D65" s="1" t="n">
        <v>1309</v>
      </c>
      <c r="E65" s="1" t="n">
        <f aca="false">C65+D65</f>
        <v>2573.7</v>
      </c>
      <c r="M65" s="2"/>
      <c r="N65" s="2"/>
      <c r="AA65" s="2" t="n">
        <v>1264.7</v>
      </c>
      <c r="AB65" s="2" t="n">
        <v>1309</v>
      </c>
      <c r="AC65" s="3" t="str">
        <f aca="false">IF(C65=AA65,"Match","")</f>
        <v>Match</v>
      </c>
      <c r="AD65" s="3" t="str">
        <f aca="false">IF(D65=AB65,"Match","")</f>
        <v>Match</v>
      </c>
    </row>
    <row r="66" customFormat="false" ht="12.8" hidden="false" customHeight="false" outlineLevel="0" collapsed="false">
      <c r="A66" s="1" t="s">
        <v>26</v>
      </c>
      <c r="B66" s="1" t="s">
        <v>13</v>
      </c>
      <c r="C66" s="1" t="n">
        <v>2363.1</v>
      </c>
      <c r="D66" s="1" t="n">
        <v>2461.6</v>
      </c>
      <c r="E66" s="1" t="n">
        <f aca="false">C66+D66</f>
        <v>4824.7</v>
      </c>
      <c r="F66" s="1" t="n">
        <f aca="false">ABS(E67-E66)</f>
        <v>79.8999999999996</v>
      </c>
      <c r="G66" s="1" t="n">
        <f aca="false">100*(F66/(E66+E67))</f>
        <v>0.834944354459476</v>
      </c>
      <c r="I66" s="1" t="n">
        <f aca="false">ABS(C67-C66)</f>
        <v>21.4000000000001</v>
      </c>
      <c r="J66" s="1" t="n">
        <f aca="false">200*(I66/(C66+C67))</f>
        <v>0.901508130423797</v>
      </c>
      <c r="K66" s="1" t="n">
        <f aca="false">ABS(D67-D66)</f>
        <v>101.3</v>
      </c>
      <c r="L66" s="1" t="n">
        <f aca="false">200*(K66/(D67+D66))</f>
        <v>4.20166324477902</v>
      </c>
      <c r="M66" s="2"/>
      <c r="N66" s="2"/>
      <c r="AA66" s="2" t="n">
        <v>2363.1</v>
      </c>
      <c r="AB66" s="2" t="n">
        <v>2461.6</v>
      </c>
      <c r="AC66" s="3" t="str">
        <f aca="false">IF(C66=AA66,"Match","")</f>
        <v>Match</v>
      </c>
      <c r="AD66" s="3" t="str">
        <f aca="false">IF(D66=AB66,"Match","")</f>
        <v>Match</v>
      </c>
    </row>
    <row r="67" customFormat="false" ht="12.8" hidden="false" customHeight="false" outlineLevel="0" collapsed="false">
      <c r="A67" s="1" t="s">
        <v>26</v>
      </c>
      <c r="B67" s="1" t="s">
        <v>15</v>
      </c>
      <c r="C67" s="1" t="n">
        <v>2384.5</v>
      </c>
      <c r="D67" s="1" t="n">
        <v>2360.3</v>
      </c>
      <c r="E67" s="1" t="n">
        <f aca="false">C67+D67</f>
        <v>4744.8</v>
      </c>
      <c r="M67" s="2"/>
      <c r="N67" s="2"/>
      <c r="AA67" s="2" t="n">
        <v>2384.5</v>
      </c>
      <c r="AB67" s="2" t="n">
        <v>2360.3</v>
      </c>
      <c r="AC67" s="3" t="str">
        <f aca="false">IF(C67=AA67,"Match","")</f>
        <v>Match</v>
      </c>
      <c r="AD67" s="3" t="str">
        <f aca="false">IF(D67=AB67,"Match","")</f>
        <v>Match</v>
      </c>
    </row>
    <row r="68" customFormat="false" ht="12.8" hidden="false" customHeight="false" outlineLevel="0" collapsed="false">
      <c r="A68" s="1" t="s">
        <v>26</v>
      </c>
      <c r="B68" s="1" t="s">
        <v>17</v>
      </c>
      <c r="C68" s="1" t="n">
        <v>2264.9</v>
      </c>
      <c r="D68" s="1" t="n">
        <v>2342.4</v>
      </c>
      <c r="E68" s="1" t="n">
        <f aca="false">C68+D68</f>
        <v>4607.3</v>
      </c>
      <c r="F68" s="1" t="n">
        <f aca="false">ABS(E69-E68)</f>
        <v>231.5</v>
      </c>
      <c r="G68" s="1" t="n">
        <f aca="false">100*(F68/(E68+E69))</f>
        <v>2.45074686907824</v>
      </c>
      <c r="I68" s="1" t="n">
        <f aca="false">ABS(C69-C68)</f>
        <v>178.6</v>
      </c>
      <c r="J68" s="1" t="n">
        <f aca="false">200*(I68/(C68+C69))</f>
        <v>7.58644125392915</v>
      </c>
      <c r="K68" s="1" t="n">
        <f aca="false">ABS(D69-D68)</f>
        <v>52.9000000000001</v>
      </c>
      <c r="L68" s="1" t="n">
        <f aca="false">200*(K68/(D69+D68))</f>
        <v>2.23315110707728</v>
      </c>
      <c r="M68" s="2"/>
      <c r="N68" s="2"/>
      <c r="AA68" s="2" t="n">
        <v>2264.9</v>
      </c>
      <c r="AB68" s="2" t="n">
        <v>2342.4</v>
      </c>
      <c r="AC68" s="3" t="str">
        <f aca="false">IF(C68=AA68,"Match","")</f>
        <v>Match</v>
      </c>
      <c r="AD68" s="3" t="str">
        <f aca="false">IF(D68=AB68,"Match","")</f>
        <v>Match</v>
      </c>
    </row>
    <row r="69" customFormat="false" ht="12.8" hidden="false" customHeight="false" outlineLevel="0" collapsed="false">
      <c r="A69" s="1" t="s">
        <v>26</v>
      </c>
      <c r="B69" s="1" t="s">
        <v>18</v>
      </c>
      <c r="C69" s="1" t="n">
        <v>2443.5</v>
      </c>
      <c r="D69" s="1" t="n">
        <v>2395.3</v>
      </c>
      <c r="E69" s="1" t="n">
        <f aca="false">C69+D69</f>
        <v>4838.8</v>
      </c>
      <c r="M69" s="2"/>
      <c r="N69" s="2"/>
      <c r="AA69" s="2" t="n">
        <v>2443.5</v>
      </c>
      <c r="AB69" s="2" t="n">
        <v>2395.3</v>
      </c>
      <c r="AC69" s="3" t="str">
        <f aca="false">IF(C69=AA69,"Match","")</f>
        <v>Match</v>
      </c>
      <c r="AD69" s="3" t="str">
        <f aca="false">IF(D69=AB69,"Match","")</f>
        <v>Match</v>
      </c>
    </row>
    <row r="70" customFormat="false" ht="12.8" hidden="false" customHeight="false" outlineLevel="0" collapsed="false">
      <c r="A70" s="1" t="s">
        <v>27</v>
      </c>
      <c r="B70" s="1" t="s">
        <v>13</v>
      </c>
      <c r="C70" s="1" t="n">
        <v>2217.3</v>
      </c>
      <c r="D70" s="1" t="n">
        <v>1989.9</v>
      </c>
      <c r="E70" s="1" t="n">
        <f aca="false">C70+D70</f>
        <v>4207.2</v>
      </c>
      <c r="F70" s="1" t="n">
        <f aca="false">ABS(E71-E70)</f>
        <v>199.4</v>
      </c>
      <c r="G70" s="1" t="n">
        <f aca="false">100*(F70/(E70+E71))</f>
        <v>2.31489006013606</v>
      </c>
      <c r="I70" s="1" t="n">
        <f aca="false">ABS(C71-C70)</f>
        <v>82.1999999999998</v>
      </c>
      <c r="J70" s="1" t="n">
        <f aca="false">200*(I70/(C70+C71))</f>
        <v>3.63974495217853</v>
      </c>
      <c r="K70" s="1" t="n">
        <f aca="false">ABS(D71-D70)</f>
        <v>117.2</v>
      </c>
      <c r="L70" s="1" t="n">
        <f aca="false">200*(K70/(D71+D70))</f>
        <v>5.72125945814009</v>
      </c>
      <c r="M70" s="2"/>
      <c r="N70" s="2"/>
      <c r="AA70" s="2" t="n">
        <v>2217.3</v>
      </c>
      <c r="AB70" s="2" t="n">
        <v>1989.9</v>
      </c>
      <c r="AC70" s="3" t="str">
        <f aca="false">IF(C70=AA70,"Match","")</f>
        <v>Match</v>
      </c>
      <c r="AD70" s="3" t="str">
        <f aca="false">IF(D70=AB70,"Match","")</f>
        <v>Match</v>
      </c>
    </row>
    <row r="71" customFormat="false" ht="12.8" hidden="false" customHeight="false" outlineLevel="0" collapsed="false">
      <c r="A71" s="1" t="s">
        <v>27</v>
      </c>
      <c r="B71" s="1" t="s">
        <v>15</v>
      </c>
      <c r="C71" s="1" t="n">
        <v>2299.5</v>
      </c>
      <c r="D71" s="1" t="n">
        <v>2107.1</v>
      </c>
      <c r="E71" s="1" t="n">
        <f aca="false">C71+D71</f>
        <v>4406.6</v>
      </c>
      <c r="M71" s="2"/>
      <c r="N71" s="2"/>
      <c r="AA71" s="2" t="n">
        <v>2299.5</v>
      </c>
      <c r="AB71" s="2" t="n">
        <v>2107.1</v>
      </c>
      <c r="AC71" s="3" t="str">
        <f aca="false">IF(C71=AA71,"Match","")</f>
        <v>Match</v>
      </c>
      <c r="AD71" s="3" t="str">
        <f aca="false">IF(D71=AB71,"Match","")</f>
        <v>Match</v>
      </c>
    </row>
    <row r="72" customFormat="false" ht="12.8" hidden="false" customHeight="false" outlineLevel="0" collapsed="false">
      <c r="A72" s="1" t="s">
        <v>27</v>
      </c>
      <c r="B72" s="1" t="s">
        <v>17</v>
      </c>
      <c r="C72" s="1" t="n">
        <v>2088.5</v>
      </c>
      <c r="D72" s="1" t="n">
        <v>1849.5</v>
      </c>
      <c r="E72" s="1" t="n">
        <f aca="false">C72+D72</f>
        <v>3938</v>
      </c>
      <c r="F72" s="1" t="n">
        <f aca="false">ABS(E73-E72)</f>
        <v>470.5</v>
      </c>
      <c r="G72" s="1" t="n">
        <f aca="false">100*(F72/(E72+E73))</f>
        <v>5.63709339243995</v>
      </c>
      <c r="I72" s="1" t="n">
        <f aca="false">ABS(C73-C72)</f>
        <v>288.3</v>
      </c>
      <c r="J72" s="1" t="n">
        <f aca="false">200*(I72/(C72+C73))</f>
        <v>12.9129061877142</v>
      </c>
      <c r="K72" s="1" t="n">
        <f aca="false">ABS(D73-D72)</f>
        <v>182.2</v>
      </c>
      <c r="L72" s="1" t="n">
        <f aca="false">200*(K72/(D73+D72))</f>
        <v>9.3888488096465</v>
      </c>
      <c r="M72" s="2"/>
      <c r="N72" s="2"/>
      <c r="AA72" s="2" t="n">
        <v>2088.5</v>
      </c>
      <c r="AB72" s="2" t="n">
        <v>1849.5</v>
      </c>
      <c r="AC72" s="3" t="str">
        <f aca="false">IF(C72=AA72,"Match","")</f>
        <v>Match</v>
      </c>
      <c r="AD72" s="3" t="str">
        <f aca="false">IF(D72=AB72,"Match","")</f>
        <v>Match</v>
      </c>
    </row>
    <row r="73" customFormat="false" ht="12.8" hidden="false" customHeight="false" outlineLevel="0" collapsed="false">
      <c r="A73" s="1" t="s">
        <v>27</v>
      </c>
      <c r="B73" s="1" t="s">
        <v>18</v>
      </c>
      <c r="C73" s="1" t="n">
        <v>2376.8</v>
      </c>
      <c r="D73" s="1" t="n">
        <v>2031.7</v>
      </c>
      <c r="E73" s="1" t="n">
        <f aca="false">C73+D73</f>
        <v>4408.5</v>
      </c>
      <c r="M73" s="2"/>
      <c r="N73" s="2"/>
      <c r="AA73" s="2" t="n">
        <v>2376.8</v>
      </c>
      <c r="AB73" s="2" t="n">
        <v>2031.7</v>
      </c>
      <c r="AC73" s="3" t="str">
        <f aca="false">IF(C73=AA73,"Match","")</f>
        <v>Match</v>
      </c>
      <c r="AD73" s="3" t="str">
        <f aca="false">IF(D73=AB73,"Match","")</f>
        <v>Match</v>
      </c>
    </row>
    <row r="74" customFormat="false" ht="12.8" hidden="false" customHeight="false" outlineLevel="0" collapsed="false">
      <c r="A74" s="1" t="s">
        <v>28</v>
      </c>
      <c r="B74" s="1" t="s">
        <v>13</v>
      </c>
      <c r="C74" s="1" t="n">
        <v>1409.4</v>
      </c>
      <c r="D74" s="1" t="n">
        <v>1354.3</v>
      </c>
      <c r="E74" s="1" t="n">
        <f aca="false">C74+D74</f>
        <v>2763.7</v>
      </c>
      <c r="F74" s="1" t="n">
        <f aca="false">ABS(E75-E74)</f>
        <v>4.79999999999973</v>
      </c>
      <c r="G74" s="1" t="n">
        <f aca="false">100*(F74/(E74+E75))</f>
        <v>0.0869155832397735</v>
      </c>
      <c r="I74" s="1" t="n">
        <f aca="false">ABS(C75-C74)</f>
        <v>34.3</v>
      </c>
      <c r="J74" s="1" t="n">
        <f aca="false">200*(I74/(C74+C75))</f>
        <v>2.40440222915425</v>
      </c>
      <c r="K74" s="1" t="n">
        <f aca="false">ABS(D75-D74)</f>
        <v>39.0999999999999</v>
      </c>
      <c r="L74" s="1" t="n">
        <f aca="false">200*(K74/(D75+D74))</f>
        <v>2.92938752575388</v>
      </c>
      <c r="M74" s="2"/>
      <c r="N74" s="2"/>
      <c r="AA74" s="2" t="n">
        <v>1409.4</v>
      </c>
      <c r="AB74" s="2" t="n">
        <v>1354.3</v>
      </c>
      <c r="AC74" s="3" t="str">
        <f aca="false">IF(C74=AA74,"Match","")</f>
        <v>Match</v>
      </c>
      <c r="AD74" s="3" t="str">
        <f aca="false">IF(D74=AB74,"Match","")</f>
        <v>Match</v>
      </c>
    </row>
    <row r="75" customFormat="false" ht="12.8" hidden="false" customHeight="false" outlineLevel="0" collapsed="false">
      <c r="A75" s="1" t="s">
        <v>28</v>
      </c>
      <c r="B75" s="1" t="s">
        <v>15</v>
      </c>
      <c r="C75" s="1" t="n">
        <v>1443.7</v>
      </c>
      <c r="D75" s="1" t="n">
        <v>1315.2</v>
      </c>
      <c r="E75" s="1" t="n">
        <f aca="false">C75+D75</f>
        <v>2758.9</v>
      </c>
      <c r="M75" s="2"/>
      <c r="N75" s="2"/>
      <c r="AA75" s="2" t="n">
        <v>1443.7</v>
      </c>
      <c r="AB75" s="2" t="n">
        <v>1315.2</v>
      </c>
      <c r="AC75" s="3" t="str">
        <f aca="false">IF(C75=AA75,"Match","")</f>
        <v>Match</v>
      </c>
      <c r="AD75" s="3" t="str">
        <f aca="false">IF(D75=AB75,"Match","")</f>
        <v>Match</v>
      </c>
    </row>
    <row r="76" customFormat="false" ht="12.8" hidden="false" customHeight="false" outlineLevel="0" collapsed="false">
      <c r="A76" s="1" t="s">
        <v>28</v>
      </c>
      <c r="B76" s="1" t="s">
        <v>17</v>
      </c>
      <c r="C76" s="1" t="n">
        <v>1292.5</v>
      </c>
      <c r="D76" s="1" t="n">
        <v>1593.3</v>
      </c>
      <c r="E76" s="1" t="n">
        <f aca="false">C76+D76</f>
        <v>2885.8</v>
      </c>
      <c r="F76" s="1" t="n">
        <f aca="false">ABS(E77-E76)</f>
        <v>260.400000000001</v>
      </c>
      <c r="G76" s="1" t="n">
        <f aca="false">100*(F76/(E76+E77))</f>
        <v>4.72492379155177</v>
      </c>
      <c r="I76" s="1" t="n">
        <f aca="false">ABS(C77-C76)</f>
        <v>83.8</v>
      </c>
      <c r="J76" s="1" t="n">
        <f aca="false">200*(I76/(C76+C77))</f>
        <v>6.27997601918465</v>
      </c>
      <c r="K76" s="1" t="n">
        <f aca="false">ABS(D77-D76)</f>
        <v>344.2</v>
      </c>
      <c r="L76" s="1" t="n">
        <f aca="false">200*(K76/(D77+D76))</f>
        <v>24.2189698846046</v>
      </c>
      <c r="M76" s="2"/>
      <c r="N76" s="2"/>
      <c r="AA76" s="2" t="n">
        <v>1292.5</v>
      </c>
      <c r="AB76" s="2" t="n">
        <v>1593.3</v>
      </c>
      <c r="AC76" s="3" t="str">
        <f aca="false">IF(C76=AA76,"Match","")</f>
        <v>Match</v>
      </c>
      <c r="AD76" s="3" t="str">
        <f aca="false">IF(D76=AB76,"Match","")</f>
        <v>Match</v>
      </c>
    </row>
    <row r="77" customFormat="false" ht="12.8" hidden="false" customHeight="false" outlineLevel="0" collapsed="false">
      <c r="A77" s="1" t="s">
        <v>28</v>
      </c>
      <c r="B77" s="1" t="s">
        <v>18</v>
      </c>
      <c r="C77" s="1" t="n">
        <v>1376.3</v>
      </c>
      <c r="D77" s="1" t="n">
        <v>1249.1</v>
      </c>
      <c r="E77" s="1" t="n">
        <f aca="false">C77+D77</f>
        <v>2625.4</v>
      </c>
      <c r="M77" s="2"/>
      <c r="N77" s="2"/>
      <c r="AA77" s="2" t="n">
        <v>1376.3</v>
      </c>
      <c r="AB77" s="2" t="n">
        <v>1249.1</v>
      </c>
      <c r="AC77" s="3" t="str">
        <f aca="false">IF(C77=AA77,"Match","")</f>
        <v>Match</v>
      </c>
      <c r="AD77" s="3" t="str">
        <f aca="false">IF(D77=AB77,"Match","")</f>
        <v>Match</v>
      </c>
    </row>
    <row r="78" customFormat="false" ht="12.8" hidden="false" customHeight="false" outlineLevel="0" collapsed="false">
      <c r="A78" s="1" t="s">
        <v>29</v>
      </c>
      <c r="B78" s="1" t="s">
        <v>13</v>
      </c>
      <c r="C78" s="1" t="n">
        <v>1325.7</v>
      </c>
      <c r="D78" s="1" t="n">
        <v>1178.1</v>
      </c>
      <c r="E78" s="1" t="n">
        <f aca="false">C78+D78</f>
        <v>2503.8</v>
      </c>
      <c r="F78" s="1" t="n">
        <f aca="false">ABS(E79-E78)</f>
        <v>24.1999999999998</v>
      </c>
      <c r="G78" s="1" t="n">
        <f aca="false">100*(F78/(E78+E79))</f>
        <v>0.485612232612269</v>
      </c>
      <c r="I78" s="1" t="n">
        <f aca="false">ABS(C79-C78)</f>
        <v>29</v>
      </c>
      <c r="J78" s="1" t="n">
        <f aca="false">200*(I78/(C78+C79))</f>
        <v>2.21171446003661</v>
      </c>
      <c r="K78" s="1" t="n">
        <f aca="false">ABS(D79-D78)</f>
        <v>4.80000000000018</v>
      </c>
      <c r="L78" s="1" t="n">
        <f aca="false">200*(K78/(D79+D78))</f>
        <v>0.406607369758592</v>
      </c>
      <c r="M78" s="2"/>
      <c r="N78" s="2"/>
      <c r="AA78" s="2" t="n">
        <v>1325.7</v>
      </c>
      <c r="AB78" s="2" t="n">
        <v>1178.1</v>
      </c>
      <c r="AC78" s="3" t="str">
        <f aca="false">IF(C78=AA78,"Match","")</f>
        <v>Match</v>
      </c>
      <c r="AD78" s="3" t="str">
        <f aca="false">IF(D78=AB78,"Match","")</f>
        <v>Match</v>
      </c>
    </row>
    <row r="79" customFormat="false" ht="12.8" hidden="false" customHeight="false" outlineLevel="0" collapsed="false">
      <c r="A79" s="1" t="s">
        <v>29</v>
      </c>
      <c r="B79" s="1" t="s">
        <v>15</v>
      </c>
      <c r="C79" s="1" t="n">
        <v>1296.7</v>
      </c>
      <c r="D79" s="1" t="n">
        <v>1182.9</v>
      </c>
      <c r="E79" s="1" t="n">
        <f aca="false">C79+D79</f>
        <v>2479.6</v>
      </c>
      <c r="M79" s="2"/>
      <c r="N79" s="2"/>
      <c r="AA79" s="2" t="n">
        <v>1296.7</v>
      </c>
      <c r="AB79" s="2" t="n">
        <v>1182.9</v>
      </c>
      <c r="AC79" s="3" t="str">
        <f aca="false">IF(C79=AA79,"Match","")</f>
        <v>Match</v>
      </c>
      <c r="AD79" s="3" t="str">
        <f aca="false">IF(D79=AB79,"Match","")</f>
        <v>Match</v>
      </c>
    </row>
    <row r="80" customFormat="false" ht="12.8" hidden="false" customHeight="false" outlineLevel="0" collapsed="false">
      <c r="A80" s="1" t="s">
        <v>29</v>
      </c>
      <c r="B80" s="1" t="s">
        <v>17</v>
      </c>
      <c r="C80" s="1" t="n">
        <v>1184.1</v>
      </c>
      <c r="D80" s="1" t="n">
        <v>1097</v>
      </c>
      <c r="E80" s="1" t="n">
        <f aca="false">C80+D80</f>
        <v>2281.1</v>
      </c>
      <c r="F80" s="1" t="n">
        <f aca="false">ABS(E81-E80)</f>
        <v>241</v>
      </c>
      <c r="G80" s="1" t="n">
        <f aca="false">100*(F80/(E80+E81))</f>
        <v>5.01748834110593</v>
      </c>
      <c r="I80" s="1" t="n">
        <f aca="false">ABS(C81-C80)</f>
        <v>95.2000000000001</v>
      </c>
      <c r="J80" s="1" t="n">
        <f aca="false">200*(I80/(C80+C81))</f>
        <v>7.72915482666234</v>
      </c>
      <c r="K80" s="1" t="n">
        <f aca="false">ABS(D81-D80)</f>
        <v>145.8</v>
      </c>
      <c r="L80" s="1" t="n">
        <f aca="false">200*(K80/(D81+D80))</f>
        <v>12.4626036413369</v>
      </c>
      <c r="M80" s="2"/>
      <c r="N80" s="2"/>
      <c r="AA80" s="2" t="n">
        <v>1184.1</v>
      </c>
      <c r="AB80" s="2" t="n">
        <v>1097</v>
      </c>
      <c r="AC80" s="3" t="str">
        <f aca="false">IF(C80=AA80,"Match","")</f>
        <v>Match</v>
      </c>
      <c r="AD80" s="3" t="str">
        <f aca="false">IF(D80=AB80,"Match","")</f>
        <v>Match</v>
      </c>
    </row>
    <row r="81" customFormat="false" ht="12.8" hidden="false" customHeight="false" outlineLevel="0" collapsed="false">
      <c r="A81" s="1" t="s">
        <v>29</v>
      </c>
      <c r="B81" s="1" t="s">
        <v>18</v>
      </c>
      <c r="C81" s="1" t="n">
        <v>1279.3</v>
      </c>
      <c r="D81" s="1" t="n">
        <v>1242.8</v>
      </c>
      <c r="E81" s="1" t="n">
        <f aca="false">C81+D81</f>
        <v>2522.1</v>
      </c>
      <c r="M81" s="2"/>
      <c r="N81" s="2"/>
      <c r="AA81" s="2" t="n">
        <v>1279.3</v>
      </c>
      <c r="AB81" s="2" t="n">
        <v>1242.8</v>
      </c>
      <c r="AC81" s="3" t="str">
        <f aca="false">IF(C81=AA81,"Match","")</f>
        <v>Match</v>
      </c>
      <c r="AD81" s="3" t="str">
        <f aca="false">IF(D81=AB81,"Match","")</f>
        <v>Match</v>
      </c>
    </row>
    <row r="82" customFormat="false" ht="12.8" hidden="false" customHeight="false" outlineLevel="0" collapsed="false">
      <c r="A82" s="1" t="s">
        <v>30</v>
      </c>
      <c r="B82" s="1" t="s">
        <v>13</v>
      </c>
      <c r="C82" s="1" t="n">
        <v>2536.1</v>
      </c>
      <c r="D82" s="1" t="n">
        <v>2260.6</v>
      </c>
      <c r="E82" s="1" t="n">
        <f aca="false">C82+D82</f>
        <v>4796.7</v>
      </c>
      <c r="F82" s="1" t="n">
        <f aca="false">ABS(E83-E82)</f>
        <v>9</v>
      </c>
      <c r="G82" s="1" t="n">
        <f aca="false">100*(F82/(E82+E83))</f>
        <v>0.0937265683579105</v>
      </c>
      <c r="I82" s="1" t="n">
        <f aca="false">ABS(C83-C82)</f>
        <v>26.9000000000001</v>
      </c>
      <c r="J82" s="1" t="n">
        <f aca="false">200*(I82/(C82+C83))</f>
        <v>1.05508815281128</v>
      </c>
      <c r="K82" s="1" t="n">
        <f aca="false">ABS(D83-D82)</f>
        <v>17.9000000000001</v>
      </c>
      <c r="L82" s="1" t="n">
        <f aca="false">200*(K82/(D83+D82))</f>
        <v>0.794972575666737</v>
      </c>
      <c r="M82" s="2"/>
      <c r="N82" s="2"/>
      <c r="AA82" s="2" t="n">
        <v>2536.1</v>
      </c>
      <c r="AB82" s="2" t="n">
        <v>2260.6</v>
      </c>
      <c r="AC82" s="3" t="str">
        <f aca="false">IF(C82=AA82,"Match","")</f>
        <v>Match</v>
      </c>
      <c r="AD82" s="3" t="str">
        <f aca="false">IF(D82=AB82,"Match","")</f>
        <v>Match</v>
      </c>
    </row>
    <row r="83" customFormat="false" ht="12.8" hidden="false" customHeight="false" outlineLevel="0" collapsed="false">
      <c r="A83" s="1" t="s">
        <v>30</v>
      </c>
      <c r="B83" s="1" t="s">
        <v>15</v>
      </c>
      <c r="C83" s="1" t="n">
        <v>2563</v>
      </c>
      <c r="D83" s="1" t="n">
        <v>2242.7</v>
      </c>
      <c r="E83" s="1" t="n">
        <f aca="false">C83+D83</f>
        <v>4805.7</v>
      </c>
      <c r="M83" s="2"/>
      <c r="N83" s="2"/>
      <c r="AA83" s="2" t="n">
        <v>2563</v>
      </c>
      <c r="AB83" s="2" t="n">
        <v>2242.7</v>
      </c>
      <c r="AC83" s="3" t="str">
        <f aca="false">IF(C83=AA83,"Match","")</f>
        <v>Match</v>
      </c>
      <c r="AD83" s="3" t="str">
        <f aca="false">IF(D83=AB83,"Match","")</f>
        <v>Match</v>
      </c>
    </row>
    <row r="84" customFormat="false" ht="12.8" hidden="false" customHeight="false" outlineLevel="0" collapsed="false">
      <c r="A84" s="1" t="s">
        <v>30</v>
      </c>
      <c r="B84" s="1" t="s">
        <v>17</v>
      </c>
      <c r="C84" s="1" t="n">
        <v>2602.2</v>
      </c>
      <c r="D84" s="1" t="n">
        <v>2362.7</v>
      </c>
      <c r="E84" s="1" t="n">
        <f aca="false">C84+D84</f>
        <v>4964.9</v>
      </c>
      <c r="F84" s="1" t="n">
        <f aca="false">ABS(E85-E84)</f>
        <v>507.800000000001</v>
      </c>
      <c r="G84" s="1" t="n">
        <f aca="false">100*(F84/(E84+E85))</f>
        <v>4.86510308883269</v>
      </c>
      <c r="I84" s="1" t="n">
        <f aca="false">ABS(C85-C84)</f>
        <v>95.2000000000003</v>
      </c>
      <c r="J84" s="1" t="n">
        <f aca="false">200*(I84/(C84+C85))</f>
        <v>3.59272397916825</v>
      </c>
      <c r="K84" s="1" t="n">
        <f aca="false">ABS(D85-D84)</f>
        <v>412.6</v>
      </c>
      <c r="L84" s="1" t="n">
        <f aca="false">200*(K84/(D85+D84))</f>
        <v>16.0607240171273</v>
      </c>
      <c r="M84" s="2"/>
      <c r="N84" s="2"/>
      <c r="AA84" s="2" t="n">
        <v>2602.2</v>
      </c>
      <c r="AB84" s="2" t="n">
        <v>2362.7</v>
      </c>
      <c r="AC84" s="3" t="str">
        <f aca="false">IF(C84=AA84,"Match","")</f>
        <v>Match</v>
      </c>
      <c r="AD84" s="3" t="str">
        <f aca="false">IF(D84=AB84,"Match","")</f>
        <v>Match</v>
      </c>
    </row>
    <row r="85" customFormat="false" ht="12.8" hidden="false" customHeight="false" outlineLevel="0" collapsed="false">
      <c r="A85" s="1" t="s">
        <v>30</v>
      </c>
      <c r="B85" s="1" t="s">
        <v>18</v>
      </c>
      <c r="C85" s="1" t="n">
        <v>2697.4</v>
      </c>
      <c r="D85" s="1" t="n">
        <v>2775.3</v>
      </c>
      <c r="E85" s="1" t="n">
        <f aca="false">C85+D85</f>
        <v>5472.7</v>
      </c>
      <c r="M85" s="2"/>
      <c r="N85" s="2"/>
      <c r="AA85" s="2" t="n">
        <v>2697.4</v>
      </c>
      <c r="AB85" s="2" t="n">
        <v>2775.3</v>
      </c>
      <c r="AC85" s="3" t="str">
        <f aca="false">IF(C85=AA85,"Match","")</f>
        <v>Match</v>
      </c>
      <c r="AD85" s="3" t="str">
        <f aca="false">IF(D85=AB85,"Match","")</f>
        <v>Match</v>
      </c>
    </row>
    <row r="86" customFormat="false" ht="12.8" hidden="false" customHeight="false" outlineLevel="0" collapsed="false">
      <c r="A86" s="1" t="s">
        <v>31</v>
      </c>
      <c r="B86" s="1" t="s">
        <v>13</v>
      </c>
      <c r="C86" s="1" t="n">
        <v>2009.6</v>
      </c>
      <c r="D86" s="1" t="n">
        <v>1794.4</v>
      </c>
      <c r="E86" s="1" t="n">
        <f aca="false">C86+D86</f>
        <v>3804</v>
      </c>
      <c r="F86" s="1" t="n">
        <f aca="false">ABS(E87-E86)</f>
        <v>115.7</v>
      </c>
      <c r="G86" s="1" t="n">
        <f aca="false">100*(F86/(E86+E87))</f>
        <v>1.49798671621114</v>
      </c>
      <c r="I86" s="1" t="n">
        <f aca="false">ABS(C87-C86)</f>
        <v>16.6000000000001</v>
      </c>
      <c r="J86" s="1" t="n">
        <f aca="false">200*(I86/(C86+C87))</f>
        <v>0.822637395311965</v>
      </c>
      <c r="K86" s="1" t="n">
        <f aca="false">ABS(D87-D86)</f>
        <v>99.0999999999999</v>
      </c>
      <c r="L86" s="1" t="n">
        <f aca="false">200*(K86/(D87+D86))</f>
        <v>5.37433227582092</v>
      </c>
      <c r="M86" s="2"/>
      <c r="N86" s="2"/>
      <c r="AA86" s="2" t="n">
        <v>2009.6</v>
      </c>
      <c r="AB86" s="2" t="n">
        <v>1794.4</v>
      </c>
      <c r="AC86" s="3" t="str">
        <f aca="false">IF(C86=AA86,"Match","")</f>
        <v>Match</v>
      </c>
      <c r="AD86" s="3" t="str">
        <f aca="false">IF(D86=AB86,"Match","")</f>
        <v>Match</v>
      </c>
    </row>
    <row r="87" customFormat="false" ht="12.8" hidden="false" customHeight="false" outlineLevel="0" collapsed="false">
      <c r="A87" s="1" t="s">
        <v>31</v>
      </c>
      <c r="B87" s="1" t="s">
        <v>15</v>
      </c>
      <c r="C87" s="1" t="n">
        <v>2026.2</v>
      </c>
      <c r="D87" s="1" t="n">
        <v>1893.5</v>
      </c>
      <c r="E87" s="1" t="n">
        <f aca="false">C87+D87</f>
        <v>3919.7</v>
      </c>
      <c r="M87" s="2"/>
      <c r="N87" s="2"/>
      <c r="AA87" s="2" t="n">
        <v>2026.2</v>
      </c>
      <c r="AB87" s="2" t="n">
        <v>1893.5</v>
      </c>
      <c r="AC87" s="3" t="str">
        <f aca="false">IF(C87=AA87,"Match","")</f>
        <v>Match</v>
      </c>
      <c r="AD87" s="3" t="str">
        <f aca="false">IF(D87=AB87,"Match","")</f>
        <v>Match</v>
      </c>
    </row>
    <row r="88" customFormat="false" ht="12.8" hidden="false" customHeight="false" outlineLevel="0" collapsed="false">
      <c r="A88" s="1" t="s">
        <v>31</v>
      </c>
      <c r="B88" s="1" t="s">
        <v>17</v>
      </c>
      <c r="C88" s="1" t="n">
        <v>1875.8</v>
      </c>
      <c r="D88" s="1" t="n">
        <v>1729.1</v>
      </c>
      <c r="E88" s="1" t="n">
        <f aca="false">C88+D88</f>
        <v>3604.9</v>
      </c>
      <c r="F88" s="1" t="n">
        <f aca="false">ABS(E89-E88)</f>
        <v>141.8</v>
      </c>
      <c r="G88" s="1" t="n">
        <f aca="false">100*(F88/(E88+E89))</f>
        <v>1.92883181892377</v>
      </c>
      <c r="I88" s="1" t="n">
        <f aca="false">ABS(C89-C88)</f>
        <v>120.4</v>
      </c>
      <c r="J88" s="1" t="n">
        <f aca="false">200*(I88/(C88+C89))</f>
        <v>6.21900826446281</v>
      </c>
      <c r="K88" s="1" t="n">
        <f aca="false">ABS(D89-D88)</f>
        <v>21.4000000000001</v>
      </c>
      <c r="L88" s="1" t="n">
        <f aca="false">200*(K88/(D89+D88))</f>
        <v>1.23002643982067</v>
      </c>
      <c r="M88" s="2"/>
      <c r="N88" s="2"/>
      <c r="AA88" s="2" t="n">
        <v>1875.8</v>
      </c>
      <c r="AB88" s="2" t="n">
        <v>1729.1</v>
      </c>
      <c r="AC88" s="3" t="str">
        <f aca="false">IF(C88=AA88,"Match","")</f>
        <v>Match</v>
      </c>
      <c r="AD88" s="3" t="str">
        <f aca="false">IF(D88=AB88,"Match","")</f>
        <v>Match</v>
      </c>
    </row>
    <row r="89" customFormat="false" ht="12.8" hidden="false" customHeight="false" outlineLevel="0" collapsed="false">
      <c r="A89" s="1" t="s">
        <v>31</v>
      </c>
      <c r="B89" s="1" t="s">
        <v>18</v>
      </c>
      <c r="C89" s="1" t="n">
        <v>1996.2</v>
      </c>
      <c r="D89" s="1" t="n">
        <v>1750.5</v>
      </c>
      <c r="E89" s="1" t="n">
        <f aca="false">C89+D89</f>
        <v>3746.7</v>
      </c>
      <c r="K89" s="2"/>
      <c r="L89" s="2"/>
      <c r="M89" s="2"/>
      <c r="N89" s="2"/>
      <c r="AA89" s="2" t="n">
        <v>1996.2</v>
      </c>
      <c r="AB89" s="2" t="n">
        <v>1750.5</v>
      </c>
      <c r="AC89" s="3" t="str">
        <f aca="false">IF(C89=AA89,"Match","")</f>
        <v>Match</v>
      </c>
      <c r="AD89" s="3" t="str">
        <f aca="false">IF(D89=AB89,"Match","")</f>
        <v>Match</v>
      </c>
    </row>
    <row r="90" customFormat="false" ht="12.8" hidden="false" customHeight="false" outlineLevel="0" collapsed="false">
      <c r="K90" s="2"/>
      <c r="L90" s="2"/>
      <c r="M90" s="2"/>
      <c r="N90" s="2"/>
    </row>
    <row r="91" customFormat="false" ht="12.8" hidden="false" customHeight="false" outlineLevel="0" collapsed="false">
      <c r="K91" s="2"/>
      <c r="L91" s="2"/>
      <c r="M91" s="2"/>
      <c r="N91" s="2"/>
    </row>
    <row r="92" customFormat="false" ht="12.8" hidden="false" customHeight="false" outlineLevel="0" collapsed="false">
      <c r="K92" s="2"/>
      <c r="L92" s="2"/>
      <c r="M92" s="2"/>
      <c r="N92" s="2"/>
    </row>
    <row r="93" customFormat="false" ht="12.8" hidden="false" customHeight="false" outlineLevel="0" collapsed="false">
      <c r="K93" s="2"/>
      <c r="L93" s="2"/>
      <c r="M93" s="2"/>
      <c r="N93" s="2"/>
    </row>
    <row r="94" customFormat="false" ht="12.8" hidden="false" customHeight="false" outlineLevel="0" collapsed="false">
      <c r="K94" s="2"/>
      <c r="L94" s="2"/>
      <c r="M94" s="2"/>
      <c r="N94" s="2"/>
    </row>
    <row r="95" customFormat="false" ht="12.8" hidden="false" customHeight="false" outlineLevel="0" collapsed="false">
      <c r="K95" s="2"/>
      <c r="L95" s="2"/>
      <c r="M95" s="2"/>
      <c r="N95" s="2"/>
    </row>
    <row r="96" customFormat="false" ht="12.8" hidden="false" customHeight="false" outlineLevel="0" collapsed="false">
      <c r="K96" s="2"/>
      <c r="L96" s="2"/>
      <c r="M96" s="2"/>
      <c r="N96" s="2"/>
    </row>
    <row r="97" customFormat="false" ht="12.8" hidden="false" customHeight="false" outlineLevel="0" collapsed="false">
      <c r="A97" s="1" t="s">
        <v>0</v>
      </c>
      <c r="B97" s="1" t="s">
        <v>1</v>
      </c>
      <c r="C97" s="1" t="s">
        <v>35</v>
      </c>
      <c r="D97" s="1" t="s">
        <v>36</v>
      </c>
      <c r="E97" s="1" t="s">
        <v>37</v>
      </c>
      <c r="F97" s="1" t="s">
        <v>5</v>
      </c>
      <c r="G97" s="1" t="s">
        <v>6</v>
      </c>
      <c r="I97" s="1" t="s">
        <v>7</v>
      </c>
      <c r="J97" s="1" t="s">
        <v>8</v>
      </c>
      <c r="K97" s="2" t="s">
        <v>9</v>
      </c>
      <c r="L97" s="2" t="s">
        <v>10</v>
      </c>
      <c r="M97" s="2"/>
      <c r="N97" s="2"/>
      <c r="AC97" s="1" t="s">
        <v>11</v>
      </c>
    </row>
    <row r="98" customFormat="false" ht="13" hidden="false" customHeight="false" outlineLevel="0" collapsed="false">
      <c r="A98" s="1" t="s">
        <v>12</v>
      </c>
      <c r="B98" s="1" t="s">
        <v>13</v>
      </c>
      <c r="C98" s="2" t="n">
        <v>4689.9</v>
      </c>
      <c r="D98" s="2" t="n">
        <v>4836.1</v>
      </c>
      <c r="E98" s="1" t="n">
        <f aca="false">C98+D98</f>
        <v>9526</v>
      </c>
      <c r="F98" s="1" t="n">
        <f aca="false">ABS(E99-E98)</f>
        <v>209.299999999999</v>
      </c>
      <c r="G98" s="1" t="n">
        <f aca="false">100*(F98/(E98+E99))</f>
        <v>1.11077499509093</v>
      </c>
      <c r="I98" s="1" t="n">
        <f aca="false">ABS(C99-C98)</f>
        <v>206</v>
      </c>
      <c r="J98" s="1" t="n">
        <f aca="false">200*(I98/(C98+C99))</f>
        <v>4.49105060062352</v>
      </c>
      <c r="K98" s="1" t="n">
        <f aca="false">ABS(D99-D98)</f>
        <v>3.30000000000018</v>
      </c>
      <c r="L98" s="1" t="n">
        <f aca="false">200*(K98/(D99+D98))</f>
        <v>0.0682600916340056</v>
      </c>
      <c r="M98" s="2"/>
      <c r="N98" s="2"/>
      <c r="O98" s="1" t="s">
        <v>14</v>
      </c>
      <c r="P98" s="1" t="n">
        <f aca="false">G98</f>
        <v>1.11077499509093</v>
      </c>
      <c r="Q98" s="1" t="n">
        <f aca="false">G102</f>
        <v>0.564253761691748</v>
      </c>
      <c r="R98" s="1" t="n">
        <f aca="false">G106</f>
        <v>0.323293977679784</v>
      </c>
      <c r="S98" s="1" t="n">
        <f aca="false">G110</f>
        <v>5.4530961988741</v>
      </c>
      <c r="T98" s="1" t="n">
        <f aca="false">G114</f>
        <v>1.37101389917193</v>
      </c>
      <c r="U98" s="1" t="n">
        <f aca="false">G118</f>
        <v>0.048918118974802</v>
      </c>
      <c r="V98" s="1" t="n">
        <f aca="false">G122</f>
        <v>2.59279018367503</v>
      </c>
      <c r="W98" s="1" t="n">
        <f aca="false">G126</f>
        <v>1.20811976329841</v>
      </c>
      <c r="X98" s="1" t="n">
        <f aca="false">G130</f>
        <v>0.680674755844929</v>
      </c>
      <c r="Y98" s="1" t="n">
        <f aca="false">G134</f>
        <v>0.303847722968815</v>
      </c>
      <c r="AA98" s="2" t="n">
        <v>4689.9</v>
      </c>
      <c r="AB98" s="2" t="n">
        <v>4836.1</v>
      </c>
      <c r="AC98" s="3" t="str">
        <f aca="false">IF(C98=AA98,"Match","")</f>
        <v>Match</v>
      </c>
      <c r="AD98" s="3" t="str">
        <f aca="false">IF(D98=AB98,"Match","")</f>
        <v>Match</v>
      </c>
    </row>
    <row r="99" customFormat="false" ht="13" hidden="false" customHeight="false" outlineLevel="0" collapsed="false">
      <c r="A99" s="1" t="s">
        <v>12</v>
      </c>
      <c r="B99" s="1" t="s">
        <v>15</v>
      </c>
      <c r="C99" s="2" t="n">
        <v>4483.9</v>
      </c>
      <c r="D99" s="2" t="n">
        <v>4832.8</v>
      </c>
      <c r="E99" s="1" t="n">
        <f aca="false">C99+D99</f>
        <v>9316.7</v>
      </c>
      <c r="I99" s="2"/>
      <c r="M99" s="2"/>
      <c r="N99" s="2"/>
      <c r="O99" s="1" t="s">
        <v>16</v>
      </c>
      <c r="P99" s="1" t="n">
        <f aca="false">G100</f>
        <v>1.30426509364722</v>
      </c>
      <c r="Q99" s="1" t="n">
        <f aca="false">G104</f>
        <v>5.96231750088361</v>
      </c>
      <c r="R99" s="1" t="n">
        <f aca="false">G108</f>
        <v>0.474362759570904</v>
      </c>
      <c r="S99" s="1" t="n">
        <f aca="false">G112</f>
        <v>7.73475648496071</v>
      </c>
      <c r="T99" s="1" t="n">
        <f aca="false">G116</f>
        <v>0.0647644127580461</v>
      </c>
      <c r="U99" s="1" t="n">
        <f aca="false">G120</f>
        <v>0.262493387761622</v>
      </c>
      <c r="V99" s="1" t="n">
        <f aca="false">G124</f>
        <v>2.34335868568478</v>
      </c>
      <c r="W99" s="1" t="n">
        <f aca="false">G128</f>
        <v>1.72663648516575</v>
      </c>
      <c r="X99" s="1" t="n">
        <f aca="false">G132</f>
        <v>3.4323842346765</v>
      </c>
      <c r="Y99" s="1" t="n">
        <f aca="false">G136</f>
        <v>2.33092725561892</v>
      </c>
      <c r="AA99" s="2" t="n">
        <v>4483.9</v>
      </c>
      <c r="AB99" s="2" t="n">
        <v>4832.8</v>
      </c>
      <c r="AC99" s="3" t="str">
        <f aca="false">IF(C99=AA99,"Match","")</f>
        <v>Match</v>
      </c>
      <c r="AD99" s="3" t="str">
        <f aca="false">IF(D99=AB99,"Match","")</f>
        <v>Match</v>
      </c>
    </row>
    <row r="100" customFormat="false" ht="13" hidden="false" customHeight="false" outlineLevel="0" collapsed="false">
      <c r="A100" s="1" t="s">
        <v>12</v>
      </c>
      <c r="B100" s="1" t="s">
        <v>17</v>
      </c>
      <c r="C100" s="1" t="n">
        <v>4557.4</v>
      </c>
      <c r="D100" s="1" t="n">
        <v>4519.4</v>
      </c>
      <c r="E100" s="1" t="n">
        <f aca="false">C100+D100</f>
        <v>9076.8</v>
      </c>
      <c r="F100" s="1" t="n">
        <f aca="false">ABS(E101-E100)</f>
        <v>239.900000000001</v>
      </c>
      <c r="G100" s="1" t="n">
        <f aca="false">100*(F100/(E100+E101))</f>
        <v>1.30426509364722</v>
      </c>
      <c r="I100" s="1" t="n">
        <f aca="false">ABS(C101-C100)</f>
        <v>73.5</v>
      </c>
      <c r="J100" s="1" t="n">
        <f aca="false">200*(I100/(C100+C101))</f>
        <v>1.62587238560826</v>
      </c>
      <c r="K100" s="1" t="n">
        <f aca="false">ABS(D101-D100)</f>
        <v>313.400000000001</v>
      </c>
      <c r="L100" s="1" t="n">
        <f aca="false">200*(K100/(D101+D100))</f>
        <v>6.70216633519387</v>
      </c>
      <c r="M100" s="2"/>
      <c r="N100" s="2"/>
      <c r="AA100" s="2" t="n">
        <v>4557.4</v>
      </c>
      <c r="AB100" s="2" t="n">
        <v>4519.4</v>
      </c>
      <c r="AC100" s="3" t="str">
        <f aca="false">IF(C100=AA100,"Match","")</f>
        <v>Match</v>
      </c>
      <c r="AD100" s="3" t="str">
        <f aca="false">IF(D100=AB100,"Match","")</f>
        <v>Match</v>
      </c>
    </row>
    <row r="101" customFormat="false" ht="13" hidden="false" customHeight="false" outlineLevel="0" collapsed="false">
      <c r="A101" s="1" t="s">
        <v>12</v>
      </c>
      <c r="B101" s="1" t="s">
        <v>18</v>
      </c>
      <c r="C101" s="1" t="n">
        <v>4483.9</v>
      </c>
      <c r="D101" s="1" t="n">
        <v>4832.8</v>
      </c>
      <c r="E101" s="1" t="n">
        <f aca="false">C101+D101</f>
        <v>9316.7</v>
      </c>
      <c r="M101" s="2"/>
      <c r="N101" s="2"/>
      <c r="O101" s="1" t="s">
        <v>19</v>
      </c>
      <c r="P101" s="1" t="n">
        <f aca="false">J98</f>
        <v>4.49105060062352</v>
      </c>
      <c r="Q101" s="1" t="n">
        <f aca="false">J102</f>
        <v>1.46350169552025</v>
      </c>
      <c r="R101" s="1" t="n">
        <f aca="false">J106</f>
        <v>0.0820463959135577</v>
      </c>
      <c r="S101" s="1" t="n">
        <f aca="false">J110</f>
        <v>0.257459603819618</v>
      </c>
      <c r="T101" s="1" t="n">
        <f aca="false">J114</f>
        <v>0.186741363211955</v>
      </c>
      <c r="U101" s="1" t="n">
        <f aca="false">J118</f>
        <v>0.00581175718478834</v>
      </c>
      <c r="V101" s="1" t="n">
        <f aca="false">J122</f>
        <v>7.43177745792086</v>
      </c>
      <c r="W101" s="1" t="n">
        <f aca="false">J126</f>
        <v>2.00973790531441</v>
      </c>
      <c r="X101" s="1" t="n">
        <f aca="false">J130</f>
        <v>2.34128505292956</v>
      </c>
      <c r="Y101" s="1" t="n">
        <f aca="false">J134</f>
        <v>2.73091536237147</v>
      </c>
      <c r="AA101" s="2" t="n">
        <v>4483.9</v>
      </c>
      <c r="AB101" s="2" t="n">
        <v>4832.8</v>
      </c>
      <c r="AC101" s="3" t="str">
        <f aca="false">IF(C101=AA101,"Match","")</f>
        <v>Match</v>
      </c>
      <c r="AD101" s="3" t="str">
        <f aca="false">IF(D101=AB101,"Match","")</f>
        <v>Match</v>
      </c>
    </row>
    <row r="102" customFormat="false" ht="13" hidden="false" customHeight="false" outlineLevel="0" collapsed="false">
      <c r="A102" s="1" t="s">
        <v>20</v>
      </c>
      <c r="B102" s="1" t="s">
        <v>13</v>
      </c>
      <c r="C102" s="1" t="n">
        <v>3059.1</v>
      </c>
      <c r="D102" s="1" t="n">
        <v>2809.2</v>
      </c>
      <c r="E102" s="1" t="n">
        <f aca="false">C102+D102</f>
        <v>5868.3</v>
      </c>
      <c r="F102" s="1" t="n">
        <f aca="false">ABS(E103-E102)</f>
        <v>66.6000000000004</v>
      </c>
      <c r="G102" s="1" t="n">
        <f aca="false">100*(F102/(E102+E103))</f>
        <v>0.564253761691748</v>
      </c>
      <c r="I102" s="1" t="n">
        <f aca="false">ABS(C103-C102)</f>
        <v>45.0999999999999</v>
      </c>
      <c r="J102" s="1" t="n">
        <f aca="false">200*(I102/(C102+C103))</f>
        <v>1.46350169552025</v>
      </c>
      <c r="K102" s="1" t="n">
        <f aca="false">ABS(D103-D102)</f>
        <v>21.5</v>
      </c>
      <c r="L102" s="1" t="n">
        <f aca="false">200*(K102/(D103+D102))</f>
        <v>0.762424865689108</v>
      </c>
      <c r="M102" s="2"/>
      <c r="N102" s="2"/>
      <c r="O102" s="1" t="s">
        <v>21</v>
      </c>
      <c r="P102" s="1" t="n">
        <f aca="false">J100</f>
        <v>1.62587238560826</v>
      </c>
      <c r="Q102" s="1" t="n">
        <f aca="false">J104</f>
        <v>17.9326218874241</v>
      </c>
      <c r="R102" s="1" t="n">
        <f aca="false">J108</f>
        <v>0.607572963003149</v>
      </c>
      <c r="S102" s="1" t="n">
        <f aca="false">J112</f>
        <v>13.5787536155667</v>
      </c>
      <c r="T102" s="1" t="n">
        <f aca="false">J116</f>
        <v>0.193295470587608</v>
      </c>
      <c r="U102" s="1" t="n">
        <f aca="false">J120</f>
        <v>1.59938706124599</v>
      </c>
      <c r="V102" s="1" t="n">
        <f aca="false">J124</f>
        <v>2.95528114134996</v>
      </c>
      <c r="W102" s="1" t="n">
        <f aca="false">J128</f>
        <v>6.70432166893896</v>
      </c>
      <c r="X102" s="1" t="n">
        <f aca="false">J132</f>
        <v>5.89890153586164</v>
      </c>
      <c r="Y102" s="1" t="n">
        <f aca="false">J136</f>
        <v>7.30414346566251</v>
      </c>
      <c r="AA102" s="2" t="n">
        <v>3059.1</v>
      </c>
      <c r="AB102" s="2" t="n">
        <v>2809.2</v>
      </c>
      <c r="AC102" s="3" t="str">
        <f aca="false">IF(C102=AA102,"Match","")</f>
        <v>Match</v>
      </c>
      <c r="AD102" s="3" t="str">
        <f aca="false">IF(D102=AB102,"Match","")</f>
        <v>Match</v>
      </c>
    </row>
    <row r="103" customFormat="false" ht="13" hidden="false" customHeight="false" outlineLevel="0" collapsed="false">
      <c r="A103" s="1" t="s">
        <v>20</v>
      </c>
      <c r="B103" s="1" t="s">
        <v>15</v>
      </c>
      <c r="C103" s="1" t="n">
        <v>3104.2</v>
      </c>
      <c r="D103" s="1" t="n">
        <v>2830.7</v>
      </c>
      <c r="E103" s="1" t="n">
        <f aca="false">C103+D103</f>
        <v>5934.9</v>
      </c>
      <c r="M103" s="2"/>
      <c r="N103" s="2"/>
      <c r="AA103" s="2" t="n">
        <v>3104.2</v>
      </c>
      <c r="AB103" s="2" t="n">
        <v>2830.7</v>
      </c>
      <c r="AC103" s="3" t="str">
        <f aca="false">IF(C103=AA103,"Match","")</f>
        <v>Match</v>
      </c>
      <c r="AD103" s="3" t="str">
        <f aca="false">IF(D103=AB103,"Match","")</f>
        <v>Match</v>
      </c>
    </row>
    <row r="104" customFormat="false" ht="13" hidden="false" customHeight="false" outlineLevel="0" collapsed="false">
      <c r="A104" s="1" t="s">
        <v>20</v>
      </c>
      <c r="B104" s="1" t="s">
        <v>17</v>
      </c>
      <c r="C104" s="1" t="n">
        <v>2610.3</v>
      </c>
      <c r="D104" s="1" t="n">
        <v>2577.9</v>
      </c>
      <c r="E104" s="1" t="n">
        <f aca="false">C104+D104</f>
        <v>5188.2</v>
      </c>
      <c r="F104" s="1" t="n">
        <f aca="false">ABS(E105-E104)</f>
        <v>657.9</v>
      </c>
      <c r="G104" s="1" t="n">
        <f aca="false">100*(F104/(E104+E105))</f>
        <v>5.96231750088361</v>
      </c>
      <c r="I104" s="1" t="n">
        <f aca="false">ABS(C105-C104)</f>
        <v>514.2</v>
      </c>
      <c r="J104" s="1" t="n">
        <f aca="false">200*(I104/(C104+C105))</f>
        <v>17.9326218874241</v>
      </c>
      <c r="K104" s="1" t="n">
        <f aca="false">ABS(D105-D104)</f>
        <v>143.7</v>
      </c>
      <c r="L104" s="1" t="n">
        <f aca="false">200*(K104/(D105+D104))</f>
        <v>5.42315312765355</v>
      </c>
      <c r="M104" s="2"/>
      <c r="N104" s="2"/>
      <c r="O104" s="1" t="s">
        <v>22</v>
      </c>
      <c r="P104" s="1" t="n">
        <f aca="false">L98</f>
        <v>0.0682600916340056</v>
      </c>
      <c r="Q104" s="1" t="n">
        <f aca="false">L102</f>
        <v>0.762424865689108</v>
      </c>
      <c r="R104" s="1" t="n">
        <f aca="false">L106</f>
        <v>1.34275707729071</v>
      </c>
      <c r="S104" s="1" t="n">
        <f aca="false">L110</f>
        <v>22.3767540047187</v>
      </c>
      <c r="T104" s="1" t="n">
        <f aca="false">L114</f>
        <v>5.24559488538904</v>
      </c>
      <c r="U104" s="1" t="n">
        <f aca="false">L118</f>
        <v>0.205769618721015</v>
      </c>
      <c r="V104" s="1" t="n">
        <f aca="false">L122</f>
        <v>2.76281604461062</v>
      </c>
      <c r="W104" s="1" t="n">
        <f aca="false">L126</f>
        <v>7.14380560350551</v>
      </c>
      <c r="X104" s="1" t="n">
        <f aca="false">L120</f>
        <v>2.83627345760699</v>
      </c>
      <c r="Y104" s="1" t="n">
        <f aca="false">L134</f>
        <v>1.271954999426</v>
      </c>
      <c r="AA104" s="2" t="n">
        <v>2610.3</v>
      </c>
      <c r="AB104" s="2" t="n">
        <v>2577.9</v>
      </c>
      <c r="AC104" s="3" t="str">
        <f aca="false">IF(C104=AA104,"Match","")</f>
        <v>Match</v>
      </c>
      <c r="AD104" s="3" t="str">
        <f aca="false">IF(D104=AB104,"Match","")</f>
        <v>Match</v>
      </c>
    </row>
    <row r="105" customFormat="false" ht="13" hidden="false" customHeight="false" outlineLevel="0" collapsed="false">
      <c r="A105" s="1" t="s">
        <v>20</v>
      </c>
      <c r="B105" s="1" t="s">
        <v>18</v>
      </c>
      <c r="C105" s="1" t="n">
        <v>3124.5</v>
      </c>
      <c r="D105" s="1" t="n">
        <v>2721.6</v>
      </c>
      <c r="E105" s="1" t="n">
        <f aca="false">C105+D105</f>
        <v>5846.1</v>
      </c>
      <c r="M105" s="2"/>
      <c r="N105" s="2"/>
      <c r="O105" s="1" t="s">
        <v>23</v>
      </c>
      <c r="P105" s="1" t="n">
        <f aca="false">L100</f>
        <v>6.70216633519387</v>
      </c>
      <c r="Q105" s="1" t="n">
        <f aca="false">L104</f>
        <v>5.42315312765355</v>
      </c>
      <c r="R105" s="1" t="n">
        <f aca="false">L108</f>
        <v>2.40724971085042</v>
      </c>
      <c r="S105" s="1" t="n">
        <f aca="false">L112</f>
        <v>17.499482430881</v>
      </c>
      <c r="T105" s="1" t="n">
        <f aca="false">L116</f>
        <v>0.443299839567677</v>
      </c>
      <c r="U105" s="1" t="n">
        <f aca="false">L120</f>
        <v>2.83627345760699</v>
      </c>
      <c r="V105" s="1" t="n">
        <f aca="false">L124</f>
        <v>12.7754072617103</v>
      </c>
      <c r="W105" s="1" t="n">
        <f aca="false">L128</f>
        <v>14.417865819473</v>
      </c>
      <c r="X105" s="1" t="n">
        <f aca="false">L132</f>
        <v>7.84586955863197</v>
      </c>
      <c r="Y105" s="1" t="n">
        <f aca="false">L136</f>
        <v>2.29091780493651</v>
      </c>
      <c r="AA105" s="2" t="n">
        <v>3124.5</v>
      </c>
      <c r="AB105" s="2" t="n">
        <v>2721.6</v>
      </c>
      <c r="AC105" s="3" t="str">
        <f aca="false">IF(C105=AA105,"Match","")</f>
        <v>Match</v>
      </c>
      <c r="AD105" s="3" t="str">
        <f aca="false">IF(D105=AB105,"Match","")</f>
        <v>Match</v>
      </c>
    </row>
    <row r="106" customFormat="false" ht="12.8" hidden="false" customHeight="false" outlineLevel="0" collapsed="false">
      <c r="A106" s="1" t="s">
        <v>24</v>
      </c>
      <c r="B106" s="1" t="s">
        <v>13</v>
      </c>
      <c r="C106" s="1" t="n">
        <v>3779.9</v>
      </c>
      <c r="D106" s="1" t="n">
        <v>3928</v>
      </c>
      <c r="E106" s="1" t="n">
        <f aca="false">C106+D106</f>
        <v>7707.9</v>
      </c>
      <c r="F106" s="1" t="n">
        <f aca="false">ABS(E107-E106)</f>
        <v>50</v>
      </c>
      <c r="G106" s="1" t="n">
        <f aca="false">100*(F106/(E106+E107))</f>
        <v>0.323293977679784</v>
      </c>
      <c r="I106" s="1" t="n">
        <f aca="false">ABS(C107-C106)</f>
        <v>3.09999999999991</v>
      </c>
      <c r="J106" s="1" t="n">
        <f aca="false">200*(I106/(C106+C107))</f>
        <v>0.0820463959135577</v>
      </c>
      <c r="K106" s="1" t="n">
        <f aca="false">ABS(D107-D106)</f>
        <v>53.0999999999999</v>
      </c>
      <c r="L106" s="1" t="n">
        <f aca="false">200*(K106/(D107+D106))</f>
        <v>1.34275707729071</v>
      </c>
      <c r="M106" s="2"/>
      <c r="N106" s="2"/>
      <c r="AA106" s="2" t="n">
        <v>3779.9</v>
      </c>
      <c r="AB106" s="2" t="n">
        <v>3928</v>
      </c>
      <c r="AC106" s="3" t="str">
        <f aca="false">IF(C106=AA106,"Match","")</f>
        <v>Match</v>
      </c>
      <c r="AD106" s="3" t="str">
        <f aca="false">IF(D106=AB106,"Match","")</f>
        <v>Match</v>
      </c>
    </row>
    <row r="107" customFormat="false" ht="12.8" hidden="false" customHeight="false" outlineLevel="0" collapsed="false">
      <c r="A107" s="1" t="s">
        <v>24</v>
      </c>
      <c r="B107" s="1" t="s">
        <v>15</v>
      </c>
      <c r="C107" s="1" t="n">
        <v>3776.8</v>
      </c>
      <c r="D107" s="1" t="n">
        <v>3981.1</v>
      </c>
      <c r="E107" s="1" t="n">
        <f aca="false">C107+D107</f>
        <v>7757.9</v>
      </c>
      <c r="M107" s="2"/>
      <c r="N107" s="2"/>
      <c r="AA107" s="2" t="n">
        <v>3776.8</v>
      </c>
      <c r="AB107" s="2" t="n">
        <v>3981.1</v>
      </c>
      <c r="AC107" s="3" t="str">
        <f aca="false">IF(C107=AA107,"Match","")</f>
        <v>Match</v>
      </c>
      <c r="AD107" s="3" t="str">
        <f aca="false">IF(D107=AB107,"Match","")</f>
        <v>Match</v>
      </c>
    </row>
    <row r="108" customFormat="false" ht="12.8" hidden="false" customHeight="false" outlineLevel="0" collapsed="false">
      <c r="A108" s="1" t="s">
        <v>24</v>
      </c>
      <c r="B108" s="1" t="s">
        <v>17</v>
      </c>
      <c r="C108" s="1" t="n">
        <v>3675.6</v>
      </c>
      <c r="D108" s="1" t="n">
        <v>3981.3</v>
      </c>
      <c r="E108" s="1" t="n">
        <f aca="false">C108+D108</f>
        <v>7656.9</v>
      </c>
      <c r="F108" s="1" t="n">
        <f aca="false">ABS(E109-E108)</f>
        <v>72.2999999999993</v>
      </c>
      <c r="G108" s="1" t="n">
        <f aca="false">100*(F108/(E108+E109))</f>
        <v>0.474362759570904</v>
      </c>
      <c r="I108" s="1" t="n">
        <f aca="false">ABS(C109-C108)</f>
        <v>22.4000000000001</v>
      </c>
      <c r="J108" s="1" t="n">
        <f aca="false">200*(I108/(C108+C109))</f>
        <v>0.607572963003149</v>
      </c>
      <c r="K108" s="1" t="n">
        <f aca="false">ABS(D109-D108)</f>
        <v>94.7000000000003</v>
      </c>
      <c r="L108" s="1" t="n">
        <f aca="false">200*(K108/(D109+D108))</f>
        <v>2.40724971085042</v>
      </c>
      <c r="M108" s="2"/>
      <c r="N108" s="2"/>
      <c r="AA108" s="2" t="n">
        <v>3675.6</v>
      </c>
      <c r="AB108" s="2" t="n">
        <v>3981.3</v>
      </c>
      <c r="AC108" s="3" t="str">
        <f aca="false">IF(C108=AA108,"Match","")</f>
        <v>Match</v>
      </c>
      <c r="AD108" s="3" t="str">
        <f aca="false">IF(D108=AB108,"Match","")</f>
        <v>Match</v>
      </c>
    </row>
    <row r="109" customFormat="false" ht="12.8" hidden="false" customHeight="false" outlineLevel="0" collapsed="false">
      <c r="A109" s="1" t="s">
        <v>24</v>
      </c>
      <c r="B109" s="1" t="s">
        <v>18</v>
      </c>
      <c r="C109" s="1" t="n">
        <v>3698</v>
      </c>
      <c r="D109" s="1" t="n">
        <v>3886.6</v>
      </c>
      <c r="E109" s="1" t="n">
        <f aca="false">C109+D109</f>
        <v>7584.6</v>
      </c>
      <c r="M109" s="2"/>
      <c r="N109" s="2"/>
      <c r="AA109" s="2" t="n">
        <v>3698</v>
      </c>
      <c r="AB109" s="2" t="n">
        <v>3886.6</v>
      </c>
      <c r="AC109" s="3" t="str">
        <f aca="false">IF(C109=AA109,"Match","")</f>
        <v>Match</v>
      </c>
      <c r="AD109" s="3" t="str">
        <f aca="false">IF(D109=AB109,"Match","")</f>
        <v>Match</v>
      </c>
    </row>
    <row r="110" customFormat="false" ht="12.8" hidden="false" customHeight="false" outlineLevel="0" collapsed="false">
      <c r="A110" s="1" t="s">
        <v>25</v>
      </c>
      <c r="B110" s="1" t="s">
        <v>13</v>
      </c>
      <c r="C110" s="2" t="n">
        <v>2605.7</v>
      </c>
      <c r="D110" s="2" t="n">
        <v>2686.2</v>
      </c>
      <c r="E110" s="1" t="n">
        <f aca="false">C110+D110</f>
        <v>5291.9</v>
      </c>
      <c r="F110" s="1" t="n">
        <f aca="false">ABS(E111-E110)</f>
        <v>547.299999999999</v>
      </c>
      <c r="G110" s="1" t="n">
        <f aca="false">100*(F110/(E110+E111))</f>
        <v>5.4530961988741</v>
      </c>
      <c r="I110" s="1" t="n">
        <f aca="false">ABS(C111-C110)</f>
        <v>6.69999999999982</v>
      </c>
      <c r="J110" s="1" t="n">
        <f aca="false">200*(I110/(C110+C111))</f>
        <v>0.257459603819618</v>
      </c>
      <c r="K110" s="1" t="n">
        <f aca="false">ABS(D111-D110)</f>
        <v>540.6</v>
      </c>
      <c r="L110" s="1" t="n">
        <f aca="false">200*(K110/(D111+D110))</f>
        <v>22.3767540047187</v>
      </c>
      <c r="M110" s="2"/>
      <c r="N110" s="2"/>
      <c r="AA110" s="2" t="n">
        <v>2605.7</v>
      </c>
      <c r="AB110" s="2" t="n">
        <v>2686.2</v>
      </c>
      <c r="AC110" s="3" t="str">
        <f aca="false">IF(C110=AA110,"Match","")</f>
        <v>Match</v>
      </c>
      <c r="AD110" s="3" t="str">
        <f aca="false">IF(D110=AB110,"Match","")</f>
        <v>Match</v>
      </c>
    </row>
    <row r="111" customFormat="false" ht="12.8" hidden="false" customHeight="false" outlineLevel="0" collapsed="false">
      <c r="A111" s="1" t="s">
        <v>25</v>
      </c>
      <c r="B111" s="1" t="s">
        <v>15</v>
      </c>
      <c r="C111" s="1" t="n">
        <v>2599</v>
      </c>
      <c r="D111" s="1" t="n">
        <v>2145.6</v>
      </c>
      <c r="E111" s="1" t="n">
        <f aca="false">C111+D111</f>
        <v>4744.6</v>
      </c>
      <c r="M111" s="2"/>
      <c r="N111" s="2"/>
      <c r="AA111" s="2" t="n">
        <v>2599</v>
      </c>
      <c r="AB111" s="2" t="n">
        <v>2145.6</v>
      </c>
      <c r="AC111" s="3" t="str">
        <f aca="false">IF(C111=AA111,"Match","")</f>
        <v>Match</v>
      </c>
      <c r="AD111" s="3" t="str">
        <f aca="false">IF(D111=AB111,"Match","")</f>
        <v>Match</v>
      </c>
    </row>
    <row r="112" customFormat="false" ht="12.8" hidden="false" customHeight="false" outlineLevel="0" collapsed="false">
      <c r="A112" s="1" t="s">
        <v>25</v>
      </c>
      <c r="B112" s="1" t="s">
        <v>17</v>
      </c>
      <c r="C112" s="1" t="n">
        <v>3045.9</v>
      </c>
      <c r="D112" s="1" t="n">
        <v>2889.1</v>
      </c>
      <c r="E112" s="1" t="n">
        <f aca="false">C112+D112</f>
        <v>5935</v>
      </c>
      <c r="F112" s="1" t="n">
        <f aca="false">ABS(E113-E112)</f>
        <v>852.200000000001</v>
      </c>
      <c r="G112" s="1" t="n">
        <f aca="false">100*(F112/(E112+E113))</f>
        <v>7.73475648496071</v>
      </c>
      <c r="I112" s="1" t="n">
        <f aca="false">ABS(C113-C112)</f>
        <v>387.3</v>
      </c>
      <c r="J112" s="1" t="n">
        <f aca="false">200*(I112/(C112+C113))</f>
        <v>13.5787536155667</v>
      </c>
      <c r="K112" s="1" t="n">
        <f aca="false">ABS(D113-D112)</f>
        <v>464.9</v>
      </c>
      <c r="L112" s="1" t="n">
        <f aca="false">200*(K112/(D113+D112))</f>
        <v>17.499482430881</v>
      </c>
      <c r="M112" s="2"/>
      <c r="N112" s="2"/>
      <c r="AA112" s="2" t="n">
        <v>3045.9</v>
      </c>
      <c r="AB112" s="2" t="n">
        <v>2889.1</v>
      </c>
      <c r="AC112" s="3" t="str">
        <f aca="false">IF(C112=AA112,"Match","")</f>
        <v>Match</v>
      </c>
      <c r="AD112" s="3" t="str">
        <f aca="false">IF(D112=AB112,"Match","")</f>
        <v>Match</v>
      </c>
    </row>
    <row r="113" customFormat="false" ht="12.8" hidden="false" customHeight="false" outlineLevel="0" collapsed="false">
      <c r="A113" s="1" t="s">
        <v>25</v>
      </c>
      <c r="B113" s="1" t="s">
        <v>18</v>
      </c>
      <c r="C113" s="1" t="n">
        <v>2658.6</v>
      </c>
      <c r="D113" s="1" t="n">
        <v>2424.2</v>
      </c>
      <c r="E113" s="1" t="n">
        <f aca="false">C113+D113</f>
        <v>5082.8</v>
      </c>
      <c r="M113" s="2"/>
      <c r="N113" s="2"/>
      <c r="AA113" s="2" t="n">
        <v>2658.6</v>
      </c>
      <c r="AB113" s="2" t="n">
        <v>2424.2</v>
      </c>
      <c r="AC113" s="3" t="str">
        <f aca="false">IF(C113=AA113,"Match","")</f>
        <v>Match</v>
      </c>
      <c r="AD113" s="3" t="str">
        <f aca="false">IF(D113=AB113,"Match","")</f>
        <v>Match</v>
      </c>
    </row>
    <row r="114" customFormat="false" ht="12.8" hidden="false" customHeight="false" outlineLevel="0" collapsed="false">
      <c r="A114" s="1" t="s">
        <v>26</v>
      </c>
      <c r="B114" s="1" t="s">
        <v>13</v>
      </c>
      <c r="C114" s="1" t="n">
        <v>4716.8</v>
      </c>
      <c r="D114" s="1" t="n">
        <v>4935.9</v>
      </c>
      <c r="E114" s="1" t="n">
        <f aca="false">C114+D114</f>
        <v>9652.7</v>
      </c>
      <c r="F114" s="1" t="n">
        <f aca="false">ABS(E115-E114)</f>
        <v>261.1</v>
      </c>
      <c r="G114" s="1" t="n">
        <f aca="false">100*(F114/(E114+E115))</f>
        <v>1.37101389917193</v>
      </c>
      <c r="I114" s="1" t="n">
        <f aca="false">ABS(C115-C114)</f>
        <v>8.80000000000018</v>
      </c>
      <c r="J114" s="1" t="n">
        <f aca="false">200*(I114/(C114+C115))</f>
        <v>0.186741363211955</v>
      </c>
      <c r="K114" s="1" t="n">
        <f aca="false">ABS(D115-D114)</f>
        <v>252.299999999999</v>
      </c>
      <c r="L114" s="1" t="n">
        <f aca="false">200*(K114/(D115+D114))</f>
        <v>5.24559488538904</v>
      </c>
      <c r="M114" s="2"/>
      <c r="N114" s="2"/>
      <c r="AA114" s="2" t="n">
        <v>4716.8</v>
      </c>
      <c r="AB114" s="2" t="n">
        <v>4935.9</v>
      </c>
      <c r="AC114" s="3" t="str">
        <f aca="false">IF(C114=AA114,"Match","")</f>
        <v>Match</v>
      </c>
      <c r="AD114" s="3" t="str">
        <f aca="false">IF(D114=AB114,"Match","")</f>
        <v>Match</v>
      </c>
    </row>
    <row r="115" customFormat="false" ht="12.8" hidden="false" customHeight="false" outlineLevel="0" collapsed="false">
      <c r="A115" s="1" t="s">
        <v>26</v>
      </c>
      <c r="B115" s="1" t="s">
        <v>15</v>
      </c>
      <c r="C115" s="1" t="n">
        <v>4708</v>
      </c>
      <c r="D115" s="1" t="n">
        <v>4683.6</v>
      </c>
      <c r="E115" s="1" t="n">
        <f aca="false">C115+D115</f>
        <v>9391.6</v>
      </c>
      <c r="M115" s="2"/>
      <c r="N115" s="2"/>
      <c r="AA115" s="2" t="n">
        <v>4708</v>
      </c>
      <c r="AB115" s="2" t="n">
        <v>4683.6</v>
      </c>
      <c r="AC115" s="3" t="str">
        <f aca="false">IF(C115=AA115,"Match","")</f>
        <v>Match</v>
      </c>
      <c r="AD115" s="3" t="str">
        <f aca="false">IF(D115=AB115,"Match","")</f>
        <v>Match</v>
      </c>
    </row>
    <row r="116" customFormat="false" ht="12.8" hidden="false" customHeight="false" outlineLevel="0" collapsed="false">
      <c r="A116" s="1" t="s">
        <v>26</v>
      </c>
      <c r="B116" s="1" t="s">
        <v>17</v>
      </c>
      <c r="C116" s="1" t="n">
        <v>4608.8</v>
      </c>
      <c r="D116" s="1" t="n">
        <v>4726.7</v>
      </c>
      <c r="E116" s="1" t="n">
        <f aca="false">C116+D116</f>
        <v>9335.5</v>
      </c>
      <c r="F116" s="1" t="n">
        <f aca="false">ABS(E117-E116)</f>
        <v>12.0999999999985</v>
      </c>
      <c r="G116" s="1" t="n">
        <f aca="false">100*(F116/(E116+E117))</f>
        <v>0.0647644127580461</v>
      </c>
      <c r="I116" s="1" t="n">
        <f aca="false">ABS(C117-C116)</f>
        <v>8.90000000000055</v>
      </c>
      <c r="J116" s="1" t="n">
        <f aca="false">200*(I116/(C116+C117))</f>
        <v>0.193295470587608</v>
      </c>
      <c r="K116" s="1" t="n">
        <f aca="false">ABS(D117-D116)</f>
        <v>21</v>
      </c>
      <c r="L116" s="1" t="n">
        <f aca="false">200*(K116/(D117+D116))</f>
        <v>0.443299839567677</v>
      </c>
      <c r="M116" s="2"/>
      <c r="N116" s="2"/>
      <c r="AA116" s="2" t="n">
        <v>4608.8</v>
      </c>
      <c r="AB116" s="2" t="n">
        <v>4726.7</v>
      </c>
      <c r="AC116" s="3" t="str">
        <f aca="false">IF(C116=AA116,"Match","")</f>
        <v>Match</v>
      </c>
      <c r="AD116" s="3" t="str">
        <f aca="false">IF(D116=AB116,"Match","")</f>
        <v>Match</v>
      </c>
    </row>
    <row r="117" customFormat="false" ht="12.8" hidden="false" customHeight="false" outlineLevel="0" collapsed="false">
      <c r="A117" s="1" t="s">
        <v>26</v>
      </c>
      <c r="B117" s="1" t="s">
        <v>18</v>
      </c>
      <c r="C117" s="1" t="n">
        <v>4599.9</v>
      </c>
      <c r="D117" s="1" t="n">
        <v>4747.7</v>
      </c>
      <c r="E117" s="1" t="n">
        <f aca="false">C117+D117</f>
        <v>9347.6</v>
      </c>
      <c r="M117" s="2"/>
      <c r="N117" s="2"/>
      <c r="AA117" s="2" t="n">
        <v>4599.9</v>
      </c>
      <c r="AB117" s="2" t="n">
        <v>4747.7</v>
      </c>
      <c r="AC117" s="3" t="str">
        <f aca="false">IF(C117=AA117,"Match","")</f>
        <v>Match</v>
      </c>
      <c r="AD117" s="3" t="str">
        <f aca="false">IF(D117=AB117,"Match","")</f>
        <v>Match</v>
      </c>
    </row>
    <row r="118" customFormat="false" ht="12.8" hidden="false" customHeight="false" outlineLevel="0" collapsed="false">
      <c r="A118" s="1" t="s">
        <v>27</v>
      </c>
      <c r="B118" s="1" t="s">
        <v>13</v>
      </c>
      <c r="C118" s="1" t="n">
        <v>5161.8</v>
      </c>
      <c r="D118" s="1" t="n">
        <v>4962.1</v>
      </c>
      <c r="E118" s="1" t="n">
        <f aca="false">C118+D118</f>
        <v>10123.9</v>
      </c>
      <c r="F118" s="1" t="n">
        <f aca="false">ABS(E119-E118)</f>
        <v>9.90000000000146</v>
      </c>
      <c r="G118" s="1" t="n">
        <f aca="false">100*(F118/(E118+E119))</f>
        <v>0.048918118974802</v>
      </c>
      <c r="I118" s="1" t="n">
        <f aca="false">ABS(C119-C118)</f>
        <v>0.300000000000182</v>
      </c>
      <c r="J118" s="1" t="n">
        <f aca="false">200*(I118/(C118+C119))</f>
        <v>0.00581175718478834</v>
      </c>
      <c r="K118" s="1" t="n">
        <f aca="false">ABS(D119-D118)</f>
        <v>10.2000000000007</v>
      </c>
      <c r="L118" s="1" t="n">
        <f aca="false">200*(K118/(D119+D118))</f>
        <v>0.205769618721015</v>
      </c>
      <c r="M118" s="2"/>
      <c r="N118" s="2"/>
      <c r="AA118" s="2" t="n">
        <v>5161.8</v>
      </c>
      <c r="AB118" s="2" t="n">
        <v>4962.1</v>
      </c>
      <c r="AC118" s="3" t="str">
        <f aca="false">IF(C118=AA118,"Match","")</f>
        <v>Match</v>
      </c>
      <c r="AD118" s="3" t="str">
        <f aca="false">IF(D118=AB118,"Match","")</f>
        <v>Match</v>
      </c>
    </row>
    <row r="119" customFormat="false" ht="12.8" hidden="false" customHeight="false" outlineLevel="0" collapsed="false">
      <c r="A119" s="1" t="s">
        <v>27</v>
      </c>
      <c r="B119" s="1" t="s">
        <v>15</v>
      </c>
      <c r="C119" s="1" t="n">
        <v>5162.1</v>
      </c>
      <c r="D119" s="1" t="n">
        <v>4951.9</v>
      </c>
      <c r="E119" s="1" t="n">
        <f aca="false">C119+D119</f>
        <v>10114</v>
      </c>
      <c r="M119" s="2"/>
      <c r="N119" s="2"/>
      <c r="AA119" s="2" t="n">
        <v>5162.1</v>
      </c>
      <c r="AB119" s="2" t="n">
        <v>4951.9</v>
      </c>
      <c r="AC119" s="3" t="str">
        <f aca="false">IF(C119=AA119,"Match","")</f>
        <v>Match</v>
      </c>
      <c r="AD119" s="3" t="str">
        <f aca="false">IF(D119=AB119,"Match","")</f>
        <v>Match</v>
      </c>
    </row>
    <row r="120" customFormat="false" ht="12.8" hidden="false" customHeight="false" outlineLevel="0" collapsed="false">
      <c r="A120" s="1" t="s">
        <v>27</v>
      </c>
      <c r="B120" s="1" t="s">
        <v>17</v>
      </c>
      <c r="C120" s="1" t="n">
        <v>5262.5</v>
      </c>
      <c r="D120" s="1" t="n">
        <v>4730.5</v>
      </c>
      <c r="E120" s="1" t="n">
        <f aca="false">C120+D120</f>
        <v>9993</v>
      </c>
      <c r="F120" s="1" t="n">
        <f aca="false">ABS(E121-E120)</f>
        <v>52.6000000000004</v>
      </c>
      <c r="G120" s="1" t="n">
        <f aca="false">100*(F120/(E120+E121))</f>
        <v>0.262493387761622</v>
      </c>
      <c r="I120" s="1" t="n">
        <f aca="false">ABS(C121-C120)</f>
        <v>83.5</v>
      </c>
      <c r="J120" s="1" t="n">
        <f aca="false">200*(I120/(C120+C121))</f>
        <v>1.59938706124599</v>
      </c>
      <c r="K120" s="1" t="n">
        <f aca="false">ABS(D121-D120)</f>
        <v>136.1</v>
      </c>
      <c r="L120" s="1" t="n">
        <f aca="false">200*(K120/(D121+D120))</f>
        <v>2.83627345760699</v>
      </c>
      <c r="M120" s="2"/>
      <c r="N120" s="2"/>
      <c r="AA120" s="2" t="n">
        <v>5262.5</v>
      </c>
      <c r="AB120" s="2" t="n">
        <v>4730.5</v>
      </c>
      <c r="AC120" s="3" t="str">
        <f aca="false">IF(C120=AA120,"Match","")</f>
        <v>Match</v>
      </c>
      <c r="AD120" s="3" t="str">
        <f aca="false">IF(D120=AB120,"Match","")</f>
        <v>Match</v>
      </c>
    </row>
    <row r="121" customFormat="false" ht="12.8" hidden="false" customHeight="false" outlineLevel="0" collapsed="false">
      <c r="A121" s="1" t="s">
        <v>27</v>
      </c>
      <c r="B121" s="1" t="s">
        <v>18</v>
      </c>
      <c r="C121" s="1" t="n">
        <v>5179</v>
      </c>
      <c r="D121" s="1" t="n">
        <v>4866.6</v>
      </c>
      <c r="E121" s="1" t="n">
        <f aca="false">C121+D121</f>
        <v>10045.6</v>
      </c>
      <c r="M121" s="2"/>
      <c r="N121" s="2"/>
      <c r="AA121" s="2" t="n">
        <v>5179</v>
      </c>
      <c r="AB121" s="2" t="n">
        <v>4866.6</v>
      </c>
      <c r="AC121" s="3" t="str">
        <f aca="false">IF(C121=AA121,"Match","")</f>
        <v>Match</v>
      </c>
      <c r="AD121" s="3" t="str">
        <f aca="false">IF(D121=AB121,"Match","")</f>
        <v>Match</v>
      </c>
    </row>
    <row r="122" customFormat="false" ht="12.8" hidden="false" customHeight="false" outlineLevel="0" collapsed="false">
      <c r="A122" s="1" t="s">
        <v>28</v>
      </c>
      <c r="B122" s="1" t="s">
        <v>13</v>
      </c>
      <c r="C122" s="1" t="n">
        <v>3530.8</v>
      </c>
      <c r="D122" s="1" t="n">
        <v>3199.8</v>
      </c>
      <c r="E122" s="1" t="n">
        <f aca="false">C122+D122</f>
        <v>6730.6</v>
      </c>
      <c r="F122" s="1" t="n">
        <f aca="false">ABS(E123-E122)</f>
        <v>340.200000000001</v>
      </c>
      <c r="G122" s="1" t="n">
        <f aca="false">100*(F122/(E122+E123))</f>
        <v>2.59279018367503</v>
      </c>
      <c r="I122" s="1" t="n">
        <f aca="false">ABS(C123-C122)</f>
        <v>253</v>
      </c>
      <c r="J122" s="1" t="n">
        <f aca="false">200*(I122/(C122+C123))</f>
        <v>7.43177745792086</v>
      </c>
      <c r="K122" s="1" t="n">
        <f aca="false">ABS(D123-D122)</f>
        <v>87.2000000000003</v>
      </c>
      <c r="L122" s="1" t="n">
        <f aca="false">200*(K122/(D123+D122))</f>
        <v>2.76281604461062</v>
      </c>
      <c r="M122" s="2"/>
      <c r="N122" s="2"/>
      <c r="AA122" s="2" t="n">
        <v>3530.8</v>
      </c>
      <c r="AB122" s="2" t="n">
        <v>3199.8</v>
      </c>
      <c r="AC122" s="3" t="str">
        <f aca="false">IF(C122=AA122,"Match","")</f>
        <v>Match</v>
      </c>
      <c r="AD122" s="3" t="str">
        <f aca="false">IF(D122=AB122,"Match","")</f>
        <v>Match</v>
      </c>
    </row>
    <row r="123" customFormat="false" ht="12.8" hidden="false" customHeight="false" outlineLevel="0" collapsed="false">
      <c r="A123" s="1" t="s">
        <v>28</v>
      </c>
      <c r="B123" s="1" t="s">
        <v>15</v>
      </c>
      <c r="C123" s="1" t="n">
        <v>3277.8</v>
      </c>
      <c r="D123" s="1" t="n">
        <v>3112.6</v>
      </c>
      <c r="E123" s="1" t="n">
        <f aca="false">C123+D123</f>
        <v>6390.4</v>
      </c>
      <c r="M123" s="2"/>
      <c r="N123" s="2"/>
      <c r="AA123" s="2" t="n">
        <v>3277.8</v>
      </c>
      <c r="AB123" s="2" t="n">
        <v>3112.6</v>
      </c>
      <c r="AC123" s="3" t="str">
        <f aca="false">IF(C123=AA123,"Match","")</f>
        <v>Match</v>
      </c>
      <c r="AD123" s="3" t="str">
        <f aca="false">IF(D123=AB123,"Match","")</f>
        <v>Match</v>
      </c>
    </row>
    <row r="124" customFormat="false" ht="12.8" hidden="false" customHeight="false" outlineLevel="0" collapsed="false">
      <c r="A124" s="1" t="s">
        <v>28</v>
      </c>
      <c r="B124" s="1" t="s">
        <v>17</v>
      </c>
      <c r="C124" s="1" t="n">
        <v>3385.7</v>
      </c>
      <c r="D124" s="1" t="n">
        <v>2950.8</v>
      </c>
      <c r="E124" s="1" t="n">
        <f aca="false">C124+D124</f>
        <v>6336.5</v>
      </c>
      <c r="F124" s="1" t="n">
        <f aca="false">ABS(E125-E124)</f>
        <v>304.1</v>
      </c>
      <c r="G124" s="1" t="n">
        <f aca="false">100*(F124/(E124+E125))</f>
        <v>2.34335868568478</v>
      </c>
      <c r="I124" s="1" t="n">
        <f aca="false">ABS(C125-C124)</f>
        <v>98.5999999999999</v>
      </c>
      <c r="J124" s="1" t="n">
        <f aca="false">200*(I124/(C124+C125))</f>
        <v>2.95528114134996</v>
      </c>
      <c r="K124" s="1" t="n">
        <f aca="false">ABS(D125-D124)</f>
        <v>402.7</v>
      </c>
      <c r="L124" s="1" t="n">
        <f aca="false">200*(K124/(D125+D124))</f>
        <v>12.7754072617103</v>
      </c>
      <c r="M124" s="2"/>
      <c r="N124" s="2"/>
      <c r="AA124" s="2" t="n">
        <v>3385.7</v>
      </c>
      <c r="AB124" s="2" t="n">
        <v>2950.8</v>
      </c>
      <c r="AC124" s="3" t="str">
        <f aca="false">IF(C124=AA124,"Match","")</f>
        <v>Match</v>
      </c>
      <c r="AD124" s="3" t="str">
        <f aca="false">IF(D124=AB124,"Match","")</f>
        <v>Match</v>
      </c>
    </row>
    <row r="125" customFormat="false" ht="12.8" hidden="false" customHeight="false" outlineLevel="0" collapsed="false">
      <c r="A125" s="1" t="s">
        <v>28</v>
      </c>
      <c r="B125" s="1" t="s">
        <v>18</v>
      </c>
      <c r="C125" s="1" t="n">
        <v>3287.1</v>
      </c>
      <c r="D125" s="1" t="n">
        <v>3353.5</v>
      </c>
      <c r="E125" s="1" t="n">
        <f aca="false">C125+D125</f>
        <v>6640.6</v>
      </c>
      <c r="M125" s="2"/>
      <c r="N125" s="2"/>
      <c r="AA125" s="2" t="n">
        <v>3287.1</v>
      </c>
      <c r="AB125" s="2" t="n">
        <v>3353.5</v>
      </c>
      <c r="AC125" s="3" t="str">
        <f aca="false">IF(C125=AA125,"Match","")</f>
        <v>Match</v>
      </c>
      <c r="AD125" s="3" t="str">
        <f aca="false">IF(D125=AB125,"Match","")</f>
        <v>Match</v>
      </c>
    </row>
    <row r="126" customFormat="false" ht="12.8" hidden="false" customHeight="false" outlineLevel="0" collapsed="false">
      <c r="A126" s="1" t="s">
        <v>29</v>
      </c>
      <c r="B126" s="1" t="s">
        <v>13</v>
      </c>
      <c r="C126" s="1" t="n">
        <v>2389</v>
      </c>
      <c r="D126" s="1" t="n">
        <v>2340</v>
      </c>
      <c r="E126" s="1" t="n">
        <f aca="false">C126+D126</f>
        <v>4729</v>
      </c>
      <c r="F126" s="1" t="n">
        <f aca="false">ABS(E127-E126)</f>
        <v>112.9</v>
      </c>
      <c r="G126" s="1" t="n">
        <f aca="false">100*(F126/(E126+E127))</f>
        <v>1.20811976329841</v>
      </c>
      <c r="I126" s="1" t="n">
        <f aca="false">ABS(C127-C126)</f>
        <v>48.5</v>
      </c>
      <c r="J126" s="1" t="n">
        <f aca="false">200*(I126/(C126+C127))</f>
        <v>2.00973790531441</v>
      </c>
      <c r="K126" s="1" t="n">
        <f aca="false">ABS(D127-D126)</f>
        <v>161.4</v>
      </c>
      <c r="L126" s="1" t="n">
        <f aca="false">200*(K126/(D127+D126))</f>
        <v>7.14380560350551</v>
      </c>
      <c r="M126" s="2"/>
      <c r="N126" s="2"/>
      <c r="AA126" s="2" t="n">
        <v>2389</v>
      </c>
      <c r="AB126" s="2" t="n">
        <v>2340</v>
      </c>
      <c r="AC126" s="3" t="str">
        <f aca="false">IF(C126=AA126,"Match","")</f>
        <v>Match</v>
      </c>
      <c r="AD126" s="3" t="str">
        <f aca="false">IF(D126=AB126,"Match","")</f>
        <v>Match</v>
      </c>
    </row>
    <row r="127" customFormat="false" ht="12.8" hidden="false" customHeight="false" outlineLevel="0" collapsed="false">
      <c r="A127" s="1" t="s">
        <v>29</v>
      </c>
      <c r="B127" s="1" t="s">
        <v>15</v>
      </c>
      <c r="C127" s="1" t="n">
        <v>2437.5</v>
      </c>
      <c r="D127" s="1" t="n">
        <v>2178.6</v>
      </c>
      <c r="E127" s="1" t="n">
        <f aca="false">C127+D127</f>
        <v>4616.1</v>
      </c>
      <c r="M127" s="2"/>
      <c r="N127" s="2"/>
      <c r="AA127" s="2" t="n">
        <v>2437.5</v>
      </c>
      <c r="AB127" s="2" t="n">
        <v>2178.6</v>
      </c>
      <c r="AC127" s="3" t="str">
        <f aca="false">IF(C127=AA127,"Match","")</f>
        <v>Match</v>
      </c>
      <c r="AD127" s="3" t="str">
        <f aca="false">IF(D127=AB127,"Match","")</f>
        <v>Match</v>
      </c>
    </row>
    <row r="128" customFormat="false" ht="12.8" hidden="false" customHeight="false" outlineLevel="0" collapsed="false">
      <c r="A128" s="1" t="s">
        <v>29</v>
      </c>
      <c r="B128" s="1" t="s">
        <v>17</v>
      </c>
      <c r="C128" s="1" t="n">
        <v>2387.9</v>
      </c>
      <c r="D128" s="1" t="n">
        <v>1986.1</v>
      </c>
      <c r="E128" s="1" t="n">
        <f aca="false">C128+D128</f>
        <v>4374</v>
      </c>
      <c r="F128" s="1" t="n">
        <f aca="false">ABS(E129-E128)</f>
        <v>153.7</v>
      </c>
      <c r="G128" s="1" t="n">
        <f aca="false">100*(F128/(E128+E129))</f>
        <v>1.72663648516575</v>
      </c>
      <c r="I128" s="1" t="n">
        <f aca="false">ABS(C129-C128)</f>
        <v>154.9</v>
      </c>
      <c r="J128" s="1" t="n">
        <f aca="false">200*(I128/(C128+C129))</f>
        <v>6.70432166893896</v>
      </c>
      <c r="K128" s="1" t="n">
        <f aca="false">ABS(D129-D128)</f>
        <v>308.6</v>
      </c>
      <c r="L128" s="1" t="n">
        <f aca="false">200*(K128/(D129+D128))</f>
        <v>14.417865819473</v>
      </c>
      <c r="M128" s="2"/>
      <c r="N128" s="2"/>
      <c r="AA128" s="2" t="n">
        <v>2387.9</v>
      </c>
      <c r="AB128" s="2" t="n">
        <v>1986.1</v>
      </c>
      <c r="AC128" s="3" t="str">
        <f aca="false">IF(C128=AA128,"Match","")</f>
        <v>Match</v>
      </c>
      <c r="AD128" s="3" t="str">
        <f aca="false">IF(D128=AB128,"Match","")</f>
        <v>Match</v>
      </c>
    </row>
    <row r="129" customFormat="false" ht="12.8" hidden="false" customHeight="false" outlineLevel="0" collapsed="false">
      <c r="A129" s="1" t="s">
        <v>29</v>
      </c>
      <c r="B129" s="1" t="s">
        <v>18</v>
      </c>
      <c r="C129" s="1" t="n">
        <v>2233</v>
      </c>
      <c r="D129" s="1" t="n">
        <v>2294.7</v>
      </c>
      <c r="E129" s="1" t="n">
        <f aca="false">C129+D129</f>
        <v>4527.7</v>
      </c>
      <c r="M129" s="2"/>
      <c r="N129" s="2"/>
      <c r="AA129" s="2" t="n">
        <v>2233</v>
      </c>
      <c r="AB129" s="2" t="n">
        <v>2294.7</v>
      </c>
      <c r="AC129" s="3" t="str">
        <f aca="false">IF(C129=AA129,"Match","")</f>
        <v>Match</v>
      </c>
      <c r="AD129" s="3" t="str">
        <f aca="false">IF(D129=AB129,"Match","")</f>
        <v>Match</v>
      </c>
    </row>
    <row r="130" customFormat="false" ht="12.8" hidden="false" customHeight="false" outlineLevel="0" collapsed="false">
      <c r="A130" s="1" t="s">
        <v>30</v>
      </c>
      <c r="B130" s="1" t="s">
        <v>13</v>
      </c>
      <c r="C130" s="1" t="n">
        <v>5027.4</v>
      </c>
      <c r="D130" s="1" t="n">
        <v>5208.4</v>
      </c>
      <c r="E130" s="1" t="n">
        <f aca="false">C130+D130</f>
        <v>10235.8</v>
      </c>
      <c r="F130" s="1" t="n">
        <f aca="false">ABS(E131-E130)</f>
        <v>140.300000000001</v>
      </c>
      <c r="G130" s="1" t="n">
        <f aca="false">100*(F130/(E130+E131))</f>
        <v>0.680674755844929</v>
      </c>
      <c r="I130" s="1" t="n">
        <f aca="false">ABS(C131-C130)</f>
        <v>119.1</v>
      </c>
      <c r="J130" s="1" t="n">
        <f aca="false">200*(I130/(C130+C131))</f>
        <v>2.34128505292956</v>
      </c>
      <c r="K130" s="1" t="n">
        <f aca="false">ABS(D131-D130)</f>
        <v>21.2000000000007</v>
      </c>
      <c r="L130" s="1" t="n">
        <f aca="false">200*(K130/(D131+D130))</f>
        <v>0.406208085840213</v>
      </c>
      <c r="M130" s="2"/>
      <c r="N130" s="2"/>
      <c r="AA130" s="2" t="n">
        <v>5027.4</v>
      </c>
      <c r="AB130" s="2" t="n">
        <v>5208.4</v>
      </c>
      <c r="AC130" s="3" t="str">
        <f aca="false">IF(C130=AA130,"Match","")</f>
        <v>Match</v>
      </c>
      <c r="AD130" s="3" t="str">
        <f aca="false">IF(D130=AB130,"Match","")</f>
        <v>Match</v>
      </c>
    </row>
    <row r="131" customFormat="false" ht="12.8" hidden="false" customHeight="false" outlineLevel="0" collapsed="false">
      <c r="A131" s="1" t="s">
        <v>30</v>
      </c>
      <c r="B131" s="1" t="s">
        <v>15</v>
      </c>
      <c r="C131" s="1" t="n">
        <v>5146.5</v>
      </c>
      <c r="D131" s="1" t="n">
        <v>5229.6</v>
      </c>
      <c r="E131" s="1" t="n">
        <f aca="false">C131+D131</f>
        <v>10376.1</v>
      </c>
      <c r="M131" s="2"/>
      <c r="N131" s="2"/>
      <c r="AA131" s="2" t="n">
        <v>5146.5</v>
      </c>
      <c r="AB131" s="2" t="n">
        <v>5229.6</v>
      </c>
      <c r="AC131" s="3" t="str">
        <f aca="false">IF(C131=AA131,"Match","")</f>
        <v>Match</v>
      </c>
      <c r="AD131" s="3" t="str">
        <f aca="false">IF(D131=AB131,"Match","")</f>
        <v>Match</v>
      </c>
    </row>
    <row r="132" customFormat="false" ht="12.8" hidden="false" customHeight="false" outlineLevel="0" collapsed="false">
      <c r="A132" s="1" t="s">
        <v>30</v>
      </c>
      <c r="B132" s="1" t="s">
        <v>17</v>
      </c>
      <c r="C132" s="1" t="n">
        <v>5178.1</v>
      </c>
      <c r="D132" s="1" t="n">
        <v>5145.9</v>
      </c>
      <c r="E132" s="1" t="n">
        <f aca="false">C132+D132</f>
        <v>10324</v>
      </c>
      <c r="F132" s="1" t="n">
        <f aca="false">ABS(E133-E132)</f>
        <v>685.200000000001</v>
      </c>
      <c r="G132" s="1" t="n">
        <f aca="false">100*(F132/(E132+E133))</f>
        <v>3.4323842346765</v>
      </c>
      <c r="I132" s="1" t="n">
        <f aca="false">ABS(C133-C132)</f>
        <v>296.700000000001</v>
      </c>
      <c r="J132" s="1" t="n">
        <f aca="false">200*(I132/(C132+C133))</f>
        <v>5.89890153586164</v>
      </c>
      <c r="K132" s="1" t="n">
        <f aca="false">ABS(D133-D132)</f>
        <v>388.5</v>
      </c>
      <c r="L132" s="1" t="n">
        <f aca="false">200*(K132/(D133+D132))</f>
        <v>7.84586955863197</v>
      </c>
      <c r="M132" s="2"/>
      <c r="N132" s="2"/>
      <c r="AA132" s="2" t="n">
        <v>5178.1</v>
      </c>
      <c r="AB132" s="2" t="n">
        <v>5145.9</v>
      </c>
      <c r="AC132" s="3" t="str">
        <f aca="false">IF(C132=AA132,"Match","")</f>
        <v>Match</v>
      </c>
      <c r="AD132" s="3" t="str">
        <f aca="false">IF(D132=AB132,"Match","")</f>
        <v>Match</v>
      </c>
    </row>
    <row r="133" customFormat="false" ht="12.8" hidden="false" customHeight="false" outlineLevel="0" collapsed="false">
      <c r="A133" s="1" t="s">
        <v>30</v>
      </c>
      <c r="B133" s="1" t="s">
        <v>18</v>
      </c>
      <c r="C133" s="1" t="n">
        <v>4881.4</v>
      </c>
      <c r="D133" s="1" t="n">
        <v>4757.4</v>
      </c>
      <c r="E133" s="1" t="n">
        <f aca="false">C133+D133</f>
        <v>9638.8</v>
      </c>
      <c r="M133" s="2"/>
      <c r="N133" s="2"/>
      <c r="AA133" s="2" t="n">
        <v>4881.4</v>
      </c>
      <c r="AB133" s="2" t="n">
        <v>4757.4</v>
      </c>
      <c r="AC133" s="3" t="str">
        <f aca="false">IF(C133=AA133,"Match","")</f>
        <v>Match</v>
      </c>
      <c r="AD133" s="3" t="str">
        <f aca="false">IF(D133=AB133,"Match","")</f>
        <v>Match</v>
      </c>
    </row>
    <row r="134" customFormat="false" ht="12.8" hidden="false" customHeight="false" outlineLevel="0" collapsed="false">
      <c r="A134" s="1" t="s">
        <v>31</v>
      </c>
      <c r="B134" s="1" t="s">
        <v>13</v>
      </c>
      <c r="C134" s="1" t="n">
        <v>3908.5</v>
      </c>
      <c r="D134" s="1" t="n">
        <v>4327.8</v>
      </c>
      <c r="E134" s="1" t="n">
        <f aca="false">C134+D134</f>
        <v>8236.3</v>
      </c>
      <c r="F134" s="1" t="n">
        <f aca="false">ABS(E135-E134)</f>
        <v>49.8999999999996</v>
      </c>
      <c r="G134" s="1" t="n">
        <f aca="false">100*(F134/(E134+E135))</f>
        <v>0.303847722968815</v>
      </c>
      <c r="I134" s="1" t="n">
        <f aca="false">ABS(C135-C134)</f>
        <v>105.3</v>
      </c>
      <c r="J134" s="1" t="n">
        <f aca="false">200*(I134/(C134+C135))</f>
        <v>2.73091536237147</v>
      </c>
      <c r="K134" s="1" t="n">
        <f aca="false">ABS(D135-D134)</f>
        <v>55.3999999999996</v>
      </c>
      <c r="L134" s="1" t="n">
        <f aca="false">200*(K134/(D135+D134))</f>
        <v>1.271954999426</v>
      </c>
      <c r="M134" s="2"/>
      <c r="N134" s="2"/>
      <c r="AA134" s="2" t="n">
        <v>3908.5</v>
      </c>
      <c r="AB134" s="2" t="n">
        <v>4327.8</v>
      </c>
      <c r="AC134" s="3" t="str">
        <f aca="false">IF(C134=AA134,"Match","")</f>
        <v>Match</v>
      </c>
      <c r="AD134" s="3" t="str">
        <f aca="false">IF(D134=AB134,"Match","")</f>
        <v>Match</v>
      </c>
    </row>
    <row r="135" customFormat="false" ht="12.8" hidden="false" customHeight="false" outlineLevel="0" collapsed="false">
      <c r="A135" s="1" t="s">
        <v>31</v>
      </c>
      <c r="B135" s="1" t="s">
        <v>15</v>
      </c>
      <c r="C135" s="1" t="n">
        <v>3803.2</v>
      </c>
      <c r="D135" s="1" t="n">
        <v>4383.2</v>
      </c>
      <c r="E135" s="1" t="n">
        <f aca="false">C135+D135</f>
        <v>8186.4</v>
      </c>
      <c r="M135" s="2"/>
      <c r="N135" s="2"/>
      <c r="AA135" s="2" t="n">
        <v>3803.2</v>
      </c>
      <c r="AB135" s="2" t="n">
        <v>4383.2</v>
      </c>
      <c r="AC135" s="3" t="str">
        <f aca="false">IF(C135=AA135,"Match","")</f>
        <v>Match</v>
      </c>
      <c r="AD135" s="3" t="str">
        <f aca="false">IF(D135=AB135,"Match","")</f>
        <v>Match</v>
      </c>
    </row>
    <row r="136" customFormat="false" ht="12.8" hidden="false" customHeight="false" outlineLevel="0" collapsed="false">
      <c r="A136" s="1" t="s">
        <v>31</v>
      </c>
      <c r="B136" s="1" t="s">
        <v>17</v>
      </c>
      <c r="C136" s="1" t="n">
        <v>3881.2</v>
      </c>
      <c r="D136" s="1" t="n">
        <v>4220.8</v>
      </c>
      <c r="E136" s="1" t="n">
        <f aca="false">C136+D136</f>
        <v>8102</v>
      </c>
      <c r="F136" s="1" t="n">
        <f aca="false">ABS(E137-E136)</f>
        <v>369.1</v>
      </c>
      <c r="G136" s="1" t="n">
        <f aca="false">100*(F136/(E136+E137))</f>
        <v>2.33092725561892</v>
      </c>
      <c r="I136" s="1" t="n">
        <f aca="false">ABS(C137-C136)</f>
        <v>273.5</v>
      </c>
      <c r="J136" s="1" t="n">
        <f aca="false">200*(I136/(C136+C137))</f>
        <v>7.30414346566251</v>
      </c>
      <c r="K136" s="1" t="n">
        <f aca="false">ABS(D137-D136)</f>
        <v>95.6000000000004</v>
      </c>
      <c r="L136" s="1" t="n">
        <f aca="false">200*(K136/(D137+D136))</f>
        <v>2.29091780493651</v>
      </c>
      <c r="M136" s="2"/>
      <c r="N136" s="2"/>
      <c r="AA136" s="2" t="n">
        <v>3881.2</v>
      </c>
      <c r="AB136" s="2" t="n">
        <v>4220.8</v>
      </c>
      <c r="AC136" s="3" t="str">
        <f aca="false">IF(C136=AA136,"Match","")</f>
        <v>Match</v>
      </c>
      <c r="AD136" s="3" t="str">
        <f aca="false">IF(D136=AB136,"Match","")</f>
        <v>Match</v>
      </c>
    </row>
    <row r="137" customFormat="false" ht="12.8" hidden="false" customHeight="false" outlineLevel="0" collapsed="false">
      <c r="A137" s="1" t="s">
        <v>31</v>
      </c>
      <c r="B137" s="1" t="s">
        <v>18</v>
      </c>
      <c r="C137" s="1" t="n">
        <v>3607.7</v>
      </c>
      <c r="D137" s="1" t="n">
        <v>4125.2</v>
      </c>
      <c r="E137" s="1" t="n">
        <f aca="false">C137+D137</f>
        <v>7732.9</v>
      </c>
      <c r="K137" s="2"/>
      <c r="L137" s="2"/>
      <c r="M137" s="2"/>
      <c r="N137" s="2"/>
      <c r="AA137" s="2" t="n">
        <v>3607.7</v>
      </c>
      <c r="AB137" s="2" t="n">
        <v>4125.2</v>
      </c>
      <c r="AC137" s="3" t="str">
        <f aca="false">IF(C137=AA137,"Match","")</f>
        <v>Match</v>
      </c>
      <c r="AD137" s="3" t="str">
        <f aca="false">IF(D137=AB137,"Match","")</f>
        <v>Match</v>
      </c>
    </row>
    <row r="138" customFormat="false" ht="12.8" hidden="false" customHeight="false" outlineLevel="0" collapsed="false">
      <c r="K138" s="2"/>
      <c r="L138" s="2"/>
      <c r="M138" s="2"/>
      <c r="N138" s="2"/>
    </row>
    <row r="139" customFormat="false" ht="12.8" hidden="false" customHeight="false" outlineLevel="0" collapsed="false">
      <c r="K139" s="2"/>
      <c r="L139" s="2"/>
      <c r="M139" s="2"/>
      <c r="N139" s="2"/>
    </row>
    <row r="140" customFormat="false" ht="12.8" hidden="false" customHeight="false" outlineLevel="0" collapsed="false">
      <c r="K140" s="2"/>
      <c r="L140" s="2"/>
      <c r="M140" s="2"/>
      <c r="N140" s="2"/>
    </row>
    <row r="141" customFormat="false" ht="12.8" hidden="false" customHeight="false" outlineLevel="0" collapsed="false">
      <c r="K141" s="2"/>
      <c r="L141" s="2"/>
      <c r="M141" s="2"/>
      <c r="N141" s="2"/>
    </row>
    <row r="142" customFormat="false" ht="12.8" hidden="false" customHeight="false" outlineLevel="0" collapsed="false">
      <c r="K142" s="2"/>
      <c r="L142" s="2"/>
      <c r="M142" s="2"/>
      <c r="N142" s="2"/>
    </row>
    <row r="143" customFormat="false" ht="12.8" hidden="false" customHeight="false" outlineLevel="0" collapsed="false">
      <c r="K143" s="2"/>
      <c r="L143" s="2"/>
      <c r="M143" s="2"/>
      <c r="N143" s="2"/>
    </row>
    <row r="144" customFormat="false" ht="12.8" hidden="false" customHeight="false" outlineLevel="0" collapsed="false">
      <c r="K144" s="2"/>
      <c r="L144" s="2"/>
      <c r="M144" s="2"/>
      <c r="N144" s="2"/>
    </row>
    <row r="145" customFormat="false" ht="12.8" hidden="false" customHeight="false" outlineLevel="0" collapsed="false">
      <c r="A145" s="1" t="s">
        <v>0</v>
      </c>
      <c r="B145" s="1" t="s">
        <v>1</v>
      </c>
      <c r="C145" s="1" t="s">
        <v>38</v>
      </c>
      <c r="D145" s="1" t="s">
        <v>39</v>
      </c>
      <c r="E145" s="1" t="s">
        <v>40</v>
      </c>
      <c r="F145" s="1" t="s">
        <v>5</v>
      </c>
      <c r="G145" s="1" t="s">
        <v>6</v>
      </c>
      <c r="I145" s="1" t="s">
        <v>7</v>
      </c>
      <c r="J145" s="1" t="s">
        <v>8</v>
      </c>
      <c r="K145" s="2" t="s">
        <v>9</v>
      </c>
      <c r="L145" s="2" t="s">
        <v>10</v>
      </c>
      <c r="M145" s="2"/>
      <c r="N145" s="2"/>
      <c r="AC145" s="1" t="s">
        <v>11</v>
      </c>
    </row>
    <row r="146" customFormat="false" ht="13" hidden="false" customHeight="false" outlineLevel="0" collapsed="false">
      <c r="A146" s="1" t="s">
        <v>12</v>
      </c>
      <c r="B146" s="1" t="s">
        <v>13</v>
      </c>
      <c r="C146" s="2" t="n">
        <v>483.9</v>
      </c>
      <c r="D146" s="2" t="n">
        <v>628.3</v>
      </c>
      <c r="E146" s="1" t="n">
        <f aca="false">C146+D146</f>
        <v>1112.2</v>
      </c>
      <c r="F146" s="1" t="n">
        <f aca="false">ABS(E147-E146)</f>
        <v>178.7</v>
      </c>
      <c r="G146" s="1" t="n">
        <f aca="false">100*(F146/(E146+E147))</f>
        <v>7.43622820523492</v>
      </c>
      <c r="I146" s="1" t="n">
        <f aca="false">ABS(C147-C146)</f>
        <v>2.70000000000005</v>
      </c>
      <c r="J146" s="1" t="n">
        <f aca="false">200*(I146/(C146+C147))</f>
        <v>0.556414219474507</v>
      </c>
      <c r="K146" s="1" t="n">
        <f aca="false">ABS(D147-D146)</f>
        <v>176</v>
      </c>
      <c r="L146" s="1" t="n">
        <f aca="false">200*(K146/(D147+D146))</f>
        <v>24.5707105961189</v>
      </c>
      <c r="M146" s="2"/>
      <c r="N146" s="2"/>
      <c r="O146" s="1" t="s">
        <v>14</v>
      </c>
      <c r="P146" s="1" t="n">
        <f aca="false">G146</f>
        <v>7.43622820523492</v>
      </c>
      <c r="Q146" s="1" t="n">
        <f aca="false">G150</f>
        <v>6.96751797669229</v>
      </c>
      <c r="R146" s="1" t="n">
        <f aca="false">G154</f>
        <v>5.76484783483041</v>
      </c>
      <c r="S146" s="1" t="n">
        <f aca="false">G158</f>
        <v>7.46168662591073</v>
      </c>
      <c r="T146" s="1" t="n">
        <f aca="false">G162</f>
        <v>10.4796433295772</v>
      </c>
      <c r="U146" s="1" t="n">
        <f aca="false">G166</f>
        <v>6.8231749419371</v>
      </c>
      <c r="V146" s="1" t="n">
        <f aca="false">G170</f>
        <v>2.2245268343272</v>
      </c>
      <c r="W146" s="1" t="n">
        <f aca="false">G174</f>
        <v>2.44648318042813</v>
      </c>
      <c r="X146" s="1" t="n">
        <f aca="false">G178</f>
        <v>7.60644077842536</v>
      </c>
      <c r="Y146" s="1" t="n">
        <f aca="false">G182</f>
        <v>9.86710963455149</v>
      </c>
      <c r="AA146" s="2" t="n">
        <v>483.9</v>
      </c>
      <c r="AB146" s="2" t="n">
        <v>628.3</v>
      </c>
      <c r="AC146" s="3" t="str">
        <f aca="false">IF(C146=AA146,"Match","")</f>
        <v>Match</v>
      </c>
      <c r="AD146" s="3" t="str">
        <f aca="false">IF(D146=AB146,"Match","")</f>
        <v>Match</v>
      </c>
    </row>
    <row r="147" customFormat="false" ht="13" hidden="false" customHeight="false" outlineLevel="0" collapsed="false">
      <c r="A147" s="1" t="s">
        <v>12</v>
      </c>
      <c r="B147" s="1" t="s">
        <v>15</v>
      </c>
      <c r="C147" s="2" t="n">
        <v>486.6</v>
      </c>
      <c r="D147" s="2" t="n">
        <v>804.3</v>
      </c>
      <c r="E147" s="1" t="n">
        <f aca="false">C147+D147</f>
        <v>1290.9</v>
      </c>
      <c r="I147" s="2"/>
      <c r="M147" s="2"/>
      <c r="N147" s="2"/>
      <c r="O147" s="1" t="s">
        <v>16</v>
      </c>
      <c r="P147" s="1" t="n">
        <f aca="false">G148</f>
        <v>2.34678506303021</v>
      </c>
      <c r="Q147" s="1" t="n">
        <f aca="false">G152</f>
        <v>3.75673718928485</v>
      </c>
      <c r="R147" s="1" t="n">
        <f aca="false">G156</f>
        <v>1.44307203130733</v>
      </c>
      <c r="S147" s="1" t="n">
        <f aca="false">G160</f>
        <v>13.6097307720834</v>
      </c>
      <c r="T147" s="1" t="n">
        <f aca="false">G164</f>
        <v>2.23312115204007</v>
      </c>
      <c r="U147" s="1" t="n">
        <f aca="false">G168</f>
        <v>4.71113171466651</v>
      </c>
      <c r="V147" s="1" t="n">
        <f aca="false">G172</f>
        <v>14.1665218147054</v>
      </c>
      <c r="W147" s="1" t="n">
        <f aca="false">G176</f>
        <v>8.25784429565446</v>
      </c>
      <c r="X147" s="1" t="n">
        <f aca="false">G180</f>
        <v>2.87940201084382</v>
      </c>
      <c r="Y147" s="1" t="n">
        <f aca="false">G184</f>
        <v>4.82422223544108</v>
      </c>
      <c r="AA147" s="2" t="n">
        <v>486.6</v>
      </c>
      <c r="AB147" s="2" t="n">
        <v>804.3</v>
      </c>
      <c r="AC147" s="3" t="str">
        <f aca="false">IF(C147=AA147,"Match","")</f>
        <v>Match</v>
      </c>
      <c r="AD147" s="3" t="str">
        <f aca="false">IF(D147=AB147,"Match","")</f>
        <v>Match</v>
      </c>
    </row>
    <row r="148" customFormat="false" ht="13" hidden="false" customHeight="false" outlineLevel="0" collapsed="false">
      <c r="A148" s="1" t="s">
        <v>12</v>
      </c>
      <c r="B148" s="1" t="s">
        <v>17</v>
      </c>
      <c r="C148" s="2" t="n">
        <v>445.2</v>
      </c>
      <c r="D148" s="2" t="n">
        <v>786.5</v>
      </c>
      <c r="E148" s="1" t="n">
        <f aca="false">C148+D148</f>
        <v>1231.7</v>
      </c>
      <c r="F148" s="1" t="n">
        <f aca="false">ABS(E149-E148)</f>
        <v>59.2</v>
      </c>
      <c r="G148" s="1" t="n">
        <f aca="false">100*(F148/(E148+E149))</f>
        <v>2.34678506303021</v>
      </c>
      <c r="I148" s="1" t="n">
        <f aca="false">ABS(C149-C148)</f>
        <v>41.4</v>
      </c>
      <c r="J148" s="1" t="n">
        <f aca="false">200*(I148/(C148+C149))</f>
        <v>8.88602704443014</v>
      </c>
      <c r="K148" s="1" t="n">
        <f aca="false">ABS(D149-D148)</f>
        <v>17.8</v>
      </c>
      <c r="L148" s="1" t="n">
        <f aca="false">200*(K148/(D149+D148))</f>
        <v>2.23786773950213</v>
      </c>
      <c r="M148" s="2"/>
      <c r="N148" s="2"/>
      <c r="AA148" s="2" t="n">
        <v>445.2</v>
      </c>
      <c r="AB148" s="2" t="n">
        <v>786.5</v>
      </c>
      <c r="AC148" s="3" t="str">
        <f aca="false">IF(C148=AA148,"Match","")</f>
        <v>Match</v>
      </c>
      <c r="AD148" s="3" t="str">
        <f aca="false">IF(D148=AB148,"Match","")</f>
        <v>Match</v>
      </c>
    </row>
    <row r="149" customFormat="false" ht="13" hidden="false" customHeight="false" outlineLevel="0" collapsed="false">
      <c r="A149" s="1" t="s">
        <v>12</v>
      </c>
      <c r="B149" s="1" t="s">
        <v>18</v>
      </c>
      <c r="C149" s="2" t="n">
        <v>486.6</v>
      </c>
      <c r="D149" s="2" t="n">
        <v>804.3</v>
      </c>
      <c r="E149" s="1" t="n">
        <f aca="false">C149+D149</f>
        <v>1290.9</v>
      </c>
      <c r="M149" s="2"/>
      <c r="N149" s="2"/>
      <c r="O149" s="1" t="s">
        <v>19</v>
      </c>
      <c r="P149" s="1" t="n">
        <f aca="false">J146</f>
        <v>0.556414219474507</v>
      </c>
      <c r="Q149" s="1" t="n">
        <f aca="false">J150</f>
        <v>39.6795116367799</v>
      </c>
      <c r="R149" s="1" t="n">
        <f aca="false">J154</f>
        <v>11.5194346289753</v>
      </c>
      <c r="S149" s="1" t="n">
        <f aca="false">J158</f>
        <v>16.9534735500319</v>
      </c>
      <c r="T149" s="1" t="n">
        <f aca="false">J162</f>
        <v>33.2140796306982</v>
      </c>
      <c r="U149" s="1" t="n">
        <f aca="false">J166</f>
        <v>18.8781664656212</v>
      </c>
      <c r="V149" s="1" t="n">
        <f aca="false">J170</f>
        <v>0.487974904147779</v>
      </c>
      <c r="W149" s="1" t="n">
        <f aca="false">J174</f>
        <v>2.12460522538041</v>
      </c>
      <c r="X149" s="1" t="n">
        <f aca="false">J178</f>
        <v>39.7715472481828</v>
      </c>
      <c r="Y149" s="1" t="n">
        <f aca="false">J182</f>
        <v>41.9964559952747</v>
      </c>
      <c r="AA149" s="2" t="n">
        <v>486.6</v>
      </c>
      <c r="AB149" s="2" t="n">
        <v>804.3</v>
      </c>
      <c r="AC149" s="3" t="str">
        <f aca="false">IF(C149=AA149,"Match","")</f>
        <v>Match</v>
      </c>
      <c r="AD149" s="3" t="str">
        <f aca="false">IF(D149=AB149,"Match","")</f>
        <v>Match</v>
      </c>
    </row>
    <row r="150" customFormat="false" ht="13" hidden="false" customHeight="false" outlineLevel="0" collapsed="false">
      <c r="A150" s="1" t="s">
        <v>20</v>
      </c>
      <c r="B150" s="1" t="s">
        <v>13</v>
      </c>
      <c r="C150" s="2" t="n">
        <v>314.1</v>
      </c>
      <c r="D150" s="2" t="n">
        <v>333</v>
      </c>
      <c r="E150" s="1" t="n">
        <f aca="false">C150+D150</f>
        <v>647.1</v>
      </c>
      <c r="F150" s="1" t="n">
        <f aca="false">ABS(E151-E150)</f>
        <v>84.3000000000001</v>
      </c>
      <c r="G150" s="1" t="n">
        <f aca="false">100*(F150/(E150+E151))</f>
        <v>6.96751797669229</v>
      </c>
      <c r="I150" s="1" t="n">
        <f aca="false">ABS(C151-C150)</f>
        <v>104</v>
      </c>
      <c r="J150" s="1" t="n">
        <f aca="false">200*(I150/(C150+C151))</f>
        <v>39.6795116367799</v>
      </c>
      <c r="K150" s="1" t="n">
        <f aca="false">ABS(D151-D150)</f>
        <v>19.7</v>
      </c>
      <c r="L150" s="1" t="n">
        <f aca="false">200*(K150/(D151+D150))</f>
        <v>5.74595304068834</v>
      </c>
      <c r="M150" s="2"/>
      <c r="N150" s="2"/>
      <c r="O150" s="1" t="s">
        <v>21</v>
      </c>
      <c r="P150" s="1" t="n">
        <f aca="false">J148</f>
        <v>8.88602704443014</v>
      </c>
      <c r="Q150" s="1" t="n">
        <f aca="false">J152</f>
        <v>18.752451941938</v>
      </c>
      <c r="R150" s="1" t="n">
        <f aca="false">J156</f>
        <v>5.07873457227975</v>
      </c>
      <c r="S150" s="1" t="n">
        <f aca="false">J160</f>
        <v>32.9797492767599</v>
      </c>
      <c r="T150" s="1" t="n">
        <f aca="false">J164</f>
        <v>5.70880307028065</v>
      </c>
      <c r="U150" s="1" t="n">
        <f aca="false">J168</f>
        <v>14.4935805991441</v>
      </c>
      <c r="V150" s="1" t="n">
        <f aca="false">J172</f>
        <v>30.3684210526316</v>
      </c>
      <c r="W150" s="1" t="n">
        <f aca="false">J176</f>
        <v>8.48153214774282</v>
      </c>
      <c r="X150" s="1" t="n">
        <f aca="false">J180</f>
        <v>5.03335354760462</v>
      </c>
      <c r="Y150" s="1" t="n">
        <f aca="false">J184</f>
        <v>9.71019947308995</v>
      </c>
      <c r="AA150" s="2" t="n">
        <v>314.1</v>
      </c>
      <c r="AB150" s="2" t="n">
        <v>333</v>
      </c>
      <c r="AC150" s="3" t="str">
        <f aca="false">IF(C150=AA150,"Match","")</f>
        <v>Match</v>
      </c>
      <c r="AD150" s="3" t="str">
        <f aca="false">IF(D150=AB150,"Match","")</f>
        <v>Match</v>
      </c>
    </row>
    <row r="151" customFormat="false" ht="13" hidden="false" customHeight="false" outlineLevel="0" collapsed="false">
      <c r="A151" s="1" t="s">
        <v>20</v>
      </c>
      <c r="B151" s="1" t="s">
        <v>15</v>
      </c>
      <c r="C151" s="2" t="n">
        <v>210.1</v>
      </c>
      <c r="D151" s="2" t="n">
        <v>352.7</v>
      </c>
      <c r="E151" s="1" t="n">
        <f aca="false">C151+D151</f>
        <v>562.8</v>
      </c>
      <c r="M151" s="2"/>
      <c r="N151" s="2"/>
      <c r="AA151" s="2" t="n">
        <v>210.1</v>
      </c>
      <c r="AB151" s="2" t="n">
        <v>352.7</v>
      </c>
      <c r="AC151" s="3" t="str">
        <f aca="false">IF(C151=AA151,"Match","")</f>
        <v>Match</v>
      </c>
      <c r="AD151" s="3" t="str">
        <f aca="false">IF(D151=AB151,"Match","")</f>
        <v>Match</v>
      </c>
    </row>
    <row r="152" customFormat="false" ht="13" hidden="false" customHeight="false" outlineLevel="0" collapsed="false">
      <c r="A152" s="1" t="s">
        <v>20</v>
      </c>
      <c r="B152" s="1" t="s">
        <v>17</v>
      </c>
      <c r="C152" s="2" t="n">
        <v>231</v>
      </c>
      <c r="D152" s="2" t="n">
        <v>413.9</v>
      </c>
      <c r="E152" s="1" t="n">
        <f aca="false">C152+D152</f>
        <v>644.9</v>
      </c>
      <c r="F152" s="1" t="n">
        <f aca="false">ABS(E153-E152)</f>
        <v>46.6999999999999</v>
      </c>
      <c r="G152" s="1" t="n">
        <f aca="false">100*(F152/(E152+E153))</f>
        <v>3.75673718928485</v>
      </c>
      <c r="I152" s="1" t="n">
        <f aca="false">ABS(C153-C152)</f>
        <v>47.8</v>
      </c>
      <c r="J152" s="1" t="n">
        <f aca="false">200*(I152/(C152+C153))</f>
        <v>18.752451941938</v>
      </c>
      <c r="K152" s="1" t="n">
        <f aca="false">ABS(D153-D152)</f>
        <v>94.5</v>
      </c>
      <c r="L152" s="1" t="n">
        <f aca="false">200*(K152/(D153+D152))</f>
        <v>25.7738988135824</v>
      </c>
      <c r="M152" s="2"/>
      <c r="N152" s="2"/>
      <c r="O152" s="1" t="s">
        <v>22</v>
      </c>
      <c r="P152" s="1" t="n">
        <f aca="false">L146</f>
        <v>24.5707105961189</v>
      </c>
      <c r="Q152" s="1" t="n">
        <f aca="false">L150</f>
        <v>5.74595304068834</v>
      </c>
      <c r="R152" s="1" t="n">
        <f aca="false">L154</f>
        <v>11.5359688917693</v>
      </c>
      <c r="S152" s="1" t="n">
        <f aca="false">L158</f>
        <v>13.602432955488</v>
      </c>
      <c r="T152" s="1" t="n">
        <f aca="false">L162</f>
        <v>11.9189511323004</v>
      </c>
      <c r="U152" s="1" t="n">
        <f aca="false">L166</f>
        <v>9.91504462845468</v>
      </c>
      <c r="V152" s="1" t="n">
        <f aca="false">L170</f>
        <v>7.64188050196665</v>
      </c>
      <c r="W152" s="1" t="n">
        <f aca="false">L174</f>
        <v>6.81410639569635</v>
      </c>
      <c r="X152" s="1" t="n">
        <f aca="false">L168</f>
        <v>5.95296184249048</v>
      </c>
      <c r="Y152" s="1" t="n">
        <f aca="false">L182</f>
        <v>6.37845499645642</v>
      </c>
      <c r="AA152" s="2" t="n">
        <v>231</v>
      </c>
      <c r="AB152" s="2" t="n">
        <v>413.9</v>
      </c>
      <c r="AC152" s="3" t="str">
        <f aca="false">IF(C152=AA152,"Match","")</f>
        <v>Match</v>
      </c>
      <c r="AD152" s="3" t="str">
        <f aca="false">IF(D152=AB152,"Match","")</f>
        <v>Match</v>
      </c>
    </row>
    <row r="153" customFormat="false" ht="13" hidden="false" customHeight="false" outlineLevel="0" collapsed="false">
      <c r="A153" s="1" t="s">
        <v>20</v>
      </c>
      <c r="B153" s="1" t="s">
        <v>18</v>
      </c>
      <c r="C153" s="2" t="n">
        <v>278.8</v>
      </c>
      <c r="D153" s="2" t="n">
        <v>319.4</v>
      </c>
      <c r="E153" s="1" t="n">
        <f aca="false">C153+D153</f>
        <v>598.2</v>
      </c>
      <c r="M153" s="2"/>
      <c r="N153" s="2"/>
      <c r="O153" s="1" t="s">
        <v>23</v>
      </c>
      <c r="P153" s="1" t="n">
        <f aca="false">L148</f>
        <v>2.23786773950213</v>
      </c>
      <c r="Q153" s="1" t="n">
        <f aca="false">L152</f>
        <v>25.7738988135824</v>
      </c>
      <c r="R153" s="1" t="n">
        <f aca="false">L156</f>
        <v>8.91993551853842</v>
      </c>
      <c r="S153" s="1" t="n">
        <f aca="false">L160</f>
        <v>23.6201494335985</v>
      </c>
      <c r="T153" s="1" t="n">
        <f aca="false">L164</f>
        <v>3.50942002216476</v>
      </c>
      <c r="U153" s="1" t="n">
        <f aca="false">L168</f>
        <v>5.95296184249048</v>
      </c>
      <c r="V153" s="1" t="n">
        <f aca="false">L172</f>
        <v>26.7315457086655</v>
      </c>
      <c r="W153" s="1" t="n">
        <f aca="false">L176</f>
        <v>32.0903473258044</v>
      </c>
      <c r="X153" s="1" t="n">
        <f aca="false">L180</f>
        <v>6.14466575276188</v>
      </c>
      <c r="Y153" s="1" t="n">
        <f aca="false">L184</f>
        <v>9.61990084369835</v>
      </c>
      <c r="AA153" s="2" t="n">
        <v>278.8</v>
      </c>
      <c r="AB153" s="2" t="n">
        <v>319.4</v>
      </c>
      <c r="AC153" s="3" t="str">
        <f aca="false">IF(C153=AA153,"Match","")</f>
        <v>Match</v>
      </c>
      <c r="AD153" s="3" t="str">
        <f aca="false">IF(D153=AB153,"Match","")</f>
        <v>Match</v>
      </c>
    </row>
    <row r="154" customFormat="false" ht="13" hidden="false" customHeight="false" outlineLevel="0" collapsed="false">
      <c r="A154" s="1" t="s">
        <v>24</v>
      </c>
      <c r="B154" s="1" t="s">
        <v>13</v>
      </c>
      <c r="C154" s="2" t="n">
        <v>299.3</v>
      </c>
      <c r="D154" s="2" t="n">
        <v>489.6</v>
      </c>
      <c r="E154" s="1" t="n">
        <f aca="false">C154+D154</f>
        <v>788.9</v>
      </c>
      <c r="F154" s="1" t="n">
        <f aca="false">ABS(E155-E154)</f>
        <v>86.0000000000001</v>
      </c>
      <c r="G154" s="1" t="n">
        <f aca="false">100*(F154/(E154+E155))</f>
        <v>5.76484783483041</v>
      </c>
      <c r="I154" s="1" t="n">
        <f aca="false">ABS(C155-C154)</f>
        <v>32.6</v>
      </c>
      <c r="J154" s="1" t="n">
        <f aca="false">200*(I154/(C154+C155))</f>
        <v>11.5194346289753</v>
      </c>
      <c r="K154" s="1" t="n">
        <f aca="false">ABS(D155-D154)</f>
        <v>53.4</v>
      </c>
      <c r="L154" s="1" t="n">
        <f aca="false">200*(K154/(D155+D154))</f>
        <v>11.5359688917693</v>
      </c>
      <c r="M154" s="2"/>
      <c r="N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AA154" s="2" t="n">
        <v>299.3</v>
      </c>
      <c r="AB154" s="2" t="n">
        <v>489.6</v>
      </c>
      <c r="AC154" s="3" t="str">
        <f aca="false">IF(C154=AA154,"Match","")</f>
        <v>Match</v>
      </c>
      <c r="AD154" s="3" t="str">
        <f aca="false">IF(D154=AB154,"Match","")</f>
        <v>Match</v>
      </c>
    </row>
    <row r="155" customFormat="false" ht="13" hidden="false" customHeight="false" outlineLevel="0" collapsed="false">
      <c r="A155" s="1" t="s">
        <v>24</v>
      </c>
      <c r="B155" s="1" t="s">
        <v>15</v>
      </c>
      <c r="C155" s="2" t="n">
        <v>266.7</v>
      </c>
      <c r="D155" s="2" t="n">
        <v>436.2</v>
      </c>
      <c r="E155" s="1" t="n">
        <f aca="false">C155+D155</f>
        <v>702.9</v>
      </c>
      <c r="M155" s="2"/>
      <c r="N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AA155" s="2" t="n">
        <v>266.7</v>
      </c>
      <c r="AB155" s="2" t="n">
        <v>436.2</v>
      </c>
      <c r="AC155" s="3" t="str">
        <f aca="false">IF(C155=AA155,"Match","")</f>
        <v>Match</v>
      </c>
      <c r="AD155" s="3" t="str">
        <f aca="false">IF(D155=AB155,"Match","")</f>
        <v>Match</v>
      </c>
    </row>
    <row r="156" customFormat="false" ht="13" hidden="false" customHeight="false" outlineLevel="0" collapsed="false">
      <c r="A156" s="1" t="s">
        <v>24</v>
      </c>
      <c r="B156" s="1" t="s">
        <v>17</v>
      </c>
      <c r="C156" s="2" t="n">
        <v>361.4</v>
      </c>
      <c r="D156" s="2" t="n">
        <v>444.5</v>
      </c>
      <c r="E156" s="1" t="n">
        <f aca="false">C156+D156</f>
        <v>805.9</v>
      </c>
      <c r="F156" s="1" t="n">
        <f aca="false">ABS(E157-E156)</f>
        <v>23.6</v>
      </c>
      <c r="G156" s="1" t="n">
        <f aca="false">100*(F156/(E156+E157))</f>
        <v>1.44307203130733</v>
      </c>
      <c r="I156" s="1" t="n">
        <f aca="false">ABS(C157-C156)</f>
        <v>17.9</v>
      </c>
      <c r="J156" s="1" t="n">
        <f aca="false">200*(I156/(C156+C157))</f>
        <v>5.07873457227975</v>
      </c>
      <c r="K156" s="1" t="n">
        <f aca="false">ABS(D157-D156)</f>
        <v>41.5</v>
      </c>
      <c r="L156" s="1" t="n">
        <f aca="false">200*(K156/(D157+D156))</f>
        <v>8.91993551853842</v>
      </c>
      <c r="M156" s="2"/>
      <c r="N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AA156" s="2" t="n">
        <v>361.4</v>
      </c>
      <c r="AB156" s="2" t="n">
        <v>444.5</v>
      </c>
      <c r="AC156" s="3" t="str">
        <f aca="false">IF(C156=AA156,"Match","")</f>
        <v>Match</v>
      </c>
      <c r="AD156" s="3" t="str">
        <f aca="false">IF(D156=AB156,"Match","")</f>
        <v>Match</v>
      </c>
    </row>
    <row r="157" customFormat="false" ht="13" hidden="false" customHeight="false" outlineLevel="0" collapsed="false">
      <c r="A157" s="1" t="s">
        <v>24</v>
      </c>
      <c r="B157" s="1" t="s">
        <v>18</v>
      </c>
      <c r="C157" s="2" t="n">
        <v>343.5</v>
      </c>
      <c r="D157" s="2" t="n">
        <v>486</v>
      </c>
      <c r="E157" s="1" t="n">
        <f aca="false">C157+D157</f>
        <v>829.5</v>
      </c>
      <c r="M157" s="2"/>
      <c r="N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AA157" s="2" t="n">
        <v>343.5</v>
      </c>
      <c r="AB157" s="2" t="n">
        <v>486</v>
      </c>
      <c r="AC157" s="3" t="str">
        <f aca="false">IF(C157=AA157,"Match","")</f>
        <v>Match</v>
      </c>
      <c r="AD157" s="3" t="str">
        <f aca="false">IF(D157=AB157,"Match","")</f>
        <v>Match</v>
      </c>
    </row>
    <row r="158" customFormat="false" ht="13" hidden="false" customHeight="false" outlineLevel="0" collapsed="false">
      <c r="A158" s="1" t="s">
        <v>25</v>
      </c>
      <c r="B158" s="1" t="s">
        <v>13</v>
      </c>
      <c r="C158" s="2" t="n">
        <v>215.4</v>
      </c>
      <c r="D158" s="2" t="n">
        <v>337.1</v>
      </c>
      <c r="E158" s="1" t="n">
        <f aca="false">C158+D158</f>
        <v>552.5</v>
      </c>
      <c r="F158" s="1" t="n">
        <f aca="false">ABS(E159-E158)</f>
        <v>89.1</v>
      </c>
      <c r="G158" s="1" t="n">
        <f aca="false">100*(F158/(E158+E159))</f>
        <v>7.46168662591073</v>
      </c>
      <c r="I158" s="1" t="n">
        <f aca="false">ABS(C159-C158)</f>
        <v>39.9</v>
      </c>
      <c r="J158" s="1" t="n">
        <f aca="false">200*(I158/(C158+C159))</f>
        <v>16.9534735500319</v>
      </c>
      <c r="K158" s="1" t="n">
        <f aca="false">ABS(D159-D158)</f>
        <v>49.2</v>
      </c>
      <c r="L158" s="1" t="n">
        <f aca="false">200*(K158/(D159+D158))</f>
        <v>13.602432955488</v>
      </c>
      <c r="M158" s="2"/>
      <c r="N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AA158" s="2" t="n">
        <v>215.4</v>
      </c>
      <c r="AB158" s="2" t="n">
        <v>337.1</v>
      </c>
      <c r="AC158" s="3" t="str">
        <f aca="false">IF(C158=AA158,"Match","")</f>
        <v>Match</v>
      </c>
      <c r="AD158" s="3" t="str">
        <f aca="false">IF(D158=AB158,"Match","")</f>
        <v>Match</v>
      </c>
    </row>
    <row r="159" customFormat="false" ht="13" hidden="false" customHeight="false" outlineLevel="0" collapsed="false">
      <c r="A159" s="1" t="s">
        <v>25</v>
      </c>
      <c r="B159" s="1" t="s">
        <v>15</v>
      </c>
      <c r="C159" s="2" t="n">
        <v>255.3</v>
      </c>
      <c r="D159" s="2" t="n">
        <v>386.3</v>
      </c>
      <c r="E159" s="1" t="n">
        <f aca="false">C159+D159</f>
        <v>641.6</v>
      </c>
      <c r="M159" s="2"/>
      <c r="N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AA159" s="2" t="n">
        <v>255.3</v>
      </c>
      <c r="AB159" s="2" t="n">
        <v>386.3</v>
      </c>
      <c r="AC159" s="3" t="str">
        <f aca="false">IF(C159=AA159,"Match","")</f>
        <v>Match</v>
      </c>
      <c r="AD159" s="3" t="str">
        <f aca="false">IF(D159=AB159,"Match","")</f>
        <v>Match</v>
      </c>
    </row>
    <row r="160" customFormat="false" ht="13" hidden="false" customHeight="false" outlineLevel="0" collapsed="false">
      <c r="A160" s="1" t="s">
        <v>25</v>
      </c>
      <c r="B160" s="1" t="s">
        <v>17</v>
      </c>
      <c r="C160" s="2" t="n">
        <v>302</v>
      </c>
      <c r="D160" s="2" t="n">
        <v>463.9</v>
      </c>
      <c r="E160" s="1" t="n">
        <f aca="false">C160+D160</f>
        <v>765.9</v>
      </c>
      <c r="F160" s="1" t="n">
        <f aca="false">ABS(E161-E160)</f>
        <v>183.5</v>
      </c>
      <c r="G160" s="1" t="n">
        <f aca="false">100*(F160/(E160+E161))</f>
        <v>13.6097307720834</v>
      </c>
      <c r="I160" s="1" t="n">
        <f aca="false">ABS(C161-C160)</f>
        <v>85.5</v>
      </c>
      <c r="J160" s="1" t="n">
        <f aca="false">200*(I160/(C160+C161))</f>
        <v>32.9797492767599</v>
      </c>
      <c r="K160" s="1" t="n">
        <f aca="false">ABS(D161-D160)</f>
        <v>98</v>
      </c>
      <c r="L160" s="1" t="n">
        <f aca="false">200*(K160/(D161+D160))</f>
        <v>23.6201494335985</v>
      </c>
      <c r="M160" s="2"/>
      <c r="N160" s="2"/>
      <c r="P160" s="2"/>
      <c r="Q160" s="2"/>
      <c r="V160" s="2"/>
      <c r="W160" s="2"/>
      <c r="X160" s="2"/>
      <c r="Y160" s="2"/>
      <c r="AA160" s="2" t="n">
        <v>302</v>
      </c>
      <c r="AB160" s="2" t="n">
        <v>463.9</v>
      </c>
      <c r="AC160" s="3" t="str">
        <f aca="false">IF(C160=AA160,"Match","")</f>
        <v>Match</v>
      </c>
      <c r="AD160" s="3" t="str">
        <f aca="false">IF(D160=AB160,"Match","")</f>
        <v>Match</v>
      </c>
    </row>
    <row r="161" customFormat="false" ht="13" hidden="false" customHeight="false" outlineLevel="0" collapsed="false">
      <c r="A161" s="1" t="s">
        <v>25</v>
      </c>
      <c r="B161" s="1" t="s">
        <v>18</v>
      </c>
      <c r="C161" s="2" t="n">
        <v>216.5</v>
      </c>
      <c r="D161" s="2" t="n">
        <v>365.9</v>
      </c>
      <c r="E161" s="1" t="n">
        <f aca="false">C161+D161</f>
        <v>582.4</v>
      </c>
      <c r="M161" s="2"/>
      <c r="N161" s="2"/>
      <c r="P161" s="2"/>
      <c r="Q161" s="2"/>
      <c r="V161" s="2"/>
      <c r="W161" s="2"/>
      <c r="X161" s="2"/>
      <c r="Y161" s="2"/>
      <c r="AA161" s="2" t="n">
        <v>216.5</v>
      </c>
      <c r="AB161" s="2" t="n">
        <v>365.9</v>
      </c>
      <c r="AC161" s="3" t="str">
        <f aca="false">IF(C161=AA161,"Match","")</f>
        <v>Match</v>
      </c>
      <c r="AD161" s="3" t="str">
        <f aca="false">IF(D161=AB161,"Match","")</f>
        <v>Match</v>
      </c>
    </row>
    <row r="162" customFormat="false" ht="13" hidden="false" customHeight="false" outlineLevel="0" collapsed="false">
      <c r="A162" s="1" t="s">
        <v>26</v>
      </c>
      <c r="B162" s="1" t="s">
        <v>13</v>
      </c>
      <c r="C162" s="2" t="n">
        <v>361.3</v>
      </c>
      <c r="D162" s="2" t="n">
        <v>552.3</v>
      </c>
      <c r="E162" s="1" t="n">
        <f aca="false">C162+D162</f>
        <v>913.6</v>
      </c>
      <c r="F162" s="1" t="n">
        <f aca="false">ABS(E163-E162)</f>
        <v>213.9</v>
      </c>
      <c r="G162" s="1" t="n">
        <f aca="false">100*(F162/(E162+E163))</f>
        <v>10.4796433295772</v>
      </c>
      <c r="I162" s="1" t="n">
        <f aca="false">ABS(C163-C162)</f>
        <v>143.9</v>
      </c>
      <c r="J162" s="1" t="n">
        <f aca="false">200*(I162/(C162+C163))</f>
        <v>33.2140796306982</v>
      </c>
      <c r="K162" s="1" t="n">
        <f aca="false">ABS(D163-D162)</f>
        <v>70</v>
      </c>
      <c r="L162" s="1" t="n">
        <f aca="false">200*(K162/(D163+D162))</f>
        <v>11.9189511323004</v>
      </c>
      <c r="M162" s="2"/>
      <c r="N162" s="2"/>
      <c r="P162" s="2"/>
      <c r="Q162" s="2"/>
      <c r="V162" s="2"/>
      <c r="W162" s="2"/>
      <c r="X162" s="2"/>
      <c r="Y162" s="2"/>
      <c r="AA162" s="2" t="n">
        <v>361.3</v>
      </c>
      <c r="AB162" s="2" t="n">
        <v>552.3</v>
      </c>
      <c r="AC162" s="3" t="str">
        <f aca="false">IF(C162=AA162,"Match","")</f>
        <v>Match</v>
      </c>
      <c r="AD162" s="3" t="str">
        <f aca="false">IF(D162=AB162,"Match","")</f>
        <v>Match</v>
      </c>
    </row>
    <row r="163" customFormat="false" ht="13" hidden="false" customHeight="false" outlineLevel="0" collapsed="false">
      <c r="A163" s="1" t="s">
        <v>26</v>
      </c>
      <c r="B163" s="1" t="s">
        <v>15</v>
      </c>
      <c r="C163" s="2" t="n">
        <v>505.2</v>
      </c>
      <c r="D163" s="2" t="n">
        <v>622.3</v>
      </c>
      <c r="E163" s="1" t="n">
        <f aca="false">C163+D163</f>
        <v>1127.5</v>
      </c>
      <c r="M163" s="2"/>
      <c r="N163" s="2"/>
      <c r="P163" s="2"/>
      <c r="Q163" s="2"/>
      <c r="R163" s="4"/>
      <c r="T163" s="2"/>
      <c r="U163" s="2"/>
      <c r="V163" s="2"/>
      <c r="W163" s="2"/>
      <c r="X163" s="2"/>
      <c r="Y163" s="2"/>
      <c r="AA163" s="2" t="n">
        <v>505.2</v>
      </c>
      <c r="AB163" s="2" t="n">
        <v>622.3</v>
      </c>
      <c r="AC163" s="3" t="str">
        <f aca="false">IF(C163=AA163,"Match","")</f>
        <v>Match</v>
      </c>
      <c r="AD163" s="3" t="str">
        <f aca="false">IF(D163=AB163,"Match","")</f>
        <v>Match</v>
      </c>
    </row>
    <row r="164" customFormat="false" ht="13" hidden="false" customHeight="false" outlineLevel="0" collapsed="false">
      <c r="A164" s="1" t="s">
        <v>26</v>
      </c>
      <c r="B164" s="1" t="s">
        <v>17</v>
      </c>
      <c r="C164" s="2" t="n">
        <v>405</v>
      </c>
      <c r="D164" s="2" t="n">
        <v>531.9</v>
      </c>
      <c r="E164" s="1" t="n">
        <f aca="false">C164+D164</f>
        <v>936.9</v>
      </c>
      <c r="F164" s="1" t="n">
        <f aca="false">ABS(E165-E164)</f>
        <v>42.8000000000001</v>
      </c>
      <c r="G164" s="1" t="n">
        <f aca="false">100*(F164/(E164+E165))</f>
        <v>2.23312115204007</v>
      </c>
      <c r="I164" s="1" t="n">
        <f aca="false">ABS(C165-C164)</f>
        <v>23.8</v>
      </c>
      <c r="J164" s="1" t="n">
        <f aca="false">200*(I164/(C164+C165))</f>
        <v>5.70880307028065</v>
      </c>
      <c r="K164" s="1" t="n">
        <f aca="false">ABS(D165-D164)</f>
        <v>19</v>
      </c>
      <c r="L164" s="1" t="n">
        <f aca="false">200*(K164/(D165+D164))</f>
        <v>3.50942002216476</v>
      </c>
      <c r="M164" s="2"/>
      <c r="N164" s="2"/>
      <c r="P164" s="2"/>
      <c r="Q164" s="2"/>
      <c r="U164" s="2"/>
      <c r="V164" s="2"/>
      <c r="W164" s="2"/>
      <c r="X164" s="2"/>
      <c r="Y164" s="2"/>
      <c r="AA164" s="2" t="n">
        <v>405</v>
      </c>
      <c r="AB164" s="2" t="n">
        <v>531.9</v>
      </c>
      <c r="AC164" s="3" t="str">
        <f aca="false">IF(C164=AA164,"Match","")</f>
        <v>Match</v>
      </c>
      <c r="AD164" s="3" t="str">
        <f aca="false">IF(D164=AB164,"Match","")</f>
        <v>Match</v>
      </c>
    </row>
    <row r="165" customFormat="false" ht="13" hidden="false" customHeight="false" outlineLevel="0" collapsed="false">
      <c r="A165" s="1" t="s">
        <v>26</v>
      </c>
      <c r="B165" s="1" t="s">
        <v>18</v>
      </c>
      <c r="C165" s="2" t="n">
        <v>428.8</v>
      </c>
      <c r="D165" s="2" t="n">
        <v>550.9</v>
      </c>
      <c r="E165" s="1" t="n">
        <f aca="false">C165+D165</f>
        <v>979.7</v>
      </c>
      <c r="M165" s="2"/>
      <c r="N165" s="2"/>
      <c r="P165" s="2"/>
      <c r="Q165" s="2"/>
      <c r="U165" s="2"/>
      <c r="V165" s="2"/>
      <c r="W165" s="2"/>
      <c r="X165" s="2"/>
      <c r="Y165" s="2"/>
      <c r="AA165" s="2" t="n">
        <v>428.8</v>
      </c>
      <c r="AB165" s="2" t="n">
        <v>550.9</v>
      </c>
      <c r="AC165" s="3" t="str">
        <f aca="false">IF(C165=AA165,"Match","")</f>
        <v>Match</v>
      </c>
      <c r="AD165" s="3" t="str">
        <f aca="false">IF(D165=AB165,"Match","")</f>
        <v>Match</v>
      </c>
    </row>
    <row r="166" customFormat="false" ht="13" hidden="false" customHeight="false" outlineLevel="0" collapsed="false">
      <c r="A166" s="1" t="s">
        <v>27</v>
      </c>
      <c r="B166" s="1" t="s">
        <v>13</v>
      </c>
      <c r="C166" s="2" t="n">
        <v>300.3</v>
      </c>
      <c r="D166" s="2" t="n">
        <v>441.9</v>
      </c>
      <c r="E166" s="1" t="n">
        <f aca="false">C166+D166</f>
        <v>742.2</v>
      </c>
      <c r="F166" s="1" t="n">
        <f aca="false">ABS(E167-E166)</f>
        <v>108.7</v>
      </c>
      <c r="G166" s="1" t="n">
        <f aca="false">100*(F166/(E166+E167))</f>
        <v>6.8231749419371</v>
      </c>
      <c r="I166" s="1" t="n">
        <f aca="false">ABS(C167-C166)</f>
        <v>62.6</v>
      </c>
      <c r="J166" s="1" t="n">
        <f aca="false">200*(I166/(C166+C167))</f>
        <v>18.8781664656212</v>
      </c>
      <c r="K166" s="1" t="n">
        <f aca="false">ABS(D167-D166)</f>
        <v>46.1</v>
      </c>
      <c r="L166" s="1" t="n">
        <f aca="false">200*(K166/(D167+D166))</f>
        <v>9.91504462845468</v>
      </c>
      <c r="M166" s="2"/>
      <c r="N166" s="2"/>
      <c r="P166" s="2"/>
      <c r="Q166" s="2"/>
      <c r="U166" s="2"/>
      <c r="V166" s="2"/>
      <c r="W166" s="2"/>
      <c r="X166" s="2"/>
      <c r="Y166" s="2"/>
      <c r="AA166" s="2" t="n">
        <v>300.3</v>
      </c>
      <c r="AB166" s="2" t="n">
        <v>441.9</v>
      </c>
      <c r="AC166" s="3" t="str">
        <f aca="false">IF(C166=AA166,"Match","")</f>
        <v>Match</v>
      </c>
      <c r="AD166" s="3" t="str">
        <f aca="false">IF(D166=AB166,"Match","")</f>
        <v>Match</v>
      </c>
    </row>
    <row r="167" customFormat="false" ht="13" hidden="false" customHeight="false" outlineLevel="0" collapsed="false">
      <c r="A167" s="1" t="s">
        <v>27</v>
      </c>
      <c r="B167" s="1" t="s">
        <v>15</v>
      </c>
      <c r="C167" s="2" t="n">
        <v>362.9</v>
      </c>
      <c r="D167" s="2" t="n">
        <v>488</v>
      </c>
      <c r="E167" s="1" t="n">
        <f aca="false">C167+D167</f>
        <v>850.9</v>
      </c>
      <c r="M167" s="2"/>
      <c r="N167" s="2"/>
      <c r="P167" s="2"/>
      <c r="Q167" s="2"/>
      <c r="U167" s="2"/>
      <c r="V167" s="2"/>
      <c r="W167" s="2"/>
      <c r="X167" s="2"/>
      <c r="Y167" s="2"/>
      <c r="AA167" s="2" t="n">
        <v>362.9</v>
      </c>
      <c r="AB167" s="2" t="n">
        <v>488</v>
      </c>
      <c r="AC167" s="3" t="str">
        <f aca="false">IF(C167=AA167,"Match","")</f>
        <v>Match</v>
      </c>
      <c r="AD167" s="3" t="str">
        <f aca="false">IF(D167=AB167,"Match","")</f>
        <v>Match</v>
      </c>
    </row>
    <row r="168" customFormat="false" ht="13" hidden="false" customHeight="false" outlineLevel="0" collapsed="false">
      <c r="A168" s="1" t="s">
        <v>27</v>
      </c>
      <c r="B168" s="1" t="s">
        <v>17</v>
      </c>
      <c r="C168" s="2" t="n">
        <v>375.9</v>
      </c>
      <c r="D168" s="2" t="n">
        <v>527.6</v>
      </c>
      <c r="E168" s="1" t="n">
        <f aca="false">C168+D168</f>
        <v>903.5</v>
      </c>
      <c r="F168" s="1" t="n">
        <f aca="false">ABS(E169-E168)</f>
        <v>81.3</v>
      </c>
      <c r="G168" s="1" t="n">
        <f aca="false">100*(F168/(E168+E169))</f>
        <v>4.71113171466651</v>
      </c>
      <c r="I168" s="1" t="n">
        <f aca="false">ABS(C169-C168)</f>
        <v>50.8</v>
      </c>
      <c r="J168" s="1" t="n">
        <f aca="false">200*(I168/(C168+C169))</f>
        <v>14.4935805991441</v>
      </c>
      <c r="K168" s="1" t="n">
        <f aca="false">ABS(D169-D168)</f>
        <v>30.5</v>
      </c>
      <c r="L168" s="1" t="n">
        <f aca="false">200*(K168/(D169+D168))</f>
        <v>5.95296184249048</v>
      </c>
      <c r="M168" s="2"/>
      <c r="N168" s="2"/>
      <c r="P168" s="2"/>
      <c r="Q168" s="2"/>
      <c r="U168" s="2"/>
      <c r="V168" s="2"/>
      <c r="W168" s="2"/>
      <c r="X168" s="2"/>
      <c r="Y168" s="2"/>
      <c r="AA168" s="2" t="n">
        <v>375.9</v>
      </c>
      <c r="AB168" s="2" t="n">
        <v>527.6</v>
      </c>
      <c r="AC168" s="3" t="str">
        <f aca="false">IF(C168=AA168,"Match","")</f>
        <v>Match</v>
      </c>
      <c r="AD168" s="3" t="str">
        <f aca="false">IF(D168=AB168,"Match","")</f>
        <v>Match</v>
      </c>
    </row>
    <row r="169" customFormat="false" ht="13" hidden="false" customHeight="false" outlineLevel="0" collapsed="false">
      <c r="A169" s="1" t="s">
        <v>27</v>
      </c>
      <c r="B169" s="1" t="s">
        <v>18</v>
      </c>
      <c r="C169" s="2" t="n">
        <v>325.1</v>
      </c>
      <c r="D169" s="2" t="n">
        <v>497.1</v>
      </c>
      <c r="E169" s="1" t="n">
        <f aca="false">C169+D169</f>
        <v>822.2</v>
      </c>
      <c r="M169" s="2"/>
      <c r="N169" s="2"/>
      <c r="P169" s="2"/>
      <c r="Q169" s="2"/>
      <c r="U169" s="2"/>
      <c r="V169" s="2"/>
      <c r="W169" s="2"/>
      <c r="X169" s="2"/>
      <c r="Y169" s="2"/>
      <c r="AA169" s="2" t="n">
        <v>325.1</v>
      </c>
      <c r="AB169" s="2" t="n">
        <v>497.1</v>
      </c>
      <c r="AC169" s="3" t="str">
        <f aca="false">IF(C169=AA169,"Match","")</f>
        <v>Match</v>
      </c>
      <c r="AD169" s="3" t="str">
        <f aca="false">IF(D169=AB169,"Match","")</f>
        <v>Match</v>
      </c>
    </row>
    <row r="170" customFormat="false" ht="13" hidden="false" customHeight="false" outlineLevel="0" collapsed="false">
      <c r="A170" s="1" t="s">
        <v>28</v>
      </c>
      <c r="B170" s="1" t="s">
        <v>13</v>
      </c>
      <c r="C170" s="2" t="n">
        <v>431.4</v>
      </c>
      <c r="D170" s="2" t="n">
        <v>554.3</v>
      </c>
      <c r="E170" s="1" t="n">
        <f aca="false">C170+D170</f>
        <v>985.7</v>
      </c>
      <c r="F170" s="1" t="n">
        <f aca="false">ABS(E171-E170)</f>
        <v>42.9</v>
      </c>
      <c r="G170" s="1" t="n">
        <f aca="false">100*(F170/(E170+E171))</f>
        <v>2.2245268343272</v>
      </c>
      <c r="I170" s="1" t="n">
        <f aca="false">ABS(C171-C170)</f>
        <v>2.09999999999997</v>
      </c>
      <c r="J170" s="1" t="n">
        <f aca="false">200*(I170/(C170+C171))</f>
        <v>0.487974904147779</v>
      </c>
      <c r="K170" s="1" t="n">
        <f aca="false">ABS(D171-D170)</f>
        <v>40.8</v>
      </c>
      <c r="L170" s="1" t="n">
        <f aca="false">200*(K170/(D171+D170))</f>
        <v>7.64188050196665</v>
      </c>
      <c r="M170" s="2"/>
      <c r="N170" s="2"/>
      <c r="P170" s="2"/>
      <c r="Q170" s="2"/>
      <c r="U170" s="2"/>
      <c r="V170" s="2"/>
      <c r="W170" s="2"/>
      <c r="X170" s="2"/>
      <c r="Y170" s="2"/>
      <c r="AA170" s="2" t="n">
        <v>431.4</v>
      </c>
      <c r="AB170" s="2" t="n">
        <v>554.3</v>
      </c>
      <c r="AC170" s="3" t="str">
        <f aca="false">IF(C170=AA170,"Match","")</f>
        <v>Match</v>
      </c>
      <c r="AD170" s="3" t="str">
        <f aca="false">IF(D170=AB170,"Match","")</f>
        <v>Match</v>
      </c>
    </row>
    <row r="171" customFormat="false" ht="13" hidden="false" customHeight="false" outlineLevel="0" collapsed="false">
      <c r="A171" s="1" t="s">
        <v>28</v>
      </c>
      <c r="B171" s="1" t="s">
        <v>15</v>
      </c>
      <c r="C171" s="2" t="n">
        <v>429.3</v>
      </c>
      <c r="D171" s="2" t="n">
        <v>513.5</v>
      </c>
      <c r="E171" s="1" t="n">
        <f aca="false">C171+D171</f>
        <v>942.8</v>
      </c>
      <c r="M171" s="2"/>
      <c r="N171" s="2"/>
      <c r="P171" s="2"/>
      <c r="Q171" s="2"/>
      <c r="U171" s="2"/>
      <c r="V171" s="2"/>
      <c r="W171" s="2"/>
      <c r="X171" s="2"/>
      <c r="Y171" s="2"/>
      <c r="AA171" s="2" t="n">
        <v>429.3</v>
      </c>
      <c r="AB171" s="2" t="n">
        <v>513.5</v>
      </c>
      <c r="AC171" s="3" t="str">
        <f aca="false">IF(C171=AA171,"Match","")</f>
        <v>Match</v>
      </c>
      <c r="AD171" s="3" t="str">
        <f aca="false">IF(D171=AB171,"Match","")</f>
        <v>Match</v>
      </c>
    </row>
    <row r="172" customFormat="false" ht="13" hidden="false" customHeight="false" outlineLevel="0" collapsed="false">
      <c r="A172" s="1" t="s">
        <v>28</v>
      </c>
      <c r="B172" s="1" t="s">
        <v>17</v>
      </c>
      <c r="C172" s="2" t="n">
        <v>437.7</v>
      </c>
      <c r="D172" s="2" t="n">
        <v>547.5</v>
      </c>
      <c r="E172" s="1" t="n">
        <f aca="false">C172+D172</f>
        <v>985.2</v>
      </c>
      <c r="F172" s="1" t="n">
        <f aca="false">ABS(E173-E172)</f>
        <v>244.5</v>
      </c>
      <c r="G172" s="1" t="n">
        <f aca="false">100*(F172/(E172+E173))</f>
        <v>14.1665218147054</v>
      </c>
      <c r="I172" s="1" t="n">
        <f aca="false">ABS(C173-C172)</f>
        <v>115.4</v>
      </c>
      <c r="J172" s="1" t="n">
        <f aca="false">200*(I172/(C172+C173))</f>
        <v>30.3684210526316</v>
      </c>
      <c r="K172" s="1" t="n">
        <f aca="false">ABS(D173-D172)</f>
        <v>129.1</v>
      </c>
      <c r="L172" s="1" t="n">
        <f aca="false">200*(K172/(D173+D172))</f>
        <v>26.7315457086655</v>
      </c>
      <c r="M172" s="2"/>
      <c r="N172" s="2"/>
      <c r="P172" s="2"/>
      <c r="Q172" s="2"/>
      <c r="U172" s="2"/>
      <c r="V172" s="2"/>
      <c r="W172" s="2"/>
      <c r="X172" s="2"/>
      <c r="Y172" s="2"/>
      <c r="AA172" s="2" t="n">
        <v>437.7</v>
      </c>
      <c r="AB172" s="2" t="n">
        <v>547.5</v>
      </c>
      <c r="AC172" s="3" t="str">
        <f aca="false">IF(C172=AA172,"Match","")</f>
        <v>Match</v>
      </c>
      <c r="AD172" s="3" t="str">
        <f aca="false">IF(D172=AB172,"Match","")</f>
        <v>Match</v>
      </c>
    </row>
    <row r="173" customFormat="false" ht="13" hidden="false" customHeight="false" outlineLevel="0" collapsed="false">
      <c r="A173" s="1" t="s">
        <v>28</v>
      </c>
      <c r="B173" s="1" t="s">
        <v>18</v>
      </c>
      <c r="C173" s="2" t="n">
        <v>322.3</v>
      </c>
      <c r="D173" s="2" t="n">
        <v>418.4</v>
      </c>
      <c r="E173" s="1" t="n">
        <f aca="false">C173+D173</f>
        <v>740.7</v>
      </c>
      <c r="M173" s="2"/>
      <c r="N173" s="2"/>
      <c r="P173" s="2"/>
      <c r="Q173" s="2"/>
      <c r="U173" s="2"/>
      <c r="V173" s="2"/>
      <c r="W173" s="2"/>
      <c r="X173" s="2"/>
      <c r="Y173" s="2"/>
      <c r="AA173" s="2" t="n">
        <v>322.3</v>
      </c>
      <c r="AB173" s="2" t="n">
        <v>418.4</v>
      </c>
      <c r="AC173" s="3" t="str">
        <f aca="false">IF(C173=AA173,"Match","")</f>
        <v>Match</v>
      </c>
      <c r="AD173" s="3" t="str">
        <f aca="false">IF(D173=AB173,"Match","")</f>
        <v>Match</v>
      </c>
    </row>
    <row r="174" customFormat="false" ht="13" hidden="false" customHeight="false" outlineLevel="0" collapsed="false">
      <c r="A174" s="1" t="s">
        <v>29</v>
      </c>
      <c r="B174" s="1" t="s">
        <v>13</v>
      </c>
      <c r="C174" s="2" t="n">
        <v>176</v>
      </c>
      <c r="D174" s="2" t="n">
        <v>259.5</v>
      </c>
      <c r="E174" s="1" t="n">
        <f aca="false">C174+D174</f>
        <v>435.5</v>
      </c>
      <c r="F174" s="1" t="n">
        <f aca="false">ABS(E175-E174)</f>
        <v>20.8</v>
      </c>
      <c r="G174" s="1" t="n">
        <f aca="false">100*(F174/(E174+E175))</f>
        <v>2.44648318042813</v>
      </c>
      <c r="I174" s="1" t="n">
        <f aca="false">ABS(C175-C174)</f>
        <v>3.69999999999999</v>
      </c>
      <c r="J174" s="1" t="n">
        <f aca="false">200*(I174/(C174+C175))</f>
        <v>2.12460522538041</v>
      </c>
      <c r="K174" s="1" t="n">
        <f aca="false">ABS(D175-D174)</f>
        <v>17.1</v>
      </c>
      <c r="L174" s="1" t="n">
        <f aca="false">200*(K174/(D175+D174))</f>
        <v>6.81410639569635</v>
      </c>
      <c r="M174" s="2"/>
      <c r="N174" s="2"/>
      <c r="P174" s="2"/>
      <c r="Q174" s="2"/>
      <c r="U174" s="2"/>
      <c r="V174" s="2"/>
      <c r="W174" s="2"/>
      <c r="X174" s="2"/>
      <c r="Y174" s="2"/>
      <c r="AA174" s="2" t="n">
        <v>176</v>
      </c>
      <c r="AB174" s="2" t="n">
        <v>259.5</v>
      </c>
      <c r="AC174" s="3" t="str">
        <f aca="false">IF(C174=AA174,"Match","")</f>
        <v>Match</v>
      </c>
      <c r="AD174" s="3" t="str">
        <f aca="false">IF(D174=AB174,"Match","")</f>
        <v>Match</v>
      </c>
    </row>
    <row r="175" customFormat="false" ht="13" hidden="false" customHeight="false" outlineLevel="0" collapsed="false">
      <c r="A175" s="1" t="s">
        <v>29</v>
      </c>
      <c r="B175" s="1" t="s">
        <v>15</v>
      </c>
      <c r="C175" s="2" t="n">
        <v>172.3</v>
      </c>
      <c r="D175" s="2" t="n">
        <v>242.4</v>
      </c>
      <c r="E175" s="1" t="n">
        <f aca="false">C175+D175</f>
        <v>414.7</v>
      </c>
      <c r="M175" s="2"/>
      <c r="N175" s="2"/>
      <c r="P175" s="2"/>
      <c r="Q175" s="2"/>
      <c r="U175" s="2"/>
      <c r="V175" s="2"/>
      <c r="W175" s="2"/>
      <c r="X175" s="2"/>
      <c r="Y175" s="2"/>
      <c r="AA175" s="2" t="n">
        <v>172.3</v>
      </c>
      <c r="AB175" s="2" t="n">
        <v>242.4</v>
      </c>
      <c r="AC175" s="3" t="str">
        <f aca="false">IF(C175=AA175,"Match","")</f>
        <v>Match</v>
      </c>
      <c r="AD175" s="3" t="str">
        <f aca="false">IF(D175=AB175,"Match","")</f>
        <v>Match</v>
      </c>
    </row>
    <row r="176" customFormat="false" ht="13" hidden="false" customHeight="false" outlineLevel="0" collapsed="false">
      <c r="A176" s="1" t="s">
        <v>29</v>
      </c>
      <c r="B176" s="1" t="s">
        <v>17</v>
      </c>
      <c r="C176" s="2" t="n">
        <v>140</v>
      </c>
      <c r="D176" s="2" t="n">
        <v>272.3</v>
      </c>
      <c r="E176" s="1" t="n">
        <f aca="false">C176+D176</f>
        <v>412.3</v>
      </c>
      <c r="F176" s="1" t="n">
        <f aca="false">ABS(E177-E176)</f>
        <v>62.9</v>
      </c>
      <c r="G176" s="1" t="n">
        <f aca="false">100*(F176/(E176+E177))</f>
        <v>8.25784429565446</v>
      </c>
      <c r="I176" s="1" t="n">
        <f aca="false">ABS(C177-C176)</f>
        <v>12.4</v>
      </c>
      <c r="J176" s="1" t="n">
        <f aca="false">200*(I176/(C176+C177))</f>
        <v>8.48153214774282</v>
      </c>
      <c r="K176" s="1" t="n">
        <f aca="false">ABS(D177-D176)</f>
        <v>75.3</v>
      </c>
      <c r="L176" s="1" t="n">
        <f aca="false">200*(K176/(D177+D176))</f>
        <v>32.0903473258044</v>
      </c>
      <c r="M176" s="2"/>
      <c r="N176" s="2"/>
      <c r="P176" s="2"/>
      <c r="Q176" s="2"/>
      <c r="U176" s="2"/>
      <c r="V176" s="2"/>
      <c r="W176" s="2"/>
      <c r="X176" s="2"/>
      <c r="Y176" s="2"/>
      <c r="AA176" s="2" t="n">
        <v>140</v>
      </c>
      <c r="AB176" s="2" t="n">
        <v>272.3</v>
      </c>
      <c r="AC176" s="3" t="str">
        <f aca="false">IF(C176=AA176,"Match","")</f>
        <v>Match</v>
      </c>
      <c r="AD176" s="3" t="str">
        <f aca="false">IF(D176=AB176,"Match","")</f>
        <v>Match</v>
      </c>
    </row>
    <row r="177" customFormat="false" ht="13" hidden="false" customHeight="false" outlineLevel="0" collapsed="false">
      <c r="A177" s="1" t="s">
        <v>29</v>
      </c>
      <c r="B177" s="1" t="s">
        <v>18</v>
      </c>
      <c r="C177" s="2" t="n">
        <v>152.4</v>
      </c>
      <c r="D177" s="2" t="n">
        <v>197</v>
      </c>
      <c r="E177" s="1" t="n">
        <f aca="false">C177+D177</f>
        <v>349.4</v>
      </c>
      <c r="M177" s="2"/>
      <c r="N177" s="2"/>
      <c r="P177" s="2"/>
      <c r="Q177" s="2"/>
      <c r="U177" s="2"/>
      <c r="V177" s="2"/>
      <c r="W177" s="2"/>
      <c r="X177" s="2"/>
      <c r="Y177" s="2"/>
      <c r="AA177" s="2" t="n">
        <v>152.4</v>
      </c>
      <c r="AB177" s="2" t="n">
        <v>197</v>
      </c>
      <c r="AC177" s="3" t="str">
        <f aca="false">IF(C177=AA177,"Match","")</f>
        <v>Match</v>
      </c>
      <c r="AD177" s="3" t="str">
        <f aca="false">IF(D177=AB177,"Match","")</f>
        <v>Match</v>
      </c>
    </row>
    <row r="178" customFormat="false" ht="13" hidden="false" customHeight="false" outlineLevel="0" collapsed="false">
      <c r="A178" s="1" t="s">
        <v>30</v>
      </c>
      <c r="B178" s="1" t="s">
        <v>13</v>
      </c>
      <c r="C178" s="2" t="n">
        <v>461.8</v>
      </c>
      <c r="D178" s="2" t="n">
        <v>627.5</v>
      </c>
      <c r="E178" s="1" t="n">
        <f aca="false">C178+D178</f>
        <v>1089.3</v>
      </c>
      <c r="F178" s="1" t="n">
        <f aca="false">ABS(E179-E178)</f>
        <v>154</v>
      </c>
      <c r="G178" s="1" t="n">
        <f aca="false">100*(F178/(E178+E179))</f>
        <v>7.60644077842536</v>
      </c>
      <c r="I178" s="1" t="n">
        <f aca="false">ABS(C179-C178)</f>
        <v>153.2</v>
      </c>
      <c r="J178" s="1" t="n">
        <f aca="false">200*(I178/(C178+C179))</f>
        <v>39.7715472481828</v>
      </c>
      <c r="K178" s="1" t="n">
        <f aca="false">ABS(D179-D178)</f>
        <v>0.799999999999955</v>
      </c>
      <c r="L178" s="1" t="n">
        <f aca="false">200*(K178/(D179+D178))</f>
        <v>0.127571360229621</v>
      </c>
      <c r="M178" s="2"/>
      <c r="N178" s="2"/>
      <c r="P178" s="2"/>
      <c r="Q178" s="2"/>
      <c r="U178" s="2"/>
      <c r="V178" s="2"/>
      <c r="W178" s="2"/>
      <c r="X178" s="2"/>
      <c r="Y178" s="2"/>
      <c r="AA178" s="2" t="n">
        <v>461.8</v>
      </c>
      <c r="AB178" s="2" t="n">
        <v>627.5</v>
      </c>
      <c r="AC178" s="3" t="str">
        <f aca="false">IF(C178=AA178,"Match","")</f>
        <v>Match</v>
      </c>
      <c r="AD178" s="3" t="str">
        <f aca="false">IF(D178=AB178,"Match","")</f>
        <v>Match</v>
      </c>
    </row>
    <row r="179" customFormat="false" ht="13" hidden="false" customHeight="false" outlineLevel="0" collapsed="false">
      <c r="A179" s="1" t="s">
        <v>30</v>
      </c>
      <c r="B179" s="1" t="s">
        <v>15</v>
      </c>
      <c r="C179" s="2" t="n">
        <v>308.6</v>
      </c>
      <c r="D179" s="2" t="n">
        <v>626.7</v>
      </c>
      <c r="E179" s="1" t="n">
        <f aca="false">C179+D179</f>
        <v>935.3</v>
      </c>
      <c r="M179" s="2"/>
      <c r="N179" s="2"/>
      <c r="P179" s="2"/>
      <c r="Q179" s="2"/>
      <c r="U179" s="2"/>
      <c r="V179" s="2"/>
      <c r="W179" s="2"/>
      <c r="X179" s="2"/>
      <c r="Y179" s="2"/>
      <c r="AA179" s="2" t="n">
        <v>308.6</v>
      </c>
      <c r="AB179" s="2" t="n">
        <v>626.7</v>
      </c>
      <c r="AC179" s="3" t="str">
        <f aca="false">IF(C179=AA179,"Match","")</f>
        <v>Match</v>
      </c>
      <c r="AD179" s="3" t="str">
        <f aca="false">IF(D179=AB179,"Match","")</f>
        <v>Match</v>
      </c>
    </row>
    <row r="180" customFormat="false" ht="13" hidden="false" customHeight="false" outlineLevel="0" collapsed="false">
      <c r="A180" s="1" t="s">
        <v>30</v>
      </c>
      <c r="B180" s="1" t="s">
        <v>17</v>
      </c>
      <c r="C180" s="2" t="n">
        <v>321.5</v>
      </c>
      <c r="D180" s="2" t="n">
        <v>601</v>
      </c>
      <c r="E180" s="1" t="n">
        <f aca="false">C180+D180</f>
        <v>922.5</v>
      </c>
      <c r="F180" s="1" t="n">
        <f aca="false">ABS(E181-E180)</f>
        <v>54.7</v>
      </c>
      <c r="G180" s="1" t="n">
        <f aca="false">100*(F180/(E180+E181))</f>
        <v>2.87940201084382</v>
      </c>
      <c r="I180" s="1" t="n">
        <f aca="false">ABS(C181-C180)</f>
        <v>16.6</v>
      </c>
      <c r="J180" s="1" t="n">
        <f aca="false">200*(I180/(C180+C181))</f>
        <v>5.03335354760462</v>
      </c>
      <c r="K180" s="1" t="n">
        <f aca="false">ABS(D181-D180)</f>
        <v>38.1</v>
      </c>
      <c r="L180" s="1" t="n">
        <f aca="false">200*(K180/(D181+D180))</f>
        <v>6.14466575276188</v>
      </c>
      <c r="M180" s="2"/>
      <c r="N180" s="2"/>
      <c r="P180" s="2"/>
      <c r="Q180" s="2"/>
      <c r="U180" s="2"/>
      <c r="V180" s="2"/>
      <c r="W180" s="2"/>
      <c r="X180" s="2"/>
      <c r="Y180" s="2"/>
      <c r="AA180" s="2" t="n">
        <v>321.5</v>
      </c>
      <c r="AB180" s="2" t="n">
        <v>601</v>
      </c>
      <c r="AC180" s="3" t="str">
        <f aca="false">IF(C180=AA180,"Match","")</f>
        <v>Match</v>
      </c>
      <c r="AD180" s="3" t="str">
        <f aca="false">IF(D180=AB180,"Match","")</f>
        <v>Match</v>
      </c>
    </row>
    <row r="181" customFormat="false" ht="13" hidden="false" customHeight="false" outlineLevel="0" collapsed="false">
      <c r="A181" s="1" t="s">
        <v>30</v>
      </c>
      <c r="B181" s="1" t="s">
        <v>18</v>
      </c>
      <c r="C181" s="2" t="n">
        <v>338.1</v>
      </c>
      <c r="D181" s="2" t="n">
        <v>639.1</v>
      </c>
      <c r="E181" s="1" t="n">
        <f aca="false">C181+D181</f>
        <v>977.2</v>
      </c>
      <c r="M181" s="2"/>
      <c r="N181" s="2"/>
      <c r="P181" s="2"/>
      <c r="Q181" s="2"/>
      <c r="U181" s="2"/>
      <c r="V181" s="2"/>
      <c r="W181" s="2"/>
      <c r="X181" s="2"/>
      <c r="Y181" s="2"/>
      <c r="AA181" s="2" t="n">
        <v>338.1</v>
      </c>
      <c r="AB181" s="2" t="n">
        <v>639.1</v>
      </c>
      <c r="AC181" s="3" t="str">
        <f aca="false">IF(C181=AA181,"Match","")</f>
        <v>Match</v>
      </c>
      <c r="AD181" s="3" t="str">
        <f aca="false">IF(D181=AB181,"Match","")</f>
        <v>Match</v>
      </c>
    </row>
    <row r="182" customFormat="false" ht="13" hidden="false" customHeight="false" outlineLevel="0" collapsed="false">
      <c r="A182" s="1" t="s">
        <v>31</v>
      </c>
      <c r="B182" s="1" t="s">
        <v>13</v>
      </c>
      <c r="C182" s="2" t="n">
        <v>409.7</v>
      </c>
      <c r="D182" s="2" t="n">
        <v>582.4</v>
      </c>
      <c r="E182" s="1" t="n">
        <f aca="false">C182+D182</f>
        <v>992.1</v>
      </c>
      <c r="F182" s="1" t="n">
        <f aca="false">ABS(E183-E182)</f>
        <v>178.2</v>
      </c>
      <c r="G182" s="1" t="n">
        <f aca="false">100*(F182/(E182+E183))</f>
        <v>9.86710963455149</v>
      </c>
      <c r="I182" s="1" t="n">
        <f aca="false">ABS(C183-C182)</f>
        <v>142.2</v>
      </c>
      <c r="J182" s="1" t="n">
        <f aca="false">200*(I182/(C182+C183))</f>
        <v>41.9964559952747</v>
      </c>
      <c r="K182" s="1" t="n">
        <f aca="false">ABS(D183-D182)</f>
        <v>36</v>
      </c>
      <c r="L182" s="1" t="n">
        <f aca="false">200*(K182/(D183+D182))</f>
        <v>6.37845499645642</v>
      </c>
      <c r="M182" s="2"/>
      <c r="N182" s="2"/>
      <c r="P182" s="2"/>
      <c r="Q182" s="2"/>
      <c r="U182" s="2"/>
      <c r="V182" s="2"/>
      <c r="W182" s="2"/>
      <c r="X182" s="2"/>
      <c r="Y182" s="2"/>
      <c r="AA182" s="2" t="n">
        <v>409.7</v>
      </c>
      <c r="AB182" s="2" t="n">
        <v>582.4</v>
      </c>
      <c r="AC182" s="3" t="str">
        <f aca="false">IF(C182=AA182,"Match","")</f>
        <v>Match</v>
      </c>
      <c r="AD182" s="3" t="str">
        <f aca="false">IF(D182=AB182,"Match","")</f>
        <v>Match</v>
      </c>
    </row>
    <row r="183" customFormat="false" ht="13" hidden="false" customHeight="false" outlineLevel="0" collapsed="false">
      <c r="A183" s="1" t="s">
        <v>31</v>
      </c>
      <c r="B183" s="1" t="s">
        <v>15</v>
      </c>
      <c r="C183" s="2" t="n">
        <v>267.5</v>
      </c>
      <c r="D183" s="2" t="n">
        <v>546.4</v>
      </c>
      <c r="E183" s="1" t="n">
        <f aca="false">C183+D183</f>
        <v>813.9</v>
      </c>
      <c r="M183" s="2"/>
      <c r="N183" s="2"/>
      <c r="P183" s="2"/>
      <c r="Q183" s="2"/>
      <c r="U183" s="2"/>
      <c r="V183" s="2"/>
      <c r="W183" s="2"/>
      <c r="X183" s="2"/>
      <c r="Y183" s="2"/>
      <c r="AA183" s="2" t="n">
        <v>267.5</v>
      </c>
      <c r="AB183" s="2" t="n">
        <v>546.4</v>
      </c>
      <c r="AC183" s="3" t="str">
        <f aca="false">IF(C183=AA183,"Match","")</f>
        <v>Match</v>
      </c>
      <c r="AD183" s="3" t="str">
        <f aca="false">IF(D183=AB183,"Match","")</f>
        <v>Match</v>
      </c>
    </row>
    <row r="184" customFormat="false" ht="13" hidden="false" customHeight="false" outlineLevel="0" collapsed="false">
      <c r="A184" s="1" t="s">
        <v>31</v>
      </c>
      <c r="B184" s="1" t="s">
        <v>17</v>
      </c>
      <c r="C184" s="2" t="n">
        <v>252.8</v>
      </c>
      <c r="D184" s="2" t="n">
        <v>547.2</v>
      </c>
      <c r="E184" s="1" t="n">
        <f aca="false">C184+D184</f>
        <v>800</v>
      </c>
      <c r="F184" s="1" t="n">
        <f aca="false">ABS(E185-E184)</f>
        <v>81.1</v>
      </c>
      <c r="G184" s="1" t="n">
        <f aca="false">100*(F184/(E184+E185))</f>
        <v>4.82422223544108</v>
      </c>
      <c r="I184" s="1" t="n">
        <f aca="false">ABS(C185-C184)</f>
        <v>25.8</v>
      </c>
      <c r="J184" s="1" t="n">
        <f aca="false">200*(I184/(C184+C185))</f>
        <v>9.71019947308995</v>
      </c>
      <c r="K184" s="1" t="n">
        <f aca="false">ABS(D185-D184)</f>
        <v>55.3</v>
      </c>
      <c r="L184" s="1" t="n">
        <f aca="false">200*(K184/(D185+D184))</f>
        <v>9.61990084369835</v>
      </c>
      <c r="M184" s="2"/>
      <c r="N184" s="2"/>
      <c r="P184" s="2"/>
      <c r="Q184" s="2"/>
      <c r="U184" s="2"/>
      <c r="V184" s="2"/>
      <c r="W184" s="2"/>
      <c r="X184" s="2"/>
      <c r="Y184" s="2"/>
      <c r="AA184" s="2" t="n">
        <v>252.8</v>
      </c>
      <c r="AB184" s="2" t="n">
        <v>547.2</v>
      </c>
      <c r="AC184" s="3" t="str">
        <f aca="false">IF(C184=AA184,"Match","")</f>
        <v>Match</v>
      </c>
      <c r="AD184" s="3" t="str">
        <f aca="false">IF(D184=AB184,"Match","")</f>
        <v>Match</v>
      </c>
    </row>
    <row r="185" customFormat="false" ht="13" hidden="false" customHeight="false" outlineLevel="0" collapsed="false">
      <c r="A185" s="1" t="s">
        <v>31</v>
      </c>
      <c r="B185" s="1" t="s">
        <v>18</v>
      </c>
      <c r="C185" s="2" t="n">
        <v>278.6</v>
      </c>
      <c r="D185" s="2" t="n">
        <v>602.5</v>
      </c>
      <c r="E185" s="1" t="n">
        <f aca="false">C185+D185</f>
        <v>881.1</v>
      </c>
      <c r="K185" s="2"/>
      <c r="L185" s="2"/>
      <c r="M185" s="2"/>
      <c r="N185" s="2"/>
      <c r="P185" s="2"/>
      <c r="Q185" s="2"/>
      <c r="U185" s="2"/>
      <c r="V185" s="2"/>
      <c r="W185" s="2"/>
      <c r="X185" s="2"/>
      <c r="Y185" s="2"/>
      <c r="AA185" s="2" t="n">
        <v>278.6</v>
      </c>
      <c r="AB185" s="2" t="n">
        <v>602.5</v>
      </c>
      <c r="AC185" s="3" t="str">
        <f aca="false">IF(C185=AA185,"Match","")</f>
        <v>Match</v>
      </c>
      <c r="AD185" s="3" t="str">
        <f aca="false">IF(D185=AB185,"Match","")</f>
        <v>Match</v>
      </c>
    </row>
    <row r="186" customFormat="false" ht="12.8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K186" s="2"/>
      <c r="L186" s="2"/>
      <c r="M186" s="2"/>
      <c r="N186" s="2"/>
      <c r="P186" s="2"/>
      <c r="Q186" s="2"/>
      <c r="U186" s="2"/>
      <c r="V186" s="2"/>
      <c r="W186" s="2"/>
      <c r="X186" s="2"/>
      <c r="Y186" s="2"/>
    </row>
    <row r="187" customFormat="false" ht="12.8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K187" s="2"/>
      <c r="L187" s="2"/>
      <c r="M187" s="2"/>
      <c r="N187" s="2"/>
      <c r="P187" s="2"/>
      <c r="Q187" s="2"/>
      <c r="U187" s="2"/>
      <c r="V187" s="2"/>
      <c r="W187" s="2"/>
      <c r="X187" s="2"/>
      <c r="Y187" s="2"/>
    </row>
    <row r="188" customFormat="false" ht="12.8" hidden="false" customHeight="false" outlineLevel="0" collapsed="false">
      <c r="K188" s="2"/>
      <c r="L188" s="2"/>
      <c r="M188" s="2"/>
      <c r="N188" s="2"/>
      <c r="P188" s="2"/>
      <c r="Q188" s="2"/>
      <c r="U188" s="2"/>
      <c r="V188" s="2"/>
      <c r="W188" s="2"/>
      <c r="X188" s="2"/>
      <c r="Y188" s="2"/>
    </row>
    <row r="189" customFormat="false" ht="12.8" hidden="false" customHeight="false" outlineLevel="0" collapsed="false">
      <c r="K189" s="2"/>
      <c r="L189" s="2"/>
      <c r="M189" s="2"/>
      <c r="N189" s="2"/>
      <c r="P189" s="2"/>
      <c r="Q189" s="2"/>
      <c r="U189" s="2"/>
      <c r="V189" s="2"/>
      <c r="W189" s="2"/>
      <c r="X189" s="2"/>
      <c r="Y189" s="2"/>
    </row>
    <row r="190" customFormat="false" ht="12.8" hidden="false" customHeight="false" outlineLevel="0" collapsed="false">
      <c r="K190" s="2"/>
      <c r="L190" s="2"/>
      <c r="M190" s="2"/>
      <c r="N190" s="2"/>
      <c r="P190" s="2"/>
      <c r="Q190" s="2"/>
      <c r="U190" s="2"/>
      <c r="V190" s="2"/>
      <c r="W190" s="2"/>
      <c r="X190" s="2"/>
      <c r="Y190" s="2"/>
    </row>
    <row r="191" customFormat="false" ht="12.8" hidden="false" customHeight="false" outlineLevel="0" collapsed="false">
      <c r="K191" s="2"/>
      <c r="L191" s="2"/>
      <c r="M191" s="2"/>
      <c r="N191" s="2"/>
      <c r="U191" s="2"/>
    </row>
    <row r="192" customFormat="false" ht="12.8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K192" s="2"/>
      <c r="L192" s="2"/>
      <c r="M192" s="2"/>
      <c r="N192" s="2"/>
      <c r="U192" s="2"/>
    </row>
    <row r="193" customFormat="false" ht="12.8" hidden="false" customHeight="false" outlineLevel="0" collapsed="false">
      <c r="A193" s="1" t="s">
        <v>0</v>
      </c>
      <c r="B193" s="1" t="s">
        <v>1</v>
      </c>
      <c r="E193" s="1" t="s">
        <v>41</v>
      </c>
      <c r="F193" s="1" t="s">
        <v>5</v>
      </c>
      <c r="G193" s="1" t="s">
        <v>6</v>
      </c>
      <c r="K193" s="2"/>
      <c r="L193" s="2"/>
      <c r="M193" s="2"/>
      <c r="N193" s="2"/>
      <c r="O193" s="1" t="s">
        <v>14</v>
      </c>
      <c r="P193" s="1" t="n">
        <f aca="false">G194</f>
        <v>0.362646171385406</v>
      </c>
      <c r="Q193" s="1" t="n">
        <f aca="false">G198</f>
        <v>0.0619188658871493</v>
      </c>
      <c r="R193" s="1" t="n">
        <f aca="false">G202</f>
        <v>0.165013644827668</v>
      </c>
      <c r="S193" s="1" t="n">
        <f aca="false">G206</f>
        <v>2.2249670741372</v>
      </c>
      <c r="T193" s="1" t="n">
        <f aca="false">G210</f>
        <v>0.115419635674007</v>
      </c>
      <c r="U193" s="1" t="n">
        <f aca="false">G214</f>
        <v>0.125978279193875</v>
      </c>
      <c r="V193" s="1" t="n">
        <f aca="false">G218</f>
        <v>0.984037503347973</v>
      </c>
      <c r="W193" s="1" t="n">
        <f aca="false">G222</f>
        <v>4.44568855373668</v>
      </c>
      <c r="X193" s="1" t="n">
        <f aca="false">G226</f>
        <v>0.176544771860329</v>
      </c>
      <c r="Y193" s="1" t="n">
        <f aca="false">G230</f>
        <v>0.108136484033508</v>
      </c>
      <c r="AC193" s="1" t="s">
        <v>11</v>
      </c>
    </row>
    <row r="194" customFormat="false" ht="13" hidden="false" customHeight="false" outlineLevel="0" collapsed="false">
      <c r="A194" s="1" t="s">
        <v>12</v>
      </c>
      <c r="B194" s="1" t="s">
        <v>13</v>
      </c>
      <c r="E194" s="2" t="n">
        <v>560984.2752</v>
      </c>
      <c r="F194" s="1" t="n">
        <f aca="false">ABS(E195-E194)</f>
        <v>2038.08351199992</v>
      </c>
      <c r="G194" s="1" t="n">
        <f aca="false">200*(F194/(E194+E195))</f>
        <v>0.362646171385406</v>
      </c>
      <c r="H194" s="5"/>
      <c r="K194" s="2"/>
      <c r="L194" s="2"/>
      <c r="M194" s="2"/>
      <c r="N194" s="2"/>
      <c r="O194" s="1" t="s">
        <v>16</v>
      </c>
      <c r="P194" s="1" t="n">
        <f aca="false">G196</f>
        <v>0.258023566393211</v>
      </c>
      <c r="Q194" s="1" t="n">
        <f aca="false">G200</f>
        <v>0.863498375693344</v>
      </c>
      <c r="R194" s="1" t="n">
        <f aca="false">G204</f>
        <v>0.30913546699371</v>
      </c>
      <c r="S194" s="1" t="n">
        <f aca="false">G208</f>
        <v>0.79186406674097</v>
      </c>
      <c r="T194" s="1" t="n">
        <f aca="false">G212</f>
        <v>0.760548652243975</v>
      </c>
      <c r="U194" s="1" t="n">
        <f aca="false">G216</f>
        <v>0.539731781302358</v>
      </c>
      <c r="V194" s="1" t="n">
        <f aca="false">G220</f>
        <v>0.321332550275153</v>
      </c>
      <c r="W194" s="1" t="n">
        <f aca="false">G224</f>
        <v>5.56166380868079</v>
      </c>
      <c r="X194" s="1" t="n">
        <f aca="false">G228</f>
        <v>0.00495842813798218</v>
      </c>
      <c r="Y194" s="1" t="n">
        <f aca="false">G232</f>
        <v>0.100029263300346</v>
      </c>
      <c r="AB194" s="2" t="n">
        <v>560984.2752</v>
      </c>
      <c r="AC194" s="3" t="str">
        <f aca="false">IF(E194=AB194,"Match","")</f>
        <v>Match</v>
      </c>
    </row>
    <row r="195" customFormat="false" ht="13" hidden="false" customHeight="false" outlineLevel="0" collapsed="false">
      <c r="A195" s="1" t="s">
        <v>12</v>
      </c>
      <c r="B195" s="1" t="s">
        <v>15</v>
      </c>
      <c r="E195" s="2" t="n">
        <v>563022.358712</v>
      </c>
      <c r="H195" s="5"/>
      <c r="K195" s="2"/>
      <c r="L195" s="2"/>
      <c r="M195" s="2"/>
      <c r="N195" s="2"/>
      <c r="AB195" s="2" t="n">
        <v>563022.358712</v>
      </c>
      <c r="AC195" s="3" t="str">
        <f aca="false">IF(E195=AB195,"Match","")</f>
        <v>Match</v>
      </c>
    </row>
    <row r="196" customFormat="false" ht="13" hidden="false" customHeight="false" outlineLevel="0" collapsed="false">
      <c r="A196" s="1" t="s">
        <v>12</v>
      </c>
      <c r="B196" s="1" t="s">
        <v>17</v>
      </c>
      <c r="E196" s="2" t="n">
        <v>561571.500121</v>
      </c>
      <c r="F196" s="1" t="n">
        <f aca="false">ABS(E197-E196)</f>
        <v>1450.85859099997</v>
      </c>
      <c r="G196" s="1" t="n">
        <f aca="false">200*(F196/(E196+E197))</f>
        <v>0.258023566393211</v>
      </c>
      <c r="H196" s="5"/>
      <c r="K196" s="2"/>
      <c r="L196" s="2"/>
      <c r="M196" s="2"/>
      <c r="N196" s="2"/>
      <c r="AB196" s="2" t="n">
        <v>561571.500121</v>
      </c>
      <c r="AC196" s="3" t="str">
        <f aca="false">IF(E196=AB196,"Match","")</f>
        <v>Match</v>
      </c>
    </row>
    <row r="197" customFormat="false" ht="13" hidden="false" customHeight="false" outlineLevel="0" collapsed="false">
      <c r="A197" s="1" t="s">
        <v>12</v>
      </c>
      <c r="B197" s="1" t="s">
        <v>18</v>
      </c>
      <c r="E197" s="2" t="n">
        <v>563022.358712</v>
      </c>
      <c r="H197" s="5"/>
      <c r="K197" s="2"/>
      <c r="L197" s="2"/>
      <c r="M197" s="2"/>
      <c r="N197" s="2"/>
      <c r="AB197" s="2" t="n">
        <v>563022.358712</v>
      </c>
      <c r="AC197" s="3" t="str">
        <f aca="false">IF(E197=AB197,"Match","")</f>
        <v>Match</v>
      </c>
    </row>
    <row r="198" customFormat="false" ht="13" hidden="false" customHeight="false" outlineLevel="0" collapsed="false">
      <c r="A198" s="1" t="s">
        <v>20</v>
      </c>
      <c r="B198" s="1" t="s">
        <v>13</v>
      </c>
      <c r="E198" s="2" t="n">
        <v>418842.548905</v>
      </c>
      <c r="F198" s="1" t="n">
        <f aca="false">ABS(E199-E198)</f>
        <v>259.262289999984</v>
      </c>
      <c r="G198" s="1" t="n">
        <f aca="false">200*(F198/(E198+E199))</f>
        <v>0.0619188658871493</v>
      </c>
      <c r="H198" s="5"/>
      <c r="K198" s="2"/>
      <c r="L198" s="2"/>
      <c r="M198" s="2"/>
      <c r="N198" s="2"/>
      <c r="AB198" s="2" t="n">
        <v>418842.548905</v>
      </c>
      <c r="AC198" s="3" t="str">
        <f aca="false">IF(E198=AB198,"Match","")</f>
        <v>Match</v>
      </c>
    </row>
    <row r="199" customFormat="false" ht="13" hidden="false" customHeight="false" outlineLevel="0" collapsed="false">
      <c r="A199" s="1" t="s">
        <v>20</v>
      </c>
      <c r="B199" s="1" t="s">
        <v>15</v>
      </c>
      <c r="E199" s="2" t="n">
        <v>418583.286615</v>
      </c>
      <c r="H199" s="5"/>
      <c r="K199" s="2"/>
      <c r="L199" s="2"/>
      <c r="M199" s="2"/>
      <c r="N199" s="2"/>
      <c r="AB199" s="2" t="n">
        <v>418583.286615</v>
      </c>
      <c r="AC199" s="3" t="str">
        <f aca="false">IF(E199=AB199,"Match","")</f>
        <v>Match</v>
      </c>
    </row>
    <row r="200" customFormat="false" ht="13" hidden="false" customHeight="false" outlineLevel="0" collapsed="false">
      <c r="A200" s="1" t="s">
        <v>20</v>
      </c>
      <c r="B200" s="1" t="s">
        <v>17</v>
      </c>
      <c r="E200" s="2" t="n">
        <v>419061.518104</v>
      </c>
      <c r="F200" s="1" t="n">
        <f aca="false">ABS(E201-E200)</f>
        <v>3634.280378</v>
      </c>
      <c r="G200" s="1" t="n">
        <f aca="false">200*(F200/(E200+E201))</f>
        <v>0.863498375693344</v>
      </c>
      <c r="H200" s="5"/>
      <c r="K200" s="2"/>
      <c r="L200" s="2"/>
      <c r="M200" s="2"/>
      <c r="N200" s="2"/>
      <c r="AB200" s="2" t="n">
        <v>419061.518104</v>
      </c>
      <c r="AC200" s="3" t="str">
        <f aca="false">IF(E200=AB200,"Match","")</f>
        <v>Match</v>
      </c>
    </row>
    <row r="201" customFormat="false" ht="13" hidden="false" customHeight="false" outlineLevel="0" collapsed="false">
      <c r="A201" s="1" t="s">
        <v>20</v>
      </c>
      <c r="B201" s="1" t="s">
        <v>18</v>
      </c>
      <c r="E201" s="2" t="n">
        <v>422695.798482</v>
      </c>
      <c r="H201" s="5"/>
      <c r="K201" s="2"/>
      <c r="L201" s="2"/>
      <c r="M201" s="2"/>
      <c r="N201" s="2"/>
      <c r="U201" s="2"/>
      <c r="AB201" s="2" t="n">
        <v>422695.798482</v>
      </c>
      <c r="AC201" s="3" t="str">
        <f aca="false">IF(E201=AB201,"Match","")</f>
        <v>Match</v>
      </c>
    </row>
    <row r="202" customFormat="false" ht="13" hidden="false" customHeight="false" outlineLevel="0" collapsed="false">
      <c r="A202" s="1" t="s">
        <v>24</v>
      </c>
      <c r="B202" s="1" t="s">
        <v>13</v>
      </c>
      <c r="E202" s="2" t="n">
        <v>463430.542255</v>
      </c>
      <c r="F202" s="1" t="n">
        <f aca="false">ABS(E203-E202)</f>
        <v>764.093200000003</v>
      </c>
      <c r="G202" s="1" t="n">
        <f aca="false">200*(F202/(E202+E203))</f>
        <v>0.165013644827668</v>
      </c>
      <c r="H202" s="5"/>
      <c r="K202" s="2"/>
      <c r="L202" s="2"/>
      <c r="M202" s="2"/>
      <c r="N202" s="2"/>
      <c r="AB202" s="2" t="n">
        <v>463430.542255</v>
      </c>
      <c r="AC202" s="3" t="str">
        <f aca="false">IF(E202=AB202,"Match","")</f>
        <v>Match</v>
      </c>
    </row>
    <row r="203" customFormat="false" ht="13" hidden="false" customHeight="false" outlineLevel="0" collapsed="false">
      <c r="A203" s="1" t="s">
        <v>24</v>
      </c>
      <c r="B203" s="1" t="s">
        <v>15</v>
      </c>
      <c r="E203" s="2" t="n">
        <v>462666.449055</v>
      </c>
      <c r="H203" s="5"/>
      <c r="K203" s="2"/>
      <c r="L203" s="2"/>
      <c r="M203" s="2"/>
      <c r="N203" s="2"/>
      <c r="AB203" s="2" t="n">
        <v>462666.449055</v>
      </c>
      <c r="AC203" s="3" t="str">
        <f aca="false">IF(E203=AB203,"Match","")</f>
        <v>Match</v>
      </c>
    </row>
    <row r="204" customFormat="false" ht="13" hidden="false" customHeight="false" outlineLevel="0" collapsed="false">
      <c r="A204" s="1" t="s">
        <v>24</v>
      </c>
      <c r="B204" s="1" t="s">
        <v>17</v>
      </c>
      <c r="E204" s="2" t="n">
        <v>464779.12364</v>
      </c>
      <c r="F204" s="1" t="n">
        <f aca="false">ABS(E205-E204)</f>
        <v>1434.57971700002</v>
      </c>
      <c r="G204" s="1" t="n">
        <f aca="false">200*(F204/(E204+E205))</f>
        <v>0.30913546699371</v>
      </c>
      <c r="H204" s="5"/>
      <c r="K204" s="2"/>
      <c r="L204" s="2"/>
      <c r="M204" s="2"/>
      <c r="N204" s="2"/>
      <c r="AB204" s="2" t="n">
        <v>464779.12364</v>
      </c>
      <c r="AC204" s="3" t="str">
        <f aca="false">IF(E204=AB204,"Match","")</f>
        <v>Match</v>
      </c>
    </row>
    <row r="205" customFormat="false" ht="13" hidden="false" customHeight="false" outlineLevel="0" collapsed="false">
      <c r="A205" s="1" t="s">
        <v>24</v>
      </c>
      <c r="B205" s="1" t="s">
        <v>18</v>
      </c>
      <c r="E205" s="2" t="n">
        <v>463344.543923</v>
      </c>
      <c r="H205" s="5"/>
      <c r="K205" s="2"/>
      <c r="L205" s="2"/>
      <c r="M205" s="2"/>
      <c r="N205" s="2"/>
      <c r="AB205" s="2" t="n">
        <v>463344.543923</v>
      </c>
      <c r="AC205" s="3" t="str">
        <f aca="false">IF(E205=AB205,"Match","")</f>
        <v>Match</v>
      </c>
    </row>
    <row r="206" customFormat="false" ht="13" hidden="false" customHeight="false" outlineLevel="0" collapsed="false">
      <c r="A206" s="1" t="s">
        <v>25</v>
      </c>
      <c r="B206" s="1" t="s">
        <v>13</v>
      </c>
      <c r="E206" s="2" t="n">
        <v>447711.014742</v>
      </c>
      <c r="F206" s="1" t="n">
        <f aca="false">ABS(E207-E206)</f>
        <v>9851.822759</v>
      </c>
      <c r="G206" s="1" t="n">
        <f aca="false">200*(F206/(E206+E207))</f>
        <v>2.2249670741372</v>
      </c>
      <c r="H206" s="5"/>
      <c r="K206" s="2"/>
      <c r="L206" s="2"/>
      <c r="M206" s="2"/>
      <c r="N206" s="2"/>
      <c r="AB206" s="2" t="n">
        <v>447711.014742</v>
      </c>
      <c r="AC206" s="3" t="str">
        <f aca="false">IF(E206=AB206,"Match","")</f>
        <v>Match</v>
      </c>
    </row>
    <row r="207" customFormat="false" ht="13" hidden="false" customHeight="false" outlineLevel="0" collapsed="false">
      <c r="A207" s="1" t="s">
        <v>25</v>
      </c>
      <c r="B207" s="1" t="s">
        <v>15</v>
      </c>
      <c r="E207" s="2" t="n">
        <v>437859.191983</v>
      </c>
      <c r="H207" s="5"/>
      <c r="K207" s="2"/>
      <c r="L207" s="2"/>
      <c r="M207" s="2"/>
      <c r="N207" s="2"/>
      <c r="AB207" s="2" t="n">
        <v>437859.191983</v>
      </c>
      <c r="AC207" s="3" t="str">
        <f aca="false">IF(E207=AB207,"Match","")</f>
        <v>Match</v>
      </c>
    </row>
    <row r="208" customFormat="false" ht="13" hidden="false" customHeight="false" outlineLevel="0" collapsed="false">
      <c r="A208" s="1" t="s">
        <v>25</v>
      </c>
      <c r="B208" s="1" t="s">
        <v>17</v>
      </c>
      <c r="E208" s="2" t="n">
        <v>438303.548357</v>
      </c>
      <c r="F208" s="1" t="n">
        <f aca="false">ABS(E209-E208)</f>
        <v>3484.56481100002</v>
      </c>
      <c r="G208" s="1" t="n">
        <f aca="false">200*(F208/(E208+E209))</f>
        <v>0.79186406674097</v>
      </c>
      <c r="H208" s="5"/>
      <c r="K208" s="2"/>
      <c r="L208" s="2"/>
      <c r="M208" s="2"/>
      <c r="N208" s="2"/>
      <c r="AB208" s="2" t="n">
        <v>438303.548357</v>
      </c>
      <c r="AC208" s="3" t="str">
        <f aca="false">IF(E208=AB208,"Match","")</f>
        <v>Match</v>
      </c>
    </row>
    <row r="209" customFormat="false" ht="13" hidden="false" customHeight="false" outlineLevel="0" collapsed="false">
      <c r="A209" s="1" t="s">
        <v>25</v>
      </c>
      <c r="B209" s="1" t="s">
        <v>18</v>
      </c>
      <c r="E209" s="2" t="n">
        <v>441788.113168</v>
      </c>
      <c r="H209" s="5"/>
      <c r="K209" s="2"/>
      <c r="L209" s="2"/>
      <c r="M209" s="2"/>
      <c r="N209" s="2"/>
      <c r="AB209" s="2" t="n">
        <v>441788.113168</v>
      </c>
      <c r="AC209" s="3" t="str">
        <f aca="false">IF(E209=AB209,"Match","")</f>
        <v>Match</v>
      </c>
    </row>
    <row r="210" customFormat="false" ht="13" hidden="false" customHeight="false" outlineLevel="0" collapsed="false">
      <c r="A210" s="1" t="s">
        <v>26</v>
      </c>
      <c r="B210" s="1" t="s">
        <v>13</v>
      </c>
      <c r="E210" s="2" t="n">
        <v>525498.558228</v>
      </c>
      <c r="F210" s="1" t="n">
        <f aca="false">ABS(E211-E210)</f>
        <v>606.878750000033</v>
      </c>
      <c r="G210" s="1" t="n">
        <f aca="false">200*(F210/(E210+E211))</f>
        <v>0.115419635674007</v>
      </c>
      <c r="H210" s="5"/>
      <c r="K210" s="2"/>
      <c r="L210" s="2"/>
      <c r="M210" s="2"/>
      <c r="N210" s="2"/>
      <c r="AB210" s="2" t="n">
        <v>525498.558228</v>
      </c>
      <c r="AC210" s="3" t="str">
        <f aca="false">IF(E210=AB210,"Match","")</f>
        <v>Match</v>
      </c>
    </row>
    <row r="211" customFormat="false" ht="13" hidden="false" customHeight="false" outlineLevel="0" collapsed="false">
      <c r="A211" s="1" t="s">
        <v>26</v>
      </c>
      <c r="B211" s="1" t="s">
        <v>15</v>
      </c>
      <c r="E211" s="2" t="n">
        <v>526105.436978</v>
      </c>
      <c r="H211" s="5"/>
      <c r="K211" s="2"/>
      <c r="L211" s="2"/>
      <c r="M211" s="2"/>
      <c r="N211" s="2"/>
      <c r="AB211" s="2" t="n">
        <v>526105.436978</v>
      </c>
      <c r="AC211" s="3" t="str">
        <f aca="false">IF(E211=AB211,"Match","")</f>
        <v>Match</v>
      </c>
    </row>
    <row r="212" customFormat="false" ht="13" hidden="false" customHeight="false" outlineLevel="0" collapsed="false">
      <c r="A212" s="1" t="s">
        <v>26</v>
      </c>
      <c r="B212" s="1" t="s">
        <v>17</v>
      </c>
      <c r="E212" s="2" t="n">
        <v>524196.33803</v>
      </c>
      <c r="F212" s="1" t="n">
        <f aca="false">ABS(E213-E212)</f>
        <v>4001.98671199998</v>
      </c>
      <c r="G212" s="1" t="n">
        <f aca="false">200*(F212/(E212+E213))</f>
        <v>0.760548652243975</v>
      </c>
      <c r="H212" s="5"/>
      <c r="K212" s="2"/>
      <c r="L212" s="2"/>
      <c r="M212" s="2"/>
      <c r="N212" s="2"/>
      <c r="AB212" s="2" t="n">
        <v>524196.33803</v>
      </c>
      <c r="AC212" s="3" t="str">
        <f aca="false">IF(E212=AB212,"Match","")</f>
        <v>Match</v>
      </c>
    </row>
    <row r="213" customFormat="false" ht="13" hidden="false" customHeight="false" outlineLevel="0" collapsed="false">
      <c r="A213" s="1" t="s">
        <v>26</v>
      </c>
      <c r="B213" s="1" t="s">
        <v>18</v>
      </c>
      <c r="E213" s="2" t="n">
        <v>528198.324742</v>
      </c>
      <c r="H213" s="5"/>
      <c r="K213" s="2"/>
      <c r="L213" s="2"/>
      <c r="M213" s="2"/>
      <c r="N213" s="2"/>
      <c r="AB213" s="2" t="n">
        <v>528198.324742</v>
      </c>
      <c r="AC213" s="3" t="str">
        <f aca="false">IF(E213=AB213,"Match","")</f>
        <v>Match</v>
      </c>
    </row>
    <row r="214" customFormat="false" ht="13" hidden="false" customHeight="false" outlineLevel="0" collapsed="false">
      <c r="A214" s="1" t="s">
        <v>27</v>
      </c>
      <c r="B214" s="1" t="s">
        <v>13</v>
      </c>
      <c r="E214" s="2" t="n">
        <v>464796.466533</v>
      </c>
      <c r="F214" s="1" t="n">
        <f aca="false">ABS(E215-E214)</f>
        <v>585.911650999973</v>
      </c>
      <c r="G214" s="1" t="n">
        <f aca="false">200*(F214/(E214+E215))</f>
        <v>0.125978279193875</v>
      </c>
      <c r="H214" s="5"/>
      <c r="K214" s="2"/>
      <c r="L214" s="2"/>
      <c r="M214" s="2"/>
      <c r="N214" s="2"/>
      <c r="AB214" s="2" t="n">
        <v>464796.466533</v>
      </c>
      <c r="AC214" s="3" t="str">
        <f aca="false">IF(E214=AB214,"Match","")</f>
        <v>Match</v>
      </c>
    </row>
    <row r="215" customFormat="false" ht="13" hidden="false" customHeight="false" outlineLevel="0" collapsed="false">
      <c r="A215" s="1" t="s">
        <v>27</v>
      </c>
      <c r="B215" s="1" t="s">
        <v>15</v>
      </c>
      <c r="E215" s="2" t="n">
        <v>465382.378184</v>
      </c>
      <c r="H215" s="5"/>
      <c r="K215" s="2"/>
      <c r="L215" s="2"/>
      <c r="M215" s="2"/>
      <c r="N215" s="2"/>
      <c r="AB215" s="2" t="n">
        <v>465382.378184</v>
      </c>
      <c r="AC215" s="3" t="str">
        <f aca="false">IF(E215=AB215,"Match","")</f>
        <v>Match</v>
      </c>
    </row>
    <row r="216" customFormat="false" ht="13" hidden="false" customHeight="false" outlineLevel="0" collapsed="false">
      <c r="A216" s="1" t="s">
        <v>27</v>
      </c>
      <c r="B216" s="1" t="s">
        <v>17</v>
      </c>
      <c r="E216" s="2" t="n">
        <v>462873.392997</v>
      </c>
      <c r="F216" s="1" t="n">
        <f aca="false">ABS(E217-E216)</f>
        <v>2491.55096300005</v>
      </c>
      <c r="G216" s="1" t="n">
        <f aca="false">200*(F216/(E216+E217))</f>
        <v>0.539731781302358</v>
      </c>
      <c r="H216" s="5"/>
      <c r="K216" s="2"/>
      <c r="L216" s="2"/>
      <c r="M216" s="2"/>
      <c r="N216" s="2"/>
      <c r="AB216" s="2" t="n">
        <v>462873.392997</v>
      </c>
      <c r="AC216" s="3" t="str">
        <f aca="false">IF(E216=AB216,"Match","")</f>
        <v>Match</v>
      </c>
    </row>
    <row r="217" customFormat="false" ht="13" hidden="false" customHeight="false" outlineLevel="0" collapsed="false">
      <c r="A217" s="1" t="s">
        <v>27</v>
      </c>
      <c r="B217" s="1" t="s">
        <v>18</v>
      </c>
      <c r="E217" s="2" t="n">
        <v>460381.842034</v>
      </c>
      <c r="H217" s="5"/>
      <c r="K217" s="2"/>
      <c r="L217" s="2"/>
      <c r="M217" s="2"/>
      <c r="N217" s="2"/>
      <c r="AB217" s="2" t="n">
        <v>460381.842034</v>
      </c>
      <c r="AC217" s="3" t="str">
        <f aca="false">IF(E217=AB217,"Match","")</f>
        <v>Match</v>
      </c>
    </row>
    <row r="218" customFormat="false" ht="13" hidden="false" customHeight="false" outlineLevel="0" collapsed="false">
      <c r="A218" s="1" t="s">
        <v>28</v>
      </c>
      <c r="B218" s="1" t="s">
        <v>13</v>
      </c>
      <c r="E218" s="2" t="n">
        <v>427091.495002</v>
      </c>
      <c r="F218" s="1" t="n">
        <f aca="false">ABS(E219-E218)</f>
        <v>4182.16345600004</v>
      </c>
      <c r="G218" s="1" t="n">
        <f aca="false">200*(F218/(E218+E219))</f>
        <v>0.984037503347973</v>
      </c>
      <c r="H218" s="5"/>
      <c r="K218" s="2"/>
      <c r="L218" s="2"/>
      <c r="M218" s="2"/>
      <c r="N218" s="2"/>
      <c r="AB218" s="2" t="n">
        <v>427091.495002</v>
      </c>
      <c r="AC218" s="3" t="str">
        <f aca="false">IF(E218=AB218,"Match","")</f>
        <v>Match</v>
      </c>
    </row>
    <row r="219" customFormat="false" ht="13" hidden="false" customHeight="false" outlineLevel="0" collapsed="false">
      <c r="A219" s="1" t="s">
        <v>28</v>
      </c>
      <c r="B219" s="1" t="s">
        <v>15</v>
      </c>
      <c r="E219" s="2" t="n">
        <v>422909.331546</v>
      </c>
      <c r="H219" s="5"/>
      <c r="K219" s="2"/>
      <c r="L219" s="2"/>
      <c r="M219" s="2"/>
      <c r="N219" s="2"/>
      <c r="S219" s="5"/>
      <c r="AB219" s="2" t="n">
        <v>422909.331546</v>
      </c>
      <c r="AC219" s="3" t="str">
        <f aca="false">IF(E219=AB219,"Match","")</f>
        <v>Match</v>
      </c>
    </row>
    <row r="220" customFormat="false" ht="13" hidden="false" customHeight="false" outlineLevel="0" collapsed="false">
      <c r="A220" s="1" t="s">
        <v>28</v>
      </c>
      <c r="B220" s="1" t="s">
        <v>17</v>
      </c>
      <c r="E220" s="2" t="n">
        <v>417048.146609</v>
      </c>
      <c r="F220" s="1" t="n">
        <f aca="false">ABS(E221-E220)</f>
        <v>1337.96179199999</v>
      </c>
      <c r="G220" s="1" t="n">
        <f aca="false">200*(F220/(E220+E221))</f>
        <v>0.321332550275153</v>
      </c>
      <c r="H220" s="5"/>
      <c r="K220" s="2"/>
      <c r="L220" s="2"/>
      <c r="M220" s="2"/>
      <c r="N220" s="2"/>
      <c r="S220" s="5"/>
      <c r="AB220" s="2" t="n">
        <v>417048.146609</v>
      </c>
      <c r="AC220" s="3" t="str">
        <f aca="false">IF(E220=AB220,"Match","")</f>
        <v>Match</v>
      </c>
    </row>
    <row r="221" customFormat="false" ht="13" hidden="false" customHeight="false" outlineLevel="0" collapsed="false">
      <c r="A221" s="1" t="s">
        <v>28</v>
      </c>
      <c r="B221" s="1" t="s">
        <v>18</v>
      </c>
      <c r="E221" s="2" t="n">
        <v>415710.184817</v>
      </c>
      <c r="H221" s="5"/>
      <c r="K221" s="2"/>
      <c r="L221" s="2"/>
      <c r="M221" s="2"/>
      <c r="N221" s="2"/>
      <c r="S221" s="5"/>
      <c r="AB221" s="2" t="n">
        <v>415710.184817</v>
      </c>
      <c r="AC221" s="3" t="str">
        <f aca="false">IF(E221=AB221,"Match","")</f>
        <v>Match</v>
      </c>
    </row>
    <row r="222" customFormat="false" ht="13" hidden="false" customHeight="false" outlineLevel="0" collapsed="false">
      <c r="A222" s="1" t="s">
        <v>29</v>
      </c>
      <c r="B222" s="1" t="s">
        <v>13</v>
      </c>
      <c r="E222" s="2" t="n">
        <v>361517.681603</v>
      </c>
      <c r="F222" s="1" t="n">
        <f aca="false">ABS(E223-E222)</f>
        <v>16437.326359</v>
      </c>
      <c r="G222" s="1" t="n">
        <f aca="false">200*(F222/(E222+E223))</f>
        <v>4.44568855373668</v>
      </c>
      <c r="H222" s="5"/>
      <c r="K222" s="2"/>
      <c r="L222" s="2"/>
      <c r="M222" s="2"/>
      <c r="N222" s="2"/>
      <c r="S222" s="5"/>
      <c r="AB222" s="2" t="n">
        <v>361517.681603</v>
      </c>
      <c r="AC222" s="3" t="str">
        <f aca="false">IF(E222=AB222,"Match","")</f>
        <v>Match</v>
      </c>
    </row>
    <row r="223" customFormat="false" ht="13" hidden="false" customHeight="false" outlineLevel="0" collapsed="false">
      <c r="A223" s="1" t="s">
        <v>29</v>
      </c>
      <c r="B223" s="1" t="s">
        <v>15</v>
      </c>
      <c r="E223" s="2" t="n">
        <v>377955.007962</v>
      </c>
      <c r="H223" s="5"/>
      <c r="K223" s="2"/>
      <c r="L223" s="2"/>
      <c r="M223" s="2"/>
      <c r="N223" s="2"/>
      <c r="S223" s="5"/>
      <c r="AB223" s="2" t="n">
        <v>377955.007962</v>
      </c>
      <c r="AC223" s="3" t="str">
        <f aca="false">IF(E223=AB223,"Match","")</f>
        <v>Match</v>
      </c>
    </row>
    <row r="224" customFormat="false" ht="13" hidden="false" customHeight="false" outlineLevel="0" collapsed="false">
      <c r="A224" s="1" t="s">
        <v>29</v>
      </c>
      <c r="B224" s="1" t="s">
        <v>17</v>
      </c>
      <c r="E224" s="2" t="n">
        <v>379100.414839</v>
      </c>
      <c r="F224" s="1" t="n">
        <f aca="false">ABS(E225-E224)</f>
        <v>20513.835294</v>
      </c>
      <c r="G224" s="1" t="n">
        <f aca="false">200*(F224/(E224+E225))</f>
        <v>5.56166380868079</v>
      </c>
      <c r="H224" s="5"/>
      <c r="K224" s="2"/>
      <c r="L224" s="2"/>
      <c r="M224" s="2"/>
      <c r="N224" s="2"/>
      <c r="S224" s="5"/>
      <c r="AB224" s="2" t="n">
        <v>379100.414839</v>
      </c>
      <c r="AC224" s="3" t="str">
        <f aca="false">IF(E224=AB224,"Match","")</f>
        <v>Match</v>
      </c>
    </row>
    <row r="225" customFormat="false" ht="13" hidden="false" customHeight="false" outlineLevel="0" collapsed="false">
      <c r="A225" s="1" t="s">
        <v>29</v>
      </c>
      <c r="B225" s="1" t="s">
        <v>18</v>
      </c>
      <c r="E225" s="2" t="n">
        <v>358586.579545</v>
      </c>
      <c r="H225" s="5"/>
      <c r="K225" s="2"/>
      <c r="L225" s="2"/>
      <c r="M225" s="2"/>
      <c r="N225" s="2"/>
      <c r="S225" s="5"/>
      <c r="AB225" s="2" t="n">
        <v>358586.579545</v>
      </c>
      <c r="AC225" s="3" t="str">
        <f aca="false">IF(E225=AB225,"Match","")</f>
        <v>Match</v>
      </c>
    </row>
    <row r="226" customFormat="false" ht="13" hidden="false" customHeight="false" outlineLevel="0" collapsed="false">
      <c r="A226" s="1" t="s">
        <v>30</v>
      </c>
      <c r="B226" s="1" t="s">
        <v>13</v>
      </c>
      <c r="E226" s="2" t="n">
        <v>532689.657708</v>
      </c>
      <c r="F226" s="1" t="n">
        <f aca="false">ABS(E227-E226)</f>
        <v>939.606328000082</v>
      </c>
      <c r="G226" s="1" t="n">
        <f aca="false">200*(F226/(E226+E227))</f>
        <v>0.176544771860329</v>
      </c>
      <c r="H226" s="5"/>
      <c r="K226" s="2"/>
      <c r="L226" s="2"/>
      <c r="M226" s="2"/>
      <c r="N226" s="2"/>
      <c r="S226" s="5"/>
      <c r="AB226" s="2" t="n">
        <v>532689.657708</v>
      </c>
      <c r="AC226" s="3" t="str">
        <f aca="false">IF(E226=AB226,"Match","")</f>
        <v>Match</v>
      </c>
    </row>
    <row r="227" customFormat="false" ht="13" hidden="false" customHeight="false" outlineLevel="0" collapsed="false">
      <c r="A227" s="1" t="s">
        <v>30</v>
      </c>
      <c r="B227" s="1" t="s">
        <v>15</v>
      </c>
      <c r="E227" s="2" t="n">
        <v>531750.05138</v>
      </c>
      <c r="H227" s="5"/>
      <c r="K227" s="2"/>
      <c r="L227" s="2"/>
      <c r="M227" s="2"/>
      <c r="N227" s="2"/>
      <c r="S227" s="5"/>
      <c r="AB227" s="2" t="n">
        <v>531750.05138</v>
      </c>
      <c r="AC227" s="3" t="str">
        <f aca="false">IF(E227=AB227,"Match","")</f>
        <v>Match</v>
      </c>
    </row>
    <row r="228" customFormat="false" ht="13" hidden="false" customHeight="false" outlineLevel="0" collapsed="false">
      <c r="A228" s="1" t="s">
        <v>30</v>
      </c>
      <c r="B228" s="1" t="s">
        <v>17</v>
      </c>
      <c r="E228" s="2" t="n">
        <v>533138.338105</v>
      </c>
      <c r="F228" s="1" t="n">
        <f aca="false">ABS(E229-E228)</f>
        <v>26.434626000002</v>
      </c>
      <c r="G228" s="1" t="n">
        <f aca="false">200*(F228/(E228+E229))</f>
        <v>0.00495842813798218</v>
      </c>
      <c r="H228" s="5"/>
      <c r="K228" s="2"/>
      <c r="L228" s="2"/>
      <c r="M228" s="2"/>
      <c r="N228" s="2"/>
      <c r="S228" s="5"/>
      <c r="AB228" s="2" t="n">
        <v>533138.338105</v>
      </c>
      <c r="AC228" s="3" t="str">
        <f aca="false">IF(E228=AB228,"Match","")</f>
        <v>Match</v>
      </c>
    </row>
    <row r="229" customFormat="false" ht="13" hidden="false" customHeight="false" outlineLevel="0" collapsed="false">
      <c r="A229" s="1" t="s">
        <v>30</v>
      </c>
      <c r="B229" s="1" t="s">
        <v>18</v>
      </c>
      <c r="E229" s="2" t="n">
        <v>533111.903479</v>
      </c>
      <c r="H229" s="5"/>
      <c r="K229" s="2"/>
      <c r="L229" s="2"/>
      <c r="M229" s="2"/>
      <c r="N229" s="2"/>
      <c r="AB229" s="2" t="n">
        <v>533111.903479</v>
      </c>
      <c r="AC229" s="3" t="str">
        <f aca="false">IF(E229=AB229,"Match","")</f>
        <v>Match</v>
      </c>
    </row>
    <row r="230" customFormat="false" ht="13" hidden="false" customHeight="false" outlineLevel="0" collapsed="false">
      <c r="A230" s="1" t="s">
        <v>31</v>
      </c>
      <c r="B230" s="1" t="s">
        <v>13</v>
      </c>
      <c r="E230" s="2" t="n">
        <v>443757.514394</v>
      </c>
      <c r="F230" s="1" t="n">
        <f aca="false">ABS(E231-E230)</f>
        <v>479.604460000002</v>
      </c>
      <c r="G230" s="1" t="n">
        <f aca="false">200*(F230/(E230+E231))</f>
        <v>0.108136484033508</v>
      </c>
      <c r="H230" s="5"/>
      <c r="K230" s="2"/>
      <c r="L230" s="2"/>
      <c r="M230" s="2"/>
      <c r="N230" s="2"/>
      <c r="AB230" s="2" t="n">
        <v>443757.514394</v>
      </c>
      <c r="AC230" s="3" t="str">
        <f aca="false">IF(E230=AB230,"Match","")</f>
        <v>Match</v>
      </c>
    </row>
    <row r="231" customFormat="false" ht="13" hidden="false" customHeight="false" outlineLevel="0" collapsed="false">
      <c r="A231" s="1" t="s">
        <v>31</v>
      </c>
      <c r="B231" s="1" t="s">
        <v>15</v>
      </c>
      <c r="E231" s="2" t="n">
        <v>443277.909934</v>
      </c>
      <c r="H231" s="5"/>
      <c r="K231" s="2"/>
      <c r="L231" s="2"/>
      <c r="M231" s="2"/>
      <c r="N231" s="2"/>
      <c r="AB231" s="2" t="n">
        <v>443277.909934</v>
      </c>
      <c r="AC231" s="3" t="str">
        <f aca="false">IF(E231=AB231,"Match","")</f>
        <v>Match</v>
      </c>
    </row>
    <row r="232" customFormat="false" ht="13" hidden="false" customHeight="false" outlineLevel="0" collapsed="false">
      <c r="A232" s="1" t="s">
        <v>31</v>
      </c>
      <c r="B232" s="1" t="s">
        <v>17</v>
      </c>
      <c r="E232" s="2" t="n">
        <v>442910.391097</v>
      </c>
      <c r="F232" s="1" t="n">
        <f aca="false">ABS(E233-E232)</f>
        <v>443.261697000009</v>
      </c>
      <c r="G232" s="1" t="n">
        <f aca="false">200*(F232/(E232+E233))</f>
        <v>0.100029263300346</v>
      </c>
      <c r="H232" s="5"/>
      <c r="K232" s="2"/>
      <c r="L232" s="2"/>
      <c r="M232" s="2"/>
      <c r="N232" s="2"/>
      <c r="AB232" s="2" t="n">
        <v>442910.391097</v>
      </c>
      <c r="AC232" s="3" t="str">
        <f aca="false">IF(E232=AB232,"Match","")</f>
        <v>Match</v>
      </c>
    </row>
    <row r="233" customFormat="false" ht="13" hidden="false" customHeight="false" outlineLevel="0" collapsed="false">
      <c r="A233" s="1" t="s">
        <v>31</v>
      </c>
      <c r="B233" s="1" t="s">
        <v>18</v>
      </c>
      <c r="E233" s="2" t="n">
        <v>443353.652794</v>
      </c>
      <c r="K233" s="2"/>
      <c r="L233" s="2"/>
      <c r="M233" s="2"/>
      <c r="N233" s="2"/>
      <c r="AB233" s="2" t="n">
        <v>443353.652794</v>
      </c>
      <c r="AC233" s="3" t="str">
        <f aca="false">IF(E233=AB233,"Match","")</f>
        <v>Match</v>
      </c>
    </row>
    <row r="240" customFormat="false" ht="12.8" hidden="false" customHeight="false" outlineLevel="0" collapsed="false">
      <c r="A240" s="1" t="s">
        <v>0</v>
      </c>
      <c r="B240" s="1" t="s">
        <v>1</v>
      </c>
      <c r="C240" s="1" t="s">
        <v>42</v>
      </c>
      <c r="D240" s="1" t="s">
        <v>43</v>
      </c>
      <c r="E240" s="1" t="s">
        <v>44</v>
      </c>
      <c r="F240" s="1" t="s">
        <v>5</v>
      </c>
      <c r="G240" s="1" t="s">
        <v>6</v>
      </c>
      <c r="I240" s="1" t="s">
        <v>7</v>
      </c>
      <c r="J240" s="1" t="s">
        <v>8</v>
      </c>
      <c r="K240" s="2" t="s">
        <v>9</v>
      </c>
      <c r="L240" s="2" t="s">
        <v>10</v>
      </c>
      <c r="M240" s="2"/>
      <c r="N240" s="2"/>
    </row>
    <row r="241" customFormat="false" ht="12.8" hidden="false" customHeight="false" outlineLevel="0" collapsed="false">
      <c r="A241" s="1" t="s">
        <v>12</v>
      </c>
      <c r="B241" s="1" t="s">
        <v>13</v>
      </c>
      <c r="C241" s="0" t="n">
        <v>9169.6</v>
      </c>
      <c r="D241" s="0" t="n">
        <v>8671.7</v>
      </c>
      <c r="E241" s="1" t="n">
        <f aca="false">C241+D241</f>
        <v>17841.3</v>
      </c>
      <c r="F241" s="1" t="n">
        <f aca="false">ABS(E242-E241)</f>
        <v>619.800000000003</v>
      </c>
      <c r="G241" s="1" t="n">
        <f aca="false">100*(F241/(E241+E242))</f>
        <v>1.76768541017832</v>
      </c>
      <c r="I241" s="1" t="n">
        <f aca="false">ABS(C242-C241)</f>
        <v>493.9</v>
      </c>
      <c r="J241" s="1" t="n">
        <f aca="false">200*(I241/(C241+C242))</f>
        <v>5.53535104481291</v>
      </c>
      <c r="K241" s="1" t="n">
        <f aca="false">ABS(D242-D241)</f>
        <v>125.900000000001</v>
      </c>
      <c r="L241" s="1" t="n">
        <f aca="false">200*(K241/(D242+D241))</f>
        <v>1.46246551473793</v>
      </c>
      <c r="M241" s="2"/>
      <c r="N241" s="2"/>
      <c r="O241" s="1" t="s">
        <v>14</v>
      </c>
      <c r="P241" s="1" t="n">
        <f aca="false">G241</f>
        <v>1.76768541017832</v>
      </c>
      <c r="Q241" s="1" t="n">
        <f aca="false">G245</f>
        <v>0.57010760013178</v>
      </c>
      <c r="R241" s="1" t="n">
        <f aca="false">G249</f>
        <v>0.967395444765116</v>
      </c>
      <c r="S241" s="1" t="n">
        <f aca="false">G253</f>
        <v>3.01693528593635</v>
      </c>
      <c r="T241" s="1" t="n">
        <f aca="false">G257</f>
        <v>2.57590778485373</v>
      </c>
      <c r="U241" s="1" t="n">
        <f aca="false">G261</f>
        <v>1.31377253719067</v>
      </c>
      <c r="V241" s="1" t="n">
        <f aca="false">G265</f>
        <v>2.75668154675634</v>
      </c>
      <c r="W241" s="1" t="n">
        <f aca="false">G269</f>
        <v>0.00637222921819479</v>
      </c>
      <c r="X241" s="1" t="n">
        <f aca="false">G273</f>
        <v>0.902744600289508</v>
      </c>
      <c r="Y241" s="1" t="n">
        <f aca="false">G277</f>
        <v>2.75130180577971</v>
      </c>
    </row>
    <row r="242" customFormat="false" ht="12.8" hidden="false" customHeight="false" outlineLevel="0" collapsed="false">
      <c r="A242" s="1" t="s">
        <v>12</v>
      </c>
      <c r="B242" s="1" t="s">
        <v>15</v>
      </c>
      <c r="C242" s="0" t="n">
        <v>8675.7</v>
      </c>
      <c r="D242" s="0" t="n">
        <v>8545.8</v>
      </c>
      <c r="E242" s="1" t="n">
        <f aca="false">C242+D242</f>
        <v>17221.5</v>
      </c>
      <c r="I242" s="2"/>
      <c r="M242" s="2"/>
      <c r="N242" s="2"/>
      <c r="O242" s="1" t="s">
        <v>16</v>
      </c>
      <c r="P242" s="1" t="n">
        <f aca="false">G243</f>
        <v>2.86140817243925</v>
      </c>
      <c r="Q242" s="1" t="n">
        <f aca="false">G247</f>
        <v>1.09303962198814</v>
      </c>
      <c r="R242" s="1" t="n">
        <f aca="false">G251</f>
        <v>1.40470856956951</v>
      </c>
      <c r="S242" s="1" t="n">
        <f aca="false">G255</f>
        <v>0.346083094585658</v>
      </c>
      <c r="T242" s="1" t="n">
        <f aca="false">G259</f>
        <v>0.149889504531925</v>
      </c>
      <c r="U242" s="1" t="n">
        <f aca="false">G263</f>
        <v>2.36700677411566</v>
      </c>
      <c r="V242" s="1" t="n">
        <f aca="false">G267</f>
        <v>0.00565421106792969</v>
      </c>
      <c r="W242" s="1" t="n">
        <f aca="false">G271</f>
        <v>2.73542488257015</v>
      </c>
      <c r="X242" s="1" t="n">
        <f aca="false">G275</f>
        <v>0.610617701011637</v>
      </c>
      <c r="Y242" s="1" t="n">
        <f aca="false">G279</f>
        <v>1.25804684034547</v>
      </c>
    </row>
    <row r="243" customFormat="false" ht="12.8" hidden="false" customHeight="false" outlineLevel="0" collapsed="false">
      <c r="A243" s="1" t="s">
        <v>12</v>
      </c>
      <c r="B243" s="1" t="s">
        <v>17</v>
      </c>
      <c r="C243" s="0" t="n">
        <v>9001.1</v>
      </c>
      <c r="D243" s="0" t="n">
        <v>8502.4</v>
      </c>
      <c r="E243" s="1" t="n">
        <f aca="false">C243+D243</f>
        <v>17503.5</v>
      </c>
      <c r="F243" s="1" t="n">
        <f aca="false">ABS(E244-E243)</f>
        <v>1031.2</v>
      </c>
      <c r="G243" s="1" t="n">
        <f aca="false">100*(F243/(E243+E244))</f>
        <v>2.86140817243925</v>
      </c>
      <c r="I243" s="1" t="n">
        <f aca="false">ABS(C244-C243)</f>
        <v>138</v>
      </c>
      <c r="J243" s="1" t="n">
        <f aca="false">200*(I243/(C243+C244))</f>
        <v>1.52148267384042</v>
      </c>
      <c r="K243" s="1" t="n">
        <f aca="false">ABS(D244-D243)</f>
        <v>893.200000000001</v>
      </c>
      <c r="L243" s="1" t="n">
        <f aca="false">200*(K243/(D244+D243))</f>
        <v>9.98100346407421</v>
      </c>
      <c r="M243" s="2"/>
      <c r="N243" s="2"/>
    </row>
    <row r="244" customFormat="false" ht="12.8" hidden="false" customHeight="false" outlineLevel="0" collapsed="false">
      <c r="A244" s="1" t="s">
        <v>12</v>
      </c>
      <c r="B244" s="1" t="s">
        <v>18</v>
      </c>
      <c r="C244" s="0" t="n">
        <v>9139.1</v>
      </c>
      <c r="D244" s="0" t="n">
        <v>9395.6</v>
      </c>
      <c r="E244" s="1" t="n">
        <f aca="false">C244+D244</f>
        <v>18534.7</v>
      </c>
      <c r="M244" s="2"/>
      <c r="N244" s="2"/>
      <c r="O244" s="1" t="s">
        <v>19</v>
      </c>
      <c r="P244" s="1" t="n">
        <f aca="false">J241</f>
        <v>5.53535104481291</v>
      </c>
      <c r="Q244" s="1" t="n">
        <f aca="false">J245</f>
        <v>2.3387617476146</v>
      </c>
      <c r="R244" s="1" t="n">
        <f aca="false">J249</f>
        <v>0.48237426247155</v>
      </c>
      <c r="S244" s="1" t="n">
        <f aca="false">J253</f>
        <v>1.6885492406736</v>
      </c>
      <c r="T244" s="1" t="n">
        <f aca="false">J257</f>
        <v>5.08113131878975</v>
      </c>
      <c r="U244" s="1" t="n">
        <f aca="false">J261</f>
        <v>3.80662230417701</v>
      </c>
      <c r="V244" s="1" t="n">
        <f aca="false">J265</f>
        <v>2.00652266112874</v>
      </c>
      <c r="W244" s="1" t="n">
        <f aca="false">J269</f>
        <v>0.00610250996234751</v>
      </c>
      <c r="X244" s="1" t="n">
        <f aca="false">J273</f>
        <v>4.06116190862036</v>
      </c>
      <c r="Y244" s="1" t="n">
        <f aca="false">J277</f>
        <v>6.01320793700594</v>
      </c>
    </row>
    <row r="245" customFormat="false" ht="12.8" hidden="false" customHeight="false" outlineLevel="0" collapsed="false">
      <c r="A245" s="1" t="s">
        <v>20</v>
      </c>
      <c r="B245" s="1" t="s">
        <v>13</v>
      </c>
      <c r="C245" s="0" t="n">
        <v>8954.4</v>
      </c>
      <c r="D245" s="0" t="n">
        <v>8852.4</v>
      </c>
      <c r="E245" s="1" t="n">
        <f aca="false">C245+D245</f>
        <v>17806.8</v>
      </c>
      <c r="F245" s="1" t="n">
        <f aca="false">ABS(E246-E245)</f>
        <v>204.200000000001</v>
      </c>
      <c r="G245" s="1" t="n">
        <f aca="false">100*(F245/(E245+E246))</f>
        <v>0.57010760013178</v>
      </c>
      <c r="I245" s="1" t="n">
        <f aca="false">ABS(C246-C245)</f>
        <v>211.9</v>
      </c>
      <c r="J245" s="1" t="n">
        <f aca="false">200*(I245/(C245+C246))</f>
        <v>2.3387617476146</v>
      </c>
      <c r="K245" s="1" t="n">
        <f aca="false">ABS(D246-D245)</f>
        <v>7.69999999999891</v>
      </c>
      <c r="L245" s="1" t="n">
        <f aca="false">200*(K245/(D246+D245))</f>
        <v>0.0870199072164243</v>
      </c>
      <c r="M245" s="2"/>
      <c r="N245" s="2"/>
      <c r="O245" s="1" t="s">
        <v>21</v>
      </c>
      <c r="P245" s="1" t="n">
        <f aca="false">J243</f>
        <v>1.52148267384042</v>
      </c>
      <c r="Q245" s="1" t="n">
        <f aca="false">J247</f>
        <v>0.784170104591931</v>
      </c>
      <c r="R245" s="1" t="n">
        <f aca="false">J251</f>
        <v>0.71763506625891</v>
      </c>
      <c r="S245" s="1" t="n">
        <f aca="false">J255</f>
        <v>4.26930753240655</v>
      </c>
      <c r="T245" s="1" t="n">
        <f aca="false">J259</f>
        <v>0.309429228517684</v>
      </c>
      <c r="U245" s="1" t="n">
        <f aca="false">J263</f>
        <v>2.3685997273778</v>
      </c>
      <c r="V245" s="1" t="n">
        <f aca="false">J267</f>
        <v>0.202779450665897</v>
      </c>
      <c r="W245" s="1" t="n">
        <f aca="false">J271</f>
        <v>4.2782675538687</v>
      </c>
      <c r="X245" s="1" t="n">
        <f aca="false">J275</f>
        <v>4.27723218054422</v>
      </c>
      <c r="Y245" s="1" t="n">
        <f aca="false">J279</f>
        <v>0.660972444390791</v>
      </c>
    </row>
    <row r="246" customFormat="false" ht="12.8" hidden="false" customHeight="false" outlineLevel="0" collapsed="false">
      <c r="A246" s="1" t="s">
        <v>20</v>
      </c>
      <c r="B246" s="1" t="s">
        <v>15</v>
      </c>
      <c r="C246" s="0" t="n">
        <v>9166.3</v>
      </c>
      <c r="D246" s="0" t="n">
        <v>8844.7</v>
      </c>
      <c r="E246" s="1" t="n">
        <f aca="false">C246+D246</f>
        <v>18011</v>
      </c>
      <c r="M246" s="2"/>
      <c r="N246" s="2"/>
    </row>
    <row r="247" customFormat="false" ht="12.8" hidden="false" customHeight="false" outlineLevel="0" collapsed="false">
      <c r="A247" s="1" t="s">
        <v>20</v>
      </c>
      <c r="B247" s="1" t="s">
        <v>17</v>
      </c>
      <c r="C247" s="0" t="n">
        <v>9320.1</v>
      </c>
      <c r="D247" s="0" t="n">
        <v>8779.8</v>
      </c>
      <c r="E247" s="1" t="n">
        <f aca="false">C247+D247</f>
        <v>18099.9</v>
      </c>
      <c r="F247" s="1" t="n">
        <f aca="false">ABS(E248-E247)</f>
        <v>391.400000000001</v>
      </c>
      <c r="G247" s="1" t="n">
        <f aca="false">100*(F247/(E247+E248))</f>
        <v>1.09303962198814</v>
      </c>
      <c r="I247" s="1" t="n">
        <f aca="false">ABS(C248-C247)</f>
        <v>72.8000000000011</v>
      </c>
      <c r="J247" s="1" t="n">
        <f aca="false">200*(I247/(C247+C248))</f>
        <v>0.784170104591931</v>
      </c>
      <c r="K247" s="1" t="n">
        <f aca="false">ABS(D248-D247)</f>
        <v>318.599999999999</v>
      </c>
      <c r="L247" s="1" t="n">
        <f aca="false">200*(K247/(D248+D247))</f>
        <v>3.69584130850877</v>
      </c>
      <c r="M247" s="2"/>
      <c r="N247" s="2"/>
      <c r="O247" s="1" t="s">
        <v>22</v>
      </c>
      <c r="P247" s="1" t="n">
        <f aca="false">L241</f>
        <v>1.46246551473793</v>
      </c>
      <c r="Q247" s="1" t="n">
        <f aca="false">L245</f>
        <v>0.0870199072164243</v>
      </c>
      <c r="R247" s="1" t="n">
        <f aca="false">L249</f>
        <v>3.40876876378546</v>
      </c>
      <c r="S247" s="1" t="n">
        <f aca="false">L253</f>
        <v>10.4269769400863</v>
      </c>
      <c r="T247" s="1" t="n">
        <f aca="false">L257</f>
        <v>5.23086122698862</v>
      </c>
      <c r="U247" s="1" t="n">
        <f aca="false">L261</f>
        <v>9.40646469196983</v>
      </c>
      <c r="V247" s="1" t="n">
        <f aca="false">L265</f>
        <v>8.95783954607485</v>
      </c>
      <c r="W247" s="1" t="n">
        <f aca="false">L269</f>
        <v>0.0313842885423249</v>
      </c>
      <c r="X247" s="1" t="n">
        <f aca="false">L263</f>
        <v>7.33201266024546</v>
      </c>
      <c r="Y247" s="1" t="n">
        <f aca="false">L277</f>
        <v>4.99723553959996</v>
      </c>
    </row>
    <row r="248" customFormat="false" ht="12.8" hidden="false" customHeight="false" outlineLevel="0" collapsed="false">
      <c r="A248" s="1" t="s">
        <v>20</v>
      </c>
      <c r="B248" s="1" t="s">
        <v>18</v>
      </c>
      <c r="C248" s="0" t="n">
        <v>9247.3</v>
      </c>
      <c r="D248" s="0" t="n">
        <v>8461.2</v>
      </c>
      <c r="E248" s="1" t="n">
        <f aca="false">C248+D248</f>
        <v>17708.5</v>
      </c>
      <c r="M248" s="2"/>
      <c r="N248" s="2"/>
      <c r="O248" s="1" t="s">
        <v>23</v>
      </c>
      <c r="P248" s="1" t="n">
        <f aca="false">L243</f>
        <v>9.98100346407421</v>
      </c>
      <c r="Q248" s="1" t="n">
        <f aca="false">L247</f>
        <v>3.69584130850877</v>
      </c>
      <c r="R248" s="1" t="n">
        <f aca="false">L251</f>
        <v>4.89018380439265</v>
      </c>
      <c r="S248" s="1" t="n">
        <f aca="false">L255</f>
        <v>2.90842358436792</v>
      </c>
      <c r="T248" s="1" t="n">
        <f aca="false">L259</f>
        <v>0.288624201622643</v>
      </c>
      <c r="U248" s="1" t="n">
        <f aca="false">L263</f>
        <v>7.33201266024546</v>
      </c>
      <c r="V248" s="1" t="n">
        <f aca="false">L267</f>
        <v>0.220711047482704</v>
      </c>
      <c r="W248" s="1" t="n">
        <f aca="false">L271</f>
        <v>6.77756428815834</v>
      </c>
      <c r="X248" s="1" t="n">
        <f aca="false">L275</f>
        <v>2.04135279052477</v>
      </c>
      <c r="Y248" s="1" t="n">
        <f aca="false">L279</f>
        <v>5.61805202554866</v>
      </c>
    </row>
    <row r="249" customFormat="false" ht="12.8" hidden="false" customHeight="false" outlineLevel="0" collapsed="false">
      <c r="A249" s="1" t="s">
        <v>24</v>
      </c>
      <c r="B249" s="1" t="s">
        <v>13</v>
      </c>
      <c r="C249" s="0" t="n">
        <v>7321</v>
      </c>
      <c r="D249" s="0" t="n">
        <v>7108.1</v>
      </c>
      <c r="E249" s="1" t="n">
        <f aca="false">C249+D249</f>
        <v>14429.1</v>
      </c>
      <c r="F249" s="1" t="n">
        <f aca="false">ABS(E250-E249)</f>
        <v>281.9</v>
      </c>
      <c r="G249" s="1" t="n">
        <f aca="false">100*(F249/(E249+E250))</f>
        <v>0.967395444765116</v>
      </c>
      <c r="I249" s="1" t="n">
        <f aca="false">ABS(C250-C249)</f>
        <v>35.3999999999996</v>
      </c>
      <c r="J249" s="1" t="n">
        <f aca="false">200*(I249/(C249+C250))</f>
        <v>0.48237426247155</v>
      </c>
      <c r="K249" s="1" t="n">
        <f aca="false">ABS(D250-D249)</f>
        <v>246.5</v>
      </c>
      <c r="L249" s="1" t="n">
        <f aca="false">200*(K249/(D250+D249))</f>
        <v>3.40876876378546</v>
      </c>
      <c r="M249" s="2"/>
      <c r="N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customFormat="false" ht="12.8" hidden="false" customHeight="false" outlineLevel="0" collapsed="false">
      <c r="A250" s="1" t="s">
        <v>24</v>
      </c>
      <c r="B250" s="1" t="s">
        <v>15</v>
      </c>
      <c r="C250" s="0" t="n">
        <v>7356.4</v>
      </c>
      <c r="D250" s="0" t="n">
        <v>7354.6</v>
      </c>
      <c r="E250" s="1" t="n">
        <f aca="false">C250+D250</f>
        <v>14711</v>
      </c>
      <c r="M250" s="2"/>
      <c r="N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customFormat="false" ht="12.8" hidden="false" customHeight="false" outlineLevel="0" collapsed="false">
      <c r="A251" s="1" t="s">
        <v>24</v>
      </c>
      <c r="B251" s="1" t="s">
        <v>17</v>
      </c>
      <c r="C251" s="0" t="n">
        <v>7383.9</v>
      </c>
      <c r="D251" s="0" t="n">
        <v>7577.3</v>
      </c>
      <c r="E251" s="1" t="n">
        <f aca="false">C251+D251</f>
        <v>14961.2</v>
      </c>
      <c r="F251" s="1" t="n">
        <f aca="false">ABS(E252-E251)</f>
        <v>414.5</v>
      </c>
      <c r="G251" s="1" t="n">
        <f aca="false">100*(F251/(E251+E252))</f>
        <v>1.40470856956951</v>
      </c>
      <c r="I251" s="1" t="n">
        <f aca="false">ABS(C252-C251)</f>
        <v>52.7999999999993</v>
      </c>
      <c r="J251" s="1" t="n">
        <f aca="false">200*(I251/(C251+C252))</f>
        <v>0.71763506625891</v>
      </c>
      <c r="K251" s="1" t="n">
        <f aca="false">ABS(D252-D251)</f>
        <v>361.7</v>
      </c>
      <c r="L251" s="1" t="n">
        <f aca="false">200*(K251/(D252+D251))</f>
        <v>4.89018380439265</v>
      </c>
      <c r="M251" s="2"/>
      <c r="N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customFormat="false" ht="12.8" hidden="false" customHeight="false" outlineLevel="0" collapsed="false">
      <c r="A252" s="1" t="s">
        <v>24</v>
      </c>
      <c r="B252" s="1" t="s">
        <v>18</v>
      </c>
      <c r="C252" s="0" t="n">
        <v>7331.1</v>
      </c>
      <c r="D252" s="0" t="n">
        <v>7215.6</v>
      </c>
      <c r="E252" s="1" t="n">
        <f aca="false">C252+D252</f>
        <v>14546.7</v>
      </c>
      <c r="M252" s="2"/>
      <c r="N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customFormat="false" ht="12.8" hidden="false" customHeight="false" outlineLevel="0" collapsed="false">
      <c r="A253" s="1" t="s">
        <v>25</v>
      </c>
      <c r="B253" s="1" t="s">
        <v>13</v>
      </c>
      <c r="C253" s="0" t="n">
        <v>7616.3</v>
      </c>
      <c r="D253" s="0" t="n">
        <v>7201.5</v>
      </c>
      <c r="E253" s="1" t="n">
        <f aca="false">C253+D253</f>
        <v>14817.8</v>
      </c>
      <c r="F253" s="1" t="n">
        <f aca="false">ABS(E254-E253)</f>
        <v>921.900000000002</v>
      </c>
      <c r="G253" s="1" t="n">
        <f aca="false">100*(F253/(E253+E254))</f>
        <v>3.01693528593635</v>
      </c>
      <c r="I253" s="1" t="n">
        <f aca="false">ABS(C254-C253)</f>
        <v>129.7</v>
      </c>
      <c r="J253" s="1" t="n">
        <f aca="false">200*(I253/(C253+C254))</f>
        <v>1.6885492406736</v>
      </c>
      <c r="K253" s="1" t="n">
        <f aca="false">ABS(D254-D253)</f>
        <v>792.2</v>
      </c>
      <c r="L253" s="1" t="n">
        <f aca="false">200*(K253/(D254+D253))</f>
        <v>10.4269769400863</v>
      </c>
      <c r="M253" s="2"/>
      <c r="N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customFormat="false" ht="12.8" hidden="false" customHeight="false" outlineLevel="0" collapsed="false">
      <c r="A254" s="1" t="s">
        <v>25</v>
      </c>
      <c r="B254" s="1" t="s">
        <v>15</v>
      </c>
      <c r="C254" s="0" t="n">
        <v>7746</v>
      </c>
      <c r="D254" s="0" t="n">
        <v>7993.7</v>
      </c>
      <c r="E254" s="1" t="n">
        <f aca="false">C254+D254</f>
        <v>15739.7</v>
      </c>
      <c r="M254" s="2"/>
      <c r="N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customFormat="false" ht="12.8" hidden="false" customHeight="false" outlineLevel="0" collapsed="false">
      <c r="A255" s="1" t="s">
        <v>25</v>
      </c>
      <c r="B255" s="1" t="s">
        <v>17</v>
      </c>
      <c r="C255" s="0" t="n">
        <v>7394.6</v>
      </c>
      <c r="D255" s="0" t="n">
        <v>7088.3</v>
      </c>
      <c r="E255" s="1" t="n">
        <f aca="false">C255+D255</f>
        <v>14482.9</v>
      </c>
      <c r="F255" s="1" t="n">
        <f aca="false">ABS(E256-E255)</f>
        <v>99.9000000000015</v>
      </c>
      <c r="G255" s="1" t="n">
        <f aca="false">100*(F255/(E255+E256))</f>
        <v>0.346083094585658</v>
      </c>
      <c r="I255" s="1" t="n">
        <f aca="false">ABS(C256-C255)</f>
        <v>309.1</v>
      </c>
      <c r="J255" s="1" t="n">
        <f aca="false">200*(I255/(C255+C256))</f>
        <v>4.26930753240655</v>
      </c>
      <c r="K255" s="1" t="n">
        <f aca="false">ABS(D256-D255)</f>
        <v>209.2</v>
      </c>
      <c r="L255" s="1" t="n">
        <f aca="false">200*(K255/(D256+D255))</f>
        <v>2.90842358436792</v>
      </c>
      <c r="M255" s="2"/>
      <c r="N255" s="2"/>
      <c r="P255" s="2"/>
      <c r="Q255" s="2"/>
      <c r="V255" s="2"/>
      <c r="W255" s="2"/>
      <c r="X255" s="2"/>
      <c r="Y255" s="2"/>
    </row>
    <row r="256" customFormat="false" ht="12.8" hidden="false" customHeight="false" outlineLevel="0" collapsed="false">
      <c r="A256" s="1" t="s">
        <v>25</v>
      </c>
      <c r="B256" s="1" t="s">
        <v>18</v>
      </c>
      <c r="C256" s="0" t="n">
        <v>7085.5</v>
      </c>
      <c r="D256" s="0" t="n">
        <v>7297.5</v>
      </c>
      <c r="E256" s="1" t="n">
        <f aca="false">C256+D256</f>
        <v>14383</v>
      </c>
      <c r="M256" s="2"/>
      <c r="N256" s="2"/>
      <c r="P256" s="2"/>
      <c r="Q256" s="2"/>
      <c r="V256" s="2"/>
      <c r="W256" s="2"/>
      <c r="X256" s="2"/>
      <c r="Y256" s="2"/>
    </row>
    <row r="257" customFormat="false" ht="12.8" hidden="false" customHeight="false" outlineLevel="0" collapsed="false">
      <c r="A257" s="1" t="s">
        <v>26</v>
      </c>
      <c r="B257" s="1" t="s">
        <v>13</v>
      </c>
      <c r="C257" s="0" t="n">
        <v>7655</v>
      </c>
      <c r="D257" s="0" t="n">
        <v>6840</v>
      </c>
      <c r="E257" s="1" t="n">
        <f aca="false">C257+D257</f>
        <v>14495</v>
      </c>
      <c r="F257" s="1" t="n">
        <f aca="false">ABS(E258-E257)</f>
        <v>766.5</v>
      </c>
      <c r="G257" s="1" t="n">
        <f aca="false">100*(F257/(E257+E258))</f>
        <v>2.57590778485373</v>
      </c>
      <c r="I257" s="1" t="n">
        <f aca="false">ABS(C258-C257)</f>
        <v>399.1</v>
      </c>
      <c r="J257" s="1" t="n">
        <f aca="false">200*(I257/(C257+C258))</f>
        <v>5.08113131878975</v>
      </c>
      <c r="K257" s="1" t="n">
        <f aca="false">ABS(D258-D257)</f>
        <v>367.4</v>
      </c>
      <c r="L257" s="1" t="n">
        <f aca="false">200*(K257/(D258+D257))</f>
        <v>5.23086122698862</v>
      </c>
      <c r="M257" s="2"/>
      <c r="N257" s="2"/>
      <c r="P257" s="2"/>
      <c r="Q257" s="2"/>
      <c r="V257" s="2"/>
      <c r="W257" s="2"/>
      <c r="X257" s="2"/>
      <c r="Y257" s="2"/>
    </row>
    <row r="258" customFormat="false" ht="12.8" hidden="false" customHeight="false" outlineLevel="0" collapsed="false">
      <c r="A258" s="1" t="s">
        <v>26</v>
      </c>
      <c r="B258" s="1" t="s">
        <v>15</v>
      </c>
      <c r="C258" s="0" t="n">
        <v>8054.1</v>
      </c>
      <c r="D258" s="0" t="n">
        <v>7207.4</v>
      </c>
      <c r="E258" s="1" t="n">
        <f aca="false">C258+D258</f>
        <v>15261.5</v>
      </c>
      <c r="M258" s="2"/>
      <c r="N258" s="2"/>
      <c r="P258" s="2"/>
      <c r="Q258" s="2"/>
      <c r="R258" s="4"/>
      <c r="T258" s="2"/>
      <c r="U258" s="2"/>
      <c r="V258" s="2"/>
      <c r="W258" s="2"/>
      <c r="X258" s="2"/>
      <c r="Y258" s="2"/>
    </row>
    <row r="259" customFormat="false" ht="12.8" hidden="false" customHeight="false" outlineLevel="0" collapsed="false">
      <c r="A259" s="1" t="s">
        <v>26</v>
      </c>
      <c r="B259" s="1" t="s">
        <v>17</v>
      </c>
      <c r="C259" s="0" t="n">
        <v>8383.2</v>
      </c>
      <c r="D259" s="0" t="n">
        <v>7251.7</v>
      </c>
      <c r="E259" s="1" t="n">
        <f aca="false">C259+D259</f>
        <v>15634.9</v>
      </c>
      <c r="F259" s="1" t="n">
        <f aca="false">ABS(E260-E259)</f>
        <v>46.8000000000029</v>
      </c>
      <c r="G259" s="1" t="n">
        <f aca="false">100*(F259/(E259+E260))</f>
        <v>0.149889504531925</v>
      </c>
      <c r="I259" s="1" t="n">
        <f aca="false">ABS(C260-C259)</f>
        <v>25.9000000000015</v>
      </c>
      <c r="J259" s="1" t="n">
        <f aca="false">200*(I259/(C259+C260))</f>
        <v>0.309429228517684</v>
      </c>
      <c r="K259" s="1" t="n">
        <f aca="false">ABS(D260-D259)</f>
        <v>20.8999999999996</v>
      </c>
      <c r="L259" s="1" t="n">
        <f aca="false">200*(K259/(D260+D259))</f>
        <v>0.288624201622643</v>
      </c>
      <c r="M259" s="2"/>
      <c r="N259" s="2"/>
      <c r="P259" s="2"/>
      <c r="Q259" s="2"/>
      <c r="U259" s="2"/>
      <c r="V259" s="2"/>
      <c r="W259" s="2"/>
      <c r="X259" s="2"/>
      <c r="Y259" s="2"/>
    </row>
    <row r="260" customFormat="false" ht="12.8" hidden="false" customHeight="false" outlineLevel="0" collapsed="false">
      <c r="A260" s="1" t="s">
        <v>26</v>
      </c>
      <c r="B260" s="1" t="s">
        <v>18</v>
      </c>
      <c r="C260" s="0" t="n">
        <v>8357.3</v>
      </c>
      <c r="D260" s="0" t="n">
        <v>7230.8</v>
      </c>
      <c r="E260" s="1" t="n">
        <f aca="false">C260+D260</f>
        <v>15588.1</v>
      </c>
      <c r="M260" s="2"/>
      <c r="N260" s="2"/>
      <c r="P260" s="2"/>
      <c r="Q260" s="2"/>
      <c r="U260" s="2"/>
      <c r="V260" s="2"/>
      <c r="W260" s="2"/>
      <c r="X260" s="2"/>
      <c r="Y260" s="2"/>
    </row>
    <row r="261" customFormat="false" ht="12.8" hidden="false" customHeight="false" outlineLevel="0" collapsed="false">
      <c r="A261" s="1" t="s">
        <v>27</v>
      </c>
      <c r="B261" s="1" t="s">
        <v>13</v>
      </c>
      <c r="C261" s="0" t="n">
        <v>9176.7</v>
      </c>
      <c r="D261" s="0" t="n">
        <v>9296.6</v>
      </c>
      <c r="E261" s="1" t="n">
        <f aca="false">C261+D261</f>
        <v>18473.3</v>
      </c>
      <c r="F261" s="1" t="n">
        <f aca="false">ABS(E262-E261)</f>
        <v>479.100000000006</v>
      </c>
      <c r="G261" s="1" t="n">
        <f aca="false">100*(F261/(E261+E262))</f>
        <v>1.31377253719067</v>
      </c>
      <c r="I261" s="1" t="n">
        <f aca="false">ABS(C262-C261)</f>
        <v>356.099999999999</v>
      </c>
      <c r="J261" s="1" t="n">
        <f aca="false">200*(I261/(C261+C262))</f>
        <v>3.80662230417701</v>
      </c>
      <c r="K261" s="1" t="n">
        <f aca="false">ABS(D262-D261)</f>
        <v>835.200000000001</v>
      </c>
      <c r="L261" s="1" t="n">
        <f aca="false">200*(K261/(D262+D261))</f>
        <v>9.40646469196983</v>
      </c>
      <c r="M261" s="2"/>
      <c r="N261" s="2"/>
      <c r="P261" s="2"/>
      <c r="Q261" s="2"/>
      <c r="U261" s="2"/>
      <c r="V261" s="2"/>
      <c r="W261" s="2"/>
      <c r="X261" s="2"/>
      <c r="Y261" s="2"/>
    </row>
    <row r="262" customFormat="false" ht="12.8" hidden="false" customHeight="false" outlineLevel="0" collapsed="false">
      <c r="A262" s="1" t="s">
        <v>27</v>
      </c>
      <c r="B262" s="1" t="s">
        <v>15</v>
      </c>
      <c r="C262" s="0" t="n">
        <v>9532.8</v>
      </c>
      <c r="D262" s="0" t="n">
        <v>8461.4</v>
      </c>
      <c r="E262" s="1" t="n">
        <f aca="false">C262+D262</f>
        <v>17994.2</v>
      </c>
      <c r="M262" s="2"/>
      <c r="N262" s="2"/>
      <c r="P262" s="2"/>
      <c r="Q262" s="2"/>
      <c r="U262" s="2"/>
      <c r="V262" s="2"/>
      <c r="W262" s="2"/>
      <c r="X262" s="2"/>
      <c r="Y262" s="2"/>
    </row>
    <row r="263" customFormat="false" ht="12.8" hidden="false" customHeight="false" outlineLevel="0" collapsed="false">
      <c r="A263" s="1" t="s">
        <v>27</v>
      </c>
      <c r="B263" s="1" t="s">
        <v>17</v>
      </c>
      <c r="C263" s="0" t="n">
        <v>9761.3</v>
      </c>
      <c r="D263" s="0" t="n">
        <v>9105.4</v>
      </c>
      <c r="E263" s="1" t="n">
        <f aca="false">C263+D263</f>
        <v>18866.7</v>
      </c>
      <c r="F263" s="1" t="n">
        <f aca="false">ABS(E264-E263)</f>
        <v>872.5</v>
      </c>
      <c r="G263" s="1" t="n">
        <f aca="false">100*(F263/(E263+E264))</f>
        <v>2.36700677411566</v>
      </c>
      <c r="I263" s="1" t="n">
        <f aca="false">ABS(C264-C263)</f>
        <v>228.5</v>
      </c>
      <c r="J263" s="1" t="n">
        <f aca="false">200*(I263/(C263+C264))</f>
        <v>2.3685997273778</v>
      </c>
      <c r="K263" s="1" t="n">
        <f aca="false">ABS(D264-D263)</f>
        <v>644</v>
      </c>
      <c r="L263" s="1" t="n">
        <f aca="false">200*(K263/(D264+D263))</f>
        <v>7.33201266024546</v>
      </c>
      <c r="M263" s="2"/>
      <c r="N263" s="2"/>
      <c r="P263" s="2"/>
      <c r="Q263" s="2"/>
      <c r="U263" s="2"/>
      <c r="V263" s="2"/>
      <c r="W263" s="2"/>
      <c r="X263" s="2"/>
      <c r="Y263" s="2"/>
    </row>
    <row r="264" customFormat="false" ht="12.8" hidden="false" customHeight="false" outlineLevel="0" collapsed="false">
      <c r="A264" s="1" t="s">
        <v>27</v>
      </c>
      <c r="B264" s="1" t="s">
        <v>18</v>
      </c>
      <c r="C264" s="0" t="n">
        <v>9532.8</v>
      </c>
      <c r="D264" s="0" t="n">
        <v>8461.4</v>
      </c>
      <c r="E264" s="1" t="n">
        <f aca="false">C264+D264</f>
        <v>17994.2</v>
      </c>
      <c r="M264" s="2"/>
      <c r="N264" s="2"/>
      <c r="P264" s="2"/>
      <c r="Q264" s="2"/>
      <c r="U264" s="2"/>
      <c r="V264" s="2"/>
      <c r="W264" s="2"/>
      <c r="X264" s="2"/>
      <c r="Y264" s="2"/>
    </row>
    <row r="265" customFormat="false" ht="12.8" hidden="false" customHeight="false" outlineLevel="0" collapsed="false">
      <c r="A265" s="1" t="s">
        <v>28</v>
      </c>
      <c r="B265" s="1" t="s">
        <v>13</v>
      </c>
      <c r="C265" s="0" t="n">
        <v>6769.1</v>
      </c>
      <c r="D265" s="0" t="n">
        <v>6649.7</v>
      </c>
      <c r="E265" s="1" t="n">
        <f aca="false">C265+D265</f>
        <v>13418.8</v>
      </c>
      <c r="F265" s="1" t="n">
        <f aca="false">ABS(E266-E265)</f>
        <v>760.800000000001</v>
      </c>
      <c r="G265" s="1" t="n">
        <f aca="false">100*(F265/(E265+E266))</f>
        <v>2.75668154675634</v>
      </c>
      <c r="I265" s="1" t="n">
        <f aca="false">ABS(C266-C265)</f>
        <v>137.2</v>
      </c>
      <c r="J265" s="1" t="n">
        <f aca="false">200*(I265/(C265+C266))</f>
        <v>2.00652266112874</v>
      </c>
      <c r="K265" s="1" t="n">
        <f aca="false">ABS(D266-D265)</f>
        <v>623.6</v>
      </c>
      <c r="L265" s="1" t="n">
        <f aca="false">200*(K265/(D266+D265))</f>
        <v>8.95783954607485</v>
      </c>
      <c r="M265" s="2"/>
      <c r="N265" s="2"/>
      <c r="P265" s="2"/>
      <c r="Q265" s="2"/>
      <c r="U265" s="2"/>
      <c r="V265" s="2"/>
      <c r="W265" s="2"/>
      <c r="X265" s="2"/>
      <c r="Y265" s="2"/>
    </row>
    <row r="266" customFormat="false" ht="12.8" hidden="false" customHeight="false" outlineLevel="0" collapsed="false">
      <c r="A266" s="1" t="s">
        <v>28</v>
      </c>
      <c r="B266" s="1" t="s">
        <v>15</v>
      </c>
      <c r="C266" s="0" t="n">
        <v>6906.3</v>
      </c>
      <c r="D266" s="0" t="n">
        <v>7273.3</v>
      </c>
      <c r="E266" s="1" t="n">
        <f aca="false">C266+D266</f>
        <v>14179.6</v>
      </c>
      <c r="M266" s="2"/>
      <c r="N266" s="2"/>
      <c r="P266" s="2"/>
      <c r="Q266" s="2"/>
      <c r="U266" s="2"/>
      <c r="V266" s="2"/>
      <c r="W266" s="2"/>
      <c r="X266" s="2"/>
      <c r="Y266" s="2"/>
    </row>
    <row r="267" customFormat="false" ht="12.8" hidden="false" customHeight="false" outlineLevel="0" collapsed="false">
      <c r="A267" s="1" t="s">
        <v>28</v>
      </c>
      <c r="B267" s="1" t="s">
        <v>17</v>
      </c>
      <c r="C267" s="0" t="n">
        <v>6565.5</v>
      </c>
      <c r="D267" s="0" t="n">
        <v>6698.2</v>
      </c>
      <c r="E267" s="1" t="n">
        <f aca="false">C267+D267</f>
        <v>13263.7</v>
      </c>
      <c r="F267" s="1" t="n">
        <f aca="false">ABS(E268-E267)</f>
        <v>1.5</v>
      </c>
      <c r="G267" s="1" t="n">
        <f aca="false">100*(F267/(E267+E268))</f>
        <v>0.00565421106792969</v>
      </c>
      <c r="I267" s="1" t="n">
        <f aca="false">ABS(C268-C267)</f>
        <v>13.3000000000002</v>
      </c>
      <c r="J267" s="1" t="n">
        <f aca="false">200*(I267/(C267+C268))</f>
        <v>0.202779450665897</v>
      </c>
      <c r="K267" s="1" t="n">
        <f aca="false">ABS(D268-D267)</f>
        <v>14.8000000000002</v>
      </c>
      <c r="L267" s="1" t="n">
        <f aca="false">200*(K267/(D268+D267))</f>
        <v>0.220711047482704</v>
      </c>
      <c r="M267" s="2"/>
      <c r="N267" s="2"/>
      <c r="P267" s="2"/>
      <c r="Q267" s="2"/>
      <c r="U267" s="2"/>
      <c r="V267" s="2"/>
      <c r="W267" s="2"/>
      <c r="X267" s="2"/>
      <c r="Y267" s="2"/>
    </row>
    <row r="268" customFormat="false" ht="12.8" hidden="false" customHeight="false" outlineLevel="0" collapsed="false">
      <c r="A268" s="1" t="s">
        <v>28</v>
      </c>
      <c r="B268" s="1" t="s">
        <v>18</v>
      </c>
      <c r="C268" s="0" t="n">
        <v>6552.2</v>
      </c>
      <c r="D268" s="0" t="n">
        <v>6713</v>
      </c>
      <c r="E268" s="1" t="n">
        <f aca="false">C268+D268</f>
        <v>13265.2</v>
      </c>
      <c r="M268" s="2"/>
      <c r="N268" s="2"/>
      <c r="P268" s="2"/>
      <c r="Q268" s="2"/>
      <c r="U268" s="2"/>
      <c r="V268" s="2"/>
      <c r="W268" s="2"/>
      <c r="X268" s="2"/>
      <c r="Y268" s="2"/>
    </row>
    <row r="269" customFormat="false" ht="12.8" hidden="false" customHeight="false" outlineLevel="0" collapsed="false">
      <c r="A269" s="1" t="s">
        <v>29</v>
      </c>
      <c r="B269" s="1" t="s">
        <v>13</v>
      </c>
      <c r="C269" s="0" t="n">
        <v>8193.1</v>
      </c>
      <c r="D269" s="0" t="n">
        <v>8285.7</v>
      </c>
      <c r="E269" s="1" t="n">
        <f aca="false">C269+D269</f>
        <v>16478.8</v>
      </c>
      <c r="F269" s="1" t="n">
        <f aca="false">ABS(E270-E269)</f>
        <v>2.10000000000218</v>
      </c>
      <c r="G269" s="1" t="n">
        <f aca="false">100*(F269/(E269+E270))</f>
        <v>0.00637222921819479</v>
      </c>
      <c r="I269" s="1" t="n">
        <f aca="false">ABS(C270-C269)</f>
        <v>0.5</v>
      </c>
      <c r="J269" s="1" t="n">
        <f aca="false">200*(I269/(C269+C270))</f>
        <v>0.00610250996234751</v>
      </c>
      <c r="K269" s="1" t="n">
        <f aca="false">ABS(D270-D269)</f>
        <v>2.60000000000036</v>
      </c>
      <c r="L269" s="1" t="n">
        <f aca="false">200*(K269/(D270+D269))</f>
        <v>0.0313842885423249</v>
      </c>
      <c r="M269" s="2"/>
      <c r="N269" s="2"/>
      <c r="P269" s="2"/>
      <c r="Q269" s="2"/>
      <c r="U269" s="2"/>
      <c r="V269" s="2"/>
      <c r="W269" s="2"/>
      <c r="X269" s="2"/>
      <c r="Y269" s="2"/>
    </row>
    <row r="270" customFormat="false" ht="12.8" hidden="false" customHeight="false" outlineLevel="0" collapsed="false">
      <c r="A270" s="1" t="s">
        <v>29</v>
      </c>
      <c r="B270" s="1" t="s">
        <v>15</v>
      </c>
      <c r="C270" s="0" t="n">
        <v>8193.6</v>
      </c>
      <c r="D270" s="0" t="n">
        <v>8283.1</v>
      </c>
      <c r="E270" s="1" t="n">
        <f aca="false">C270+D270</f>
        <v>16476.7</v>
      </c>
      <c r="M270" s="2"/>
      <c r="N270" s="2"/>
      <c r="P270" s="2"/>
      <c r="Q270" s="2"/>
      <c r="U270" s="2"/>
      <c r="V270" s="2"/>
      <c r="W270" s="2"/>
      <c r="X270" s="2"/>
      <c r="Y270" s="2"/>
    </row>
    <row r="271" customFormat="false" ht="12.8" hidden="false" customHeight="false" outlineLevel="0" collapsed="false">
      <c r="A271" s="1" t="s">
        <v>29</v>
      </c>
      <c r="B271" s="1" t="s">
        <v>17</v>
      </c>
      <c r="C271" s="0" t="n">
        <v>8147.7</v>
      </c>
      <c r="D271" s="0" t="n">
        <v>7341.1</v>
      </c>
      <c r="E271" s="1" t="n">
        <f aca="false">C271+D271</f>
        <v>15488.8</v>
      </c>
      <c r="F271" s="1" t="n">
        <f aca="false">ABS(E272-E271)</f>
        <v>871.200000000001</v>
      </c>
      <c r="G271" s="1" t="n">
        <f aca="false">100*(F271/(E271+E272))</f>
        <v>2.73542488257015</v>
      </c>
      <c r="I271" s="1" t="n">
        <f aca="false">ABS(C272-C271)</f>
        <v>356.2</v>
      </c>
      <c r="J271" s="1" t="n">
        <f aca="false">200*(I271/(C271+C272))</f>
        <v>4.2782675538687</v>
      </c>
      <c r="K271" s="1" t="n">
        <f aca="false">ABS(D272-D271)</f>
        <v>515</v>
      </c>
      <c r="L271" s="1" t="n">
        <f aca="false">200*(K271/(D272+D271))</f>
        <v>6.77756428815834</v>
      </c>
      <c r="M271" s="2"/>
      <c r="N271" s="2"/>
      <c r="P271" s="2"/>
      <c r="Q271" s="2"/>
      <c r="U271" s="2"/>
      <c r="V271" s="2"/>
      <c r="W271" s="2"/>
      <c r="X271" s="2"/>
      <c r="Y271" s="2"/>
    </row>
    <row r="272" customFormat="false" ht="12.8" hidden="false" customHeight="false" outlineLevel="0" collapsed="false">
      <c r="A272" s="1" t="s">
        <v>29</v>
      </c>
      <c r="B272" s="1" t="s">
        <v>18</v>
      </c>
      <c r="C272" s="0" t="n">
        <v>8503.9</v>
      </c>
      <c r="D272" s="0" t="n">
        <v>7856.1</v>
      </c>
      <c r="E272" s="1" t="n">
        <f aca="false">C272+D272</f>
        <v>16360</v>
      </c>
      <c r="M272" s="2"/>
      <c r="N272" s="2"/>
      <c r="P272" s="2"/>
      <c r="Q272" s="2"/>
      <c r="U272" s="2"/>
      <c r="V272" s="2"/>
      <c r="W272" s="2"/>
      <c r="X272" s="2"/>
      <c r="Y272" s="2"/>
    </row>
    <row r="273" customFormat="false" ht="12.8" hidden="false" customHeight="false" outlineLevel="0" collapsed="false">
      <c r="A273" s="1" t="s">
        <v>30</v>
      </c>
      <c r="B273" s="1" t="s">
        <v>13</v>
      </c>
      <c r="C273" s="0" t="n">
        <v>7012.7</v>
      </c>
      <c r="D273" s="0" t="n">
        <v>6884.6</v>
      </c>
      <c r="E273" s="1" t="n">
        <f aca="false">C273+D273</f>
        <v>13897.3</v>
      </c>
      <c r="F273" s="1" t="n">
        <f aca="false">ABS(E274-E273)</f>
        <v>253.200000000001</v>
      </c>
      <c r="G273" s="1" t="n">
        <f aca="false">100*(F273/(E273+E274))</f>
        <v>0.902744600289508</v>
      </c>
      <c r="I273" s="1" t="n">
        <f aca="false">ABS(C274-C273)</f>
        <v>290.7</v>
      </c>
      <c r="J273" s="1" t="n">
        <f aca="false">200*(I273/(C273+C274))</f>
        <v>4.06116190862036</v>
      </c>
      <c r="K273" s="1" t="n">
        <f aca="false">ABS(D274-D273)</f>
        <v>37.5</v>
      </c>
      <c r="L273" s="1" t="n">
        <f aca="false">200*(K273/(D274+D273))</f>
        <v>0.546181463329377</v>
      </c>
      <c r="M273" s="2"/>
      <c r="N273" s="2"/>
      <c r="P273" s="2"/>
      <c r="Q273" s="2"/>
      <c r="U273" s="2"/>
      <c r="V273" s="2"/>
      <c r="W273" s="2"/>
      <c r="X273" s="2"/>
      <c r="Y273" s="2"/>
    </row>
    <row r="274" customFormat="false" ht="12.8" hidden="false" customHeight="false" outlineLevel="0" collapsed="false">
      <c r="A274" s="1" t="s">
        <v>30</v>
      </c>
      <c r="B274" s="1" t="s">
        <v>15</v>
      </c>
      <c r="C274" s="0" t="n">
        <v>7303.4</v>
      </c>
      <c r="D274" s="0" t="n">
        <v>6847.1</v>
      </c>
      <c r="E274" s="1" t="n">
        <f aca="false">C274+D274</f>
        <v>14150.5</v>
      </c>
      <c r="M274" s="2"/>
      <c r="N274" s="2"/>
      <c r="P274" s="2"/>
      <c r="Q274" s="2"/>
      <c r="U274" s="2"/>
      <c r="V274" s="2"/>
      <c r="W274" s="2"/>
      <c r="X274" s="2"/>
      <c r="Y274" s="2"/>
    </row>
    <row r="275" customFormat="false" ht="12.8" hidden="false" customHeight="false" outlineLevel="0" collapsed="false">
      <c r="A275" s="1" t="s">
        <v>30</v>
      </c>
      <c r="B275" s="1" t="s">
        <v>17</v>
      </c>
      <c r="C275" s="0" t="n">
        <v>6955.4</v>
      </c>
      <c r="D275" s="0" t="n">
        <v>6725.3</v>
      </c>
      <c r="E275" s="1" t="n">
        <f aca="false">C275+D275</f>
        <v>13680.7</v>
      </c>
      <c r="F275" s="1" t="n">
        <f aca="false">ABS(E276-E275)</f>
        <v>168.099999999999</v>
      </c>
      <c r="G275" s="1" t="n">
        <f aca="false">100*(F275/(E275+E276))</f>
        <v>0.610617701011637</v>
      </c>
      <c r="I275" s="1" t="n">
        <f aca="false">ABS(C276-C275)</f>
        <v>304</v>
      </c>
      <c r="J275" s="1" t="n">
        <f aca="false">200*(I275/(C275+C276))</f>
        <v>4.27723218054422</v>
      </c>
      <c r="K275" s="1" t="n">
        <f aca="false">ABS(D276-D275)</f>
        <v>135.900000000001</v>
      </c>
      <c r="L275" s="1" t="n">
        <f aca="false">200*(K275/(D276+D275))</f>
        <v>2.04135279052477</v>
      </c>
      <c r="M275" s="2"/>
      <c r="N275" s="2"/>
      <c r="P275" s="2"/>
      <c r="Q275" s="2"/>
      <c r="U275" s="2"/>
      <c r="V275" s="2"/>
      <c r="W275" s="2"/>
      <c r="X275" s="2"/>
      <c r="Y275" s="2"/>
    </row>
    <row r="276" customFormat="false" ht="12.8" hidden="false" customHeight="false" outlineLevel="0" collapsed="false">
      <c r="A276" s="1" t="s">
        <v>30</v>
      </c>
      <c r="B276" s="1" t="s">
        <v>18</v>
      </c>
      <c r="C276" s="0" t="n">
        <v>7259.4</v>
      </c>
      <c r="D276" s="0" t="n">
        <v>6589.4</v>
      </c>
      <c r="E276" s="1" t="n">
        <f aca="false">C276+D276</f>
        <v>13848.8</v>
      </c>
      <c r="M276" s="2"/>
      <c r="N276" s="2"/>
      <c r="P276" s="2"/>
      <c r="Q276" s="2"/>
      <c r="U276" s="2"/>
      <c r="V276" s="2"/>
      <c r="W276" s="2"/>
      <c r="X276" s="2"/>
      <c r="Y276" s="2"/>
    </row>
    <row r="277" customFormat="false" ht="12.8" hidden="false" customHeight="false" outlineLevel="0" collapsed="false">
      <c r="A277" s="1" t="s">
        <v>31</v>
      </c>
      <c r="B277" s="1" t="s">
        <v>13</v>
      </c>
      <c r="C277" s="0" t="n">
        <v>6730.4</v>
      </c>
      <c r="D277" s="0" t="n">
        <v>6766.6</v>
      </c>
      <c r="E277" s="1" t="n">
        <f aca="false">C277+D277</f>
        <v>13497</v>
      </c>
      <c r="F277" s="1" t="n">
        <f aca="false">ABS(E278-E277)</f>
        <v>722.799999999999</v>
      </c>
      <c r="G277" s="1" t="n">
        <f aca="false">100*(F277/(E277+E278))</f>
        <v>2.75130180577971</v>
      </c>
      <c r="I277" s="1" t="n">
        <f aca="false">ABS(C278-C277)</f>
        <v>392.9</v>
      </c>
      <c r="J277" s="1" t="n">
        <f aca="false">200*(I277/(C277+C278))</f>
        <v>6.01320793700594</v>
      </c>
      <c r="K277" s="1" t="n">
        <f aca="false">ABS(D278-D277)</f>
        <v>329.900000000001</v>
      </c>
      <c r="L277" s="1" t="n">
        <f aca="false">200*(K277/(D278+D277))</f>
        <v>4.99723553959996</v>
      </c>
      <c r="M277" s="2"/>
      <c r="N277" s="2"/>
      <c r="P277" s="2"/>
      <c r="Q277" s="2"/>
      <c r="U277" s="2"/>
      <c r="V277" s="2"/>
      <c r="W277" s="2"/>
      <c r="X277" s="2"/>
      <c r="Y277" s="2"/>
    </row>
    <row r="278" customFormat="false" ht="12.8" hidden="false" customHeight="false" outlineLevel="0" collapsed="false">
      <c r="A278" s="1" t="s">
        <v>31</v>
      </c>
      <c r="B278" s="1" t="s">
        <v>15</v>
      </c>
      <c r="C278" s="0" t="n">
        <v>6337.5</v>
      </c>
      <c r="D278" s="0" t="n">
        <v>6436.7</v>
      </c>
      <c r="E278" s="1" t="n">
        <f aca="false">C278+D278</f>
        <v>12774.2</v>
      </c>
      <c r="M278" s="2"/>
      <c r="N278" s="2"/>
      <c r="P278" s="2"/>
      <c r="Q278" s="2"/>
      <c r="U278" s="2"/>
      <c r="V278" s="2"/>
      <c r="W278" s="2"/>
      <c r="X278" s="2"/>
      <c r="Y278" s="2"/>
    </row>
    <row r="279" customFormat="false" ht="12.8" hidden="false" customHeight="false" outlineLevel="0" collapsed="false">
      <c r="A279" s="1" t="s">
        <v>31</v>
      </c>
      <c r="B279" s="1" t="s">
        <v>17</v>
      </c>
      <c r="C279" s="0" t="n">
        <v>6648.5</v>
      </c>
      <c r="D279" s="0" t="n">
        <v>6596.4</v>
      </c>
      <c r="E279" s="1" t="n">
        <f aca="false">C279+D279</f>
        <v>13244.9</v>
      </c>
      <c r="F279" s="1" t="n">
        <f aca="false">ABS(E280-E279)</f>
        <v>337.5</v>
      </c>
      <c r="G279" s="1" t="n">
        <f aca="false">100*(F279/(E279+E280))</f>
        <v>1.25804684034547</v>
      </c>
      <c r="I279" s="1" t="n">
        <f aca="false">ABS(C280-C279)</f>
        <v>43.8000000000002</v>
      </c>
      <c r="J279" s="1" t="n">
        <f aca="false">200*(I279/(C279+C280))</f>
        <v>0.660972444390791</v>
      </c>
      <c r="K279" s="1" t="n">
        <f aca="false">ABS(D280-D279)</f>
        <v>381.3</v>
      </c>
      <c r="L279" s="1" t="n">
        <f aca="false">200*(K279/(D280+D279))</f>
        <v>5.61805202554866</v>
      </c>
      <c r="M279" s="2"/>
      <c r="N279" s="2"/>
      <c r="P279" s="2"/>
      <c r="Q279" s="2"/>
      <c r="U279" s="2"/>
      <c r="V279" s="2"/>
      <c r="W279" s="2"/>
      <c r="X279" s="2"/>
      <c r="Y279" s="2"/>
    </row>
    <row r="280" customFormat="false" ht="12.8" hidden="false" customHeight="false" outlineLevel="0" collapsed="false">
      <c r="A280" s="1" t="s">
        <v>31</v>
      </c>
      <c r="B280" s="1" t="s">
        <v>18</v>
      </c>
      <c r="C280" s="0" t="n">
        <v>6604.7</v>
      </c>
      <c r="D280" s="0" t="n">
        <v>6977.7</v>
      </c>
      <c r="E280" s="1" t="n">
        <f aca="false">C280+D280</f>
        <v>13582.4</v>
      </c>
      <c r="K280" s="2"/>
      <c r="L280" s="2"/>
      <c r="M280" s="2"/>
      <c r="N280" s="2"/>
      <c r="P280" s="2"/>
      <c r="Q280" s="2"/>
      <c r="U280" s="2"/>
      <c r="V280" s="2"/>
      <c r="W280" s="2"/>
      <c r="X280" s="2"/>
      <c r="Y28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2020-07-01T20:06:15Z</dcterms:modified>
  <cp:revision>21</cp:revision>
  <dc:subject/>
  <dc:title/>
</cp:coreProperties>
</file>