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8760"/>
  </bookViews>
  <sheets>
    <sheet name="Sheet2" sheetId="2" r:id="rId1"/>
    <sheet name="orig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3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C2" i="2"/>
  <c r="D2" i="2"/>
  <c r="E2" i="2"/>
  <c r="F2" i="2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</calcChain>
</file>

<file path=xl/sharedStrings.xml><?xml version="1.0" encoding="utf-8"?>
<sst xmlns="http://schemas.openxmlformats.org/spreadsheetml/2006/main" count="23" uniqueCount="17">
  <si>
    <t>YEAR</t>
  </si>
  <si>
    <t>SEMI_DETACHED</t>
  </si>
  <si>
    <t>TERRACED</t>
  </si>
  <si>
    <t>FLAT</t>
  </si>
  <si>
    <t>DETACHED</t>
  </si>
  <si>
    <t>BUNGALOW</t>
  </si>
  <si>
    <t>OTHER</t>
  </si>
  <si>
    <t>TOTAL</t>
  </si>
  <si>
    <t>WITHOUT OTHER</t>
  </si>
  <si>
    <t>TEST_SUM</t>
  </si>
  <si>
    <t>DWELLING_TYPE_NR</t>
  </si>
  <si>
    <t>DWELLING_TYPE</t>
  </si>
  <si>
    <t>Detached</t>
  </si>
  <si>
    <t>Semi-Detached</t>
  </si>
  <si>
    <t>Terraced (mid_end)</t>
  </si>
  <si>
    <t>Flat</t>
  </si>
  <si>
    <t>Bungalow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</si>
</sst>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Housing Type distribution</a:t>
            </a:r>
            <a:r>
              <a:rPr lang="en-GB" baseline="0"/>
              <a:t> over time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SEMI_DETACHED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Sheet2!$B$2:$B$43</c:f>
              <c:numCache>
                <c:formatCode>General</c:formatCode>
                <c:ptCount val="42"/>
                <c:pt idx="0">
                  <c:v>32.780748663101605</c:v>
                </c:pt>
                <c:pt idx="1">
                  <c:v>32.76955602536998</c:v>
                </c:pt>
                <c:pt idx="2">
                  <c:v>33.089388395190802</c:v>
                </c:pt>
                <c:pt idx="3">
                  <c:v>34.247284014485253</c:v>
                </c:pt>
                <c:pt idx="4">
                  <c:v>33.725690890481062</c:v>
                </c:pt>
                <c:pt idx="5">
                  <c:v>33.819828887770505</c:v>
                </c:pt>
                <c:pt idx="6">
                  <c:v>35.270740188772976</c:v>
                </c:pt>
                <c:pt idx="7">
                  <c:v>33.022113022113018</c:v>
                </c:pt>
                <c:pt idx="8">
                  <c:v>32.550171316691141</c:v>
                </c:pt>
                <c:pt idx="9">
                  <c:v>32.258064516129039</c:v>
                </c:pt>
                <c:pt idx="10">
                  <c:v>32.045779685264662</c:v>
                </c:pt>
                <c:pt idx="11">
                  <c:v>31.839622641509436</c:v>
                </c:pt>
                <c:pt idx="12">
                  <c:v>31.86915887850467</c:v>
                </c:pt>
                <c:pt idx="13">
                  <c:v>31.595940959409592</c:v>
                </c:pt>
                <c:pt idx="14">
                  <c:v>31.61260849703061</c:v>
                </c:pt>
                <c:pt idx="15">
                  <c:v>31.49570718481699</c:v>
                </c:pt>
                <c:pt idx="16">
                  <c:v>31.588366890380311</c:v>
                </c:pt>
                <c:pt idx="17">
                  <c:v>30.956598759964571</c:v>
                </c:pt>
                <c:pt idx="18">
                  <c:v>30.698287220026351</c:v>
                </c:pt>
                <c:pt idx="19">
                  <c:v>30.612244897959179</c:v>
                </c:pt>
                <c:pt idx="20">
                  <c:v>30.76923076923077</c:v>
                </c:pt>
                <c:pt idx="21">
                  <c:v>30.408858603066438</c:v>
                </c:pt>
                <c:pt idx="22">
                  <c:v>30.097087378640772</c:v>
                </c:pt>
                <c:pt idx="23">
                  <c:v>29.690117252931326</c:v>
                </c:pt>
                <c:pt idx="24">
                  <c:v>29.497299542999585</c:v>
                </c:pt>
                <c:pt idx="25">
                  <c:v>29.295426452410386</c:v>
                </c:pt>
                <c:pt idx="26">
                  <c:v>29.272281275551922</c:v>
                </c:pt>
                <c:pt idx="27">
                  <c:v>29.301948051948049</c:v>
                </c:pt>
                <c:pt idx="28">
                  <c:v>29.267310789049919</c:v>
                </c:pt>
                <c:pt idx="29">
                  <c:v>29.176658673061546</c:v>
                </c:pt>
                <c:pt idx="30">
                  <c:v>29.087301587301585</c:v>
                </c:pt>
                <c:pt idx="31">
                  <c:v>28.4757778653013</c:v>
                </c:pt>
                <c:pt idx="32">
                  <c:v>28.504306969459666</c:v>
                </c:pt>
                <c:pt idx="33">
                  <c:v>28.299689440993788</c:v>
                </c:pt>
                <c:pt idx="34">
                  <c:v>28.709055876685934</c:v>
                </c:pt>
                <c:pt idx="35">
                  <c:v>27.411944869831547</c:v>
                </c:pt>
                <c:pt idx="36">
                  <c:v>27.925531914893615</c:v>
                </c:pt>
                <c:pt idx="37">
                  <c:v>27.850959729017692</c:v>
                </c:pt>
                <c:pt idx="38">
                  <c:v>26.351099515467759</c:v>
                </c:pt>
                <c:pt idx="39">
                  <c:v>25.710070084839543</c:v>
                </c:pt>
                <c:pt idx="40">
                  <c:v>26.65933259992666</c:v>
                </c:pt>
                <c:pt idx="41">
                  <c:v>26.002917578409917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TERRACED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Sheet2!$C$2:$C$43</c:f>
              <c:numCache>
                <c:formatCode>General</c:formatCode>
                <c:ptCount val="42"/>
                <c:pt idx="0">
                  <c:v>31.497326203208555</c:v>
                </c:pt>
                <c:pt idx="1">
                  <c:v>31.501057082452427</c:v>
                </c:pt>
                <c:pt idx="2">
                  <c:v>31.312075274438062</c:v>
                </c:pt>
                <c:pt idx="3">
                  <c:v>30.574236937402997</c:v>
                </c:pt>
                <c:pt idx="4">
                  <c:v>29.529170931422719</c:v>
                </c:pt>
                <c:pt idx="5">
                  <c:v>30.397584297936589</c:v>
                </c:pt>
                <c:pt idx="6">
                  <c:v>29.855936413313465</c:v>
                </c:pt>
                <c:pt idx="7">
                  <c:v>30.515970515970515</c:v>
                </c:pt>
                <c:pt idx="8">
                  <c:v>29.760156632403326</c:v>
                </c:pt>
                <c:pt idx="9">
                  <c:v>30.669234472797307</c:v>
                </c:pt>
                <c:pt idx="10">
                  <c:v>31.759656652360515</c:v>
                </c:pt>
                <c:pt idx="11">
                  <c:v>30.70754716981132</c:v>
                </c:pt>
                <c:pt idx="12">
                  <c:v>30.747663551401864</c:v>
                </c:pt>
                <c:pt idx="13">
                  <c:v>30.627306273062729</c:v>
                </c:pt>
                <c:pt idx="14">
                  <c:v>30.60758337140247</c:v>
                </c:pt>
                <c:pt idx="15">
                  <c:v>30.320831450519655</c:v>
                </c:pt>
                <c:pt idx="16">
                  <c:v>30.380313199105146</c:v>
                </c:pt>
                <c:pt idx="17">
                  <c:v>29.760850310008856</c:v>
                </c:pt>
                <c:pt idx="18">
                  <c:v>29.380764163372863</c:v>
                </c:pt>
                <c:pt idx="19">
                  <c:v>28.18063395570994</c:v>
                </c:pt>
                <c:pt idx="20">
                  <c:v>28.147829823807477</c:v>
                </c:pt>
                <c:pt idx="21">
                  <c:v>28.407155025553664</c:v>
                </c:pt>
                <c:pt idx="22">
                  <c:v>28.493035035880112</c:v>
                </c:pt>
                <c:pt idx="23">
                  <c:v>28.056951423785598</c:v>
                </c:pt>
                <c:pt idx="24">
                  <c:v>27.669297881179894</c:v>
                </c:pt>
                <c:pt idx="25">
                  <c:v>27.770910589204782</c:v>
                </c:pt>
                <c:pt idx="26">
                  <c:v>27.555192150449713</c:v>
                </c:pt>
                <c:pt idx="27">
                  <c:v>27.516233766233764</c:v>
                </c:pt>
                <c:pt idx="28">
                  <c:v>27.495974235104672</c:v>
                </c:pt>
                <c:pt idx="29">
                  <c:v>27.378097521982408</c:v>
                </c:pt>
                <c:pt idx="30">
                  <c:v>27.18253968253968</c:v>
                </c:pt>
                <c:pt idx="31">
                  <c:v>27.806222922410395</c:v>
                </c:pt>
                <c:pt idx="32">
                  <c:v>27.799530148786211</c:v>
                </c:pt>
                <c:pt idx="33">
                  <c:v>28.920807453416149</c:v>
                </c:pt>
                <c:pt idx="34">
                  <c:v>28.362235067437382</c:v>
                </c:pt>
                <c:pt idx="35">
                  <c:v>28.981623277182237</c:v>
                </c:pt>
                <c:pt idx="36">
                  <c:v>29.027355623100302</c:v>
                </c:pt>
                <c:pt idx="37">
                  <c:v>27.963869025216411</c:v>
                </c:pt>
                <c:pt idx="38">
                  <c:v>28.699217294073797</c:v>
                </c:pt>
                <c:pt idx="39">
                  <c:v>28.845444485429731</c:v>
                </c:pt>
                <c:pt idx="40">
                  <c:v>28.456178951228456</c:v>
                </c:pt>
                <c:pt idx="41">
                  <c:v>28.227571115973742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FLAT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Sheet2!$D$2:$D$43</c:f>
              <c:numCache>
                <c:formatCode>General</c:formatCode>
                <c:ptCount val="42"/>
                <c:pt idx="0">
                  <c:v>17.00534759358289</c:v>
                </c:pt>
                <c:pt idx="1">
                  <c:v>17.019027484143763</c:v>
                </c:pt>
                <c:pt idx="2">
                  <c:v>17.145844223732357</c:v>
                </c:pt>
                <c:pt idx="3">
                  <c:v>16.606311433005686</c:v>
                </c:pt>
                <c:pt idx="4">
                  <c:v>17.400204708290687</c:v>
                </c:pt>
                <c:pt idx="5">
                  <c:v>17.564167086059388</c:v>
                </c:pt>
                <c:pt idx="6">
                  <c:v>17.337307501241931</c:v>
                </c:pt>
                <c:pt idx="7">
                  <c:v>16.756756756756758</c:v>
                </c:pt>
                <c:pt idx="8">
                  <c:v>16.935878609887418</c:v>
                </c:pt>
                <c:pt idx="9">
                  <c:v>15.406836783822824</c:v>
                </c:pt>
                <c:pt idx="10">
                  <c:v>15.689079637577491</c:v>
                </c:pt>
                <c:pt idx="11">
                  <c:v>15.471698113207546</c:v>
                </c:pt>
                <c:pt idx="12">
                  <c:v>15.467289719626166</c:v>
                </c:pt>
                <c:pt idx="13">
                  <c:v>15.498154981549815</c:v>
                </c:pt>
                <c:pt idx="14">
                  <c:v>15.532206486980357</c:v>
                </c:pt>
                <c:pt idx="15">
                  <c:v>15.680072300045188</c:v>
                </c:pt>
                <c:pt idx="16">
                  <c:v>15.570469798657719</c:v>
                </c:pt>
                <c:pt idx="17">
                  <c:v>16.07617360496014</c:v>
                </c:pt>
                <c:pt idx="18">
                  <c:v>16.381203337725079</c:v>
                </c:pt>
                <c:pt idx="19">
                  <c:v>17.23838471558836</c:v>
                </c:pt>
                <c:pt idx="20">
                  <c:v>17.060593038246669</c:v>
                </c:pt>
                <c:pt idx="21">
                  <c:v>17.546848381601365</c:v>
                </c:pt>
                <c:pt idx="22">
                  <c:v>17.940059096665259</c:v>
                </c:pt>
                <c:pt idx="23">
                  <c:v>18.341708542713569</c:v>
                </c:pt>
                <c:pt idx="24">
                  <c:v>18.653926049023681</c:v>
                </c:pt>
                <c:pt idx="25">
                  <c:v>18.747424804285124</c:v>
                </c:pt>
                <c:pt idx="26">
                  <c:v>18.847097301717092</c:v>
                </c:pt>
                <c:pt idx="27">
                  <c:v>18.871753246753247</c:v>
                </c:pt>
                <c:pt idx="28">
                  <c:v>18.840579710144926</c:v>
                </c:pt>
                <c:pt idx="29">
                  <c:v>18.864908073541162</c:v>
                </c:pt>
                <c:pt idx="30">
                  <c:v>18.849206349206348</c:v>
                </c:pt>
                <c:pt idx="31">
                  <c:v>19.062623079952736</c:v>
                </c:pt>
                <c:pt idx="32">
                  <c:v>19.068128425998431</c:v>
                </c:pt>
                <c:pt idx="33">
                  <c:v>17.080745341614907</c:v>
                </c:pt>
                <c:pt idx="34">
                  <c:v>16.377649325626205</c:v>
                </c:pt>
                <c:pt idx="35">
                  <c:v>17.075038284839202</c:v>
                </c:pt>
                <c:pt idx="36">
                  <c:v>17.021276595744681</c:v>
                </c:pt>
                <c:pt idx="37">
                  <c:v>16.672939405344373</c:v>
                </c:pt>
                <c:pt idx="38">
                  <c:v>18.710398807305253</c:v>
                </c:pt>
                <c:pt idx="39">
                  <c:v>19.254887495389156</c:v>
                </c:pt>
                <c:pt idx="40">
                  <c:v>18.73854052071874</c:v>
                </c:pt>
                <c:pt idx="41">
                  <c:v>20.35010940919037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DETACHED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Sheet2!$E$2:$E$43</c:f>
              <c:numCache>
                <c:formatCode>General</c:formatCode>
                <c:ptCount val="42"/>
                <c:pt idx="0">
                  <c:v>10.855614973262032</c:v>
                </c:pt>
                <c:pt idx="1">
                  <c:v>10.835095137420717</c:v>
                </c:pt>
                <c:pt idx="2">
                  <c:v>10.507056978567695</c:v>
                </c:pt>
                <c:pt idx="3">
                  <c:v>10.657009829280909</c:v>
                </c:pt>
                <c:pt idx="4">
                  <c:v>11.05424769703173</c:v>
                </c:pt>
                <c:pt idx="5">
                  <c:v>10.568696527428285</c:v>
                </c:pt>
                <c:pt idx="6">
                  <c:v>9.6373571783407854</c:v>
                </c:pt>
                <c:pt idx="7">
                  <c:v>11.597051597051596</c:v>
                </c:pt>
                <c:pt idx="8">
                  <c:v>12.285854136074398</c:v>
                </c:pt>
                <c:pt idx="9">
                  <c:v>13.143957631198845</c:v>
                </c:pt>
                <c:pt idx="10">
                  <c:v>12.589413447782546</c:v>
                </c:pt>
                <c:pt idx="11">
                  <c:v>13.443396226415096</c:v>
                </c:pt>
                <c:pt idx="12">
                  <c:v>13.457943925233643</c:v>
                </c:pt>
                <c:pt idx="13">
                  <c:v>13.514760147601477</c:v>
                </c:pt>
                <c:pt idx="14">
                  <c:v>13.476473275468251</c:v>
                </c:pt>
                <c:pt idx="15">
                  <c:v>13.737008585630367</c:v>
                </c:pt>
                <c:pt idx="16">
                  <c:v>13.691275167785236</c:v>
                </c:pt>
                <c:pt idx="17">
                  <c:v>14.1718334809566</c:v>
                </c:pt>
                <c:pt idx="18">
                  <c:v>14.492753623188406</c:v>
                </c:pt>
                <c:pt idx="19">
                  <c:v>15.06730351715154</c:v>
                </c:pt>
                <c:pt idx="20">
                  <c:v>15.255694026643747</c:v>
                </c:pt>
                <c:pt idx="21">
                  <c:v>14.863713798977855</c:v>
                </c:pt>
                <c:pt idx="22">
                  <c:v>14.520894892359642</c:v>
                </c:pt>
                <c:pt idx="23">
                  <c:v>14.824120603015077</c:v>
                </c:pt>
                <c:pt idx="24">
                  <c:v>15.164104694640631</c:v>
                </c:pt>
                <c:pt idx="25">
                  <c:v>15.245158632056036</c:v>
                </c:pt>
                <c:pt idx="26">
                  <c:v>15.453802125919868</c:v>
                </c:pt>
                <c:pt idx="27">
                  <c:v>15.665584415584414</c:v>
                </c:pt>
                <c:pt idx="28">
                  <c:v>15.66022544283414</c:v>
                </c:pt>
                <c:pt idx="29">
                  <c:v>15.867306155075937</c:v>
                </c:pt>
                <c:pt idx="30">
                  <c:v>16.269841269841265</c:v>
                </c:pt>
                <c:pt idx="31">
                  <c:v>16.266246553761324</c:v>
                </c:pt>
                <c:pt idx="32">
                  <c:v>16.249021143304621</c:v>
                </c:pt>
                <c:pt idx="33">
                  <c:v>16.381987577639748</c:v>
                </c:pt>
                <c:pt idx="34">
                  <c:v>17.071290944123312</c:v>
                </c:pt>
                <c:pt idx="35">
                  <c:v>17.457886676875955</c:v>
                </c:pt>
                <c:pt idx="36">
                  <c:v>17.287234042553191</c:v>
                </c:pt>
                <c:pt idx="37">
                  <c:v>18.32894241625894</c:v>
                </c:pt>
                <c:pt idx="38">
                  <c:v>17.256802087215803</c:v>
                </c:pt>
                <c:pt idx="39">
                  <c:v>17.00479527849502</c:v>
                </c:pt>
                <c:pt idx="40">
                  <c:v>17.235056839017236</c:v>
                </c:pt>
                <c:pt idx="41">
                  <c:v>16.630196936542667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BUNGALOW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Sheet2!$F$2:$F$43</c:f>
              <c:numCache>
                <c:formatCode>General</c:formatCode>
                <c:ptCount val="42"/>
                <c:pt idx="0">
                  <c:v>7.8609625668449201</c:v>
                </c:pt>
                <c:pt idx="1">
                  <c:v>7.8752642706131066</c:v>
                </c:pt>
                <c:pt idx="2">
                  <c:v>7.9456351280710935</c:v>
                </c:pt>
                <c:pt idx="3">
                  <c:v>7.9151577858251407</c:v>
                </c:pt>
                <c:pt idx="4">
                  <c:v>8.2906857727737986</c:v>
                </c:pt>
                <c:pt idx="5">
                  <c:v>7.5993960744841473</c:v>
                </c:pt>
                <c:pt idx="6">
                  <c:v>7.898658718330851</c:v>
                </c:pt>
                <c:pt idx="7">
                  <c:v>8.108108108108107</c:v>
                </c:pt>
                <c:pt idx="8">
                  <c:v>8.516886930983846</c:v>
                </c:pt>
                <c:pt idx="9">
                  <c:v>8.4737602311025526</c:v>
                </c:pt>
                <c:pt idx="10">
                  <c:v>7.9160705770147821</c:v>
                </c:pt>
                <c:pt idx="11">
                  <c:v>8.4905660377358494</c:v>
                </c:pt>
                <c:pt idx="12">
                  <c:v>8.5046728971962597</c:v>
                </c:pt>
                <c:pt idx="13">
                  <c:v>8.7638376383763834</c:v>
                </c:pt>
                <c:pt idx="14">
                  <c:v>8.7711283691183191</c:v>
                </c:pt>
                <c:pt idx="15">
                  <c:v>8.7663804789877986</c:v>
                </c:pt>
                <c:pt idx="16">
                  <c:v>8.7695749440715876</c:v>
                </c:pt>
                <c:pt idx="17">
                  <c:v>9.034543844109832</c:v>
                </c:pt>
                <c:pt idx="18">
                  <c:v>9.0469916556873091</c:v>
                </c:pt>
                <c:pt idx="19">
                  <c:v>8.8580112896222314</c:v>
                </c:pt>
                <c:pt idx="20">
                  <c:v>8.7236785560807899</c:v>
                </c:pt>
                <c:pt idx="21">
                  <c:v>8.8160136286201016</c:v>
                </c:pt>
                <c:pt idx="22">
                  <c:v>8.9067116926973391</c:v>
                </c:pt>
                <c:pt idx="23">
                  <c:v>9.0452261306532673</c:v>
                </c:pt>
                <c:pt idx="24">
                  <c:v>9.0153718321562106</c:v>
                </c:pt>
                <c:pt idx="25">
                  <c:v>8.9410795220436743</c:v>
                </c:pt>
                <c:pt idx="26">
                  <c:v>8.8307440719542107</c:v>
                </c:pt>
                <c:pt idx="27">
                  <c:v>8.7256493506493502</c:v>
                </c:pt>
                <c:pt idx="28">
                  <c:v>8.7359098228663452</c:v>
                </c:pt>
                <c:pt idx="29">
                  <c:v>8.7130295763389274</c:v>
                </c:pt>
                <c:pt idx="30">
                  <c:v>8.6111111111111107</c:v>
                </c:pt>
                <c:pt idx="31">
                  <c:v>8.4285151634501769</c:v>
                </c:pt>
                <c:pt idx="32">
                  <c:v>8.4181675802662479</c:v>
                </c:pt>
                <c:pt idx="33">
                  <c:v>9.3167701863354022</c:v>
                </c:pt>
                <c:pt idx="34">
                  <c:v>9.4412331406551058</c:v>
                </c:pt>
                <c:pt idx="35">
                  <c:v>9.0352220520673807</c:v>
                </c:pt>
                <c:pt idx="36">
                  <c:v>8.7386018237082048</c:v>
                </c:pt>
                <c:pt idx="37">
                  <c:v>9.1832894241625898</c:v>
                </c:pt>
                <c:pt idx="38">
                  <c:v>8.982482295937384</c:v>
                </c:pt>
                <c:pt idx="39">
                  <c:v>9.1848026558465516</c:v>
                </c:pt>
                <c:pt idx="40">
                  <c:v>8.9475614228089473</c:v>
                </c:pt>
                <c:pt idx="41">
                  <c:v>8.7527352297592991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9488"/>
        <c:axId val="51513216"/>
      </c:scatterChart>
      <c:valAx>
        <c:axId val="5151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513216"/>
        <c:crosses val="autoZero"/>
        <c:crossBetween val="midCat"/>
      </c:valAx>
      <c:valAx>
        <c:axId val="5151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51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2</xdr:row>
      <xdr:rowOff>133349</xdr:rowOff>
    </xdr:from>
    <xdr:to>
      <xdr:col>22</xdr:col>
      <xdr:colOff>238125</xdr:colOff>
      <xdr:row>33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25</xdr:row>
      <xdr:rowOff>133350</xdr:rowOff>
    </xdr:from>
    <xdr:to>
      <xdr:col>21</xdr:col>
      <xdr:colOff>47625</xdr:colOff>
      <xdr:row>51</xdr:row>
      <xdr:rowOff>114300</xdr:rowOff>
    </xdr:to>
    <xdr:sp macro="" textlink="">
      <xdr:nvSpPr>
        <xdr:cNvPr id="2" name="TextBox 1"/>
        <xdr:cNvSpPr txBox="1"/>
      </xdr:nvSpPr>
      <xdr:spPr>
        <a:xfrm>
          <a:off x="11020425" y="4895850"/>
          <a:ext cx="4895850" cy="493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Sources: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GfK Home Audit/CLG: English House Condition Survey, English Housing Survey, Table 401 (updated April 2013)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https://www.gov.uk/government/organisations/department-for-communities-and-local-government/series/english-housing-survey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https://www.gov.uk/government/statistical-data-sets/live-tables-on-household-projections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Notes: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1) 'Other' category consists of all those types of dwellings that do not fit into any standard dwelling type, such as temporary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dwellings.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2) The English House Condition Survey is a national survey of housing in England, commissioned by CLG, and was merged with the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Survey of English Housing (another housing survey) to form the English Housing Survey in 2008.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3) Sampling errors in the surveys mean that there can be inexplicable fluctuations in the figures from year to year - like the fall in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semi-de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SEMI_DETACHED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TERRACED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FLAT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DETACHED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BUNGALOW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OTHER</a:t>
          </a:r>
          <a:r>
            <a:rPr lang="en-GB"/>
            <a:t> 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tached homes in 2008.</a:t>
          </a:r>
        </a:p>
        <a:p>
          <a:endParaRPr lang="en-GB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/>
            <a:t>1. Remove from</a:t>
          </a:r>
          <a:r>
            <a:rPr lang="en-GB" sz="1100" baseline="0"/>
            <a:t> total all OTHER</a:t>
          </a:r>
        </a:p>
        <a:p>
          <a:r>
            <a:rPr lang="en-GB" sz="1100" baseline="0"/>
            <a:t>2. Convert to %</a:t>
          </a:r>
          <a:endParaRPr lang="en-GB" sz="1100"/>
        </a:p>
      </xdr:txBody>
    </xdr:sp>
    <xdr:clientData/>
  </xdr:twoCellAnchor>
  <xdr:twoCellAnchor editAs="oneCell">
    <xdr:from>
      <xdr:col>10</xdr:col>
      <xdr:colOff>495300</xdr:colOff>
      <xdr:row>0</xdr:row>
      <xdr:rowOff>0</xdr:rowOff>
    </xdr:from>
    <xdr:to>
      <xdr:col>22</xdr:col>
      <xdr:colOff>47625</xdr:colOff>
      <xdr:row>33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0"/>
          <a:ext cx="6867525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K39" sqref="K39"/>
    </sheetView>
  </sheetViews>
  <sheetFormatPr defaultRowHeight="15" x14ac:dyDescent="0.25"/>
  <cols>
    <col min="2" max="2" width="15.5703125" customWidth="1"/>
    <col min="3" max="3" width="22.28515625" customWidth="1"/>
    <col min="5" max="5" width="18.140625" customWidth="1"/>
    <col min="6" max="6" width="13.5703125" customWidth="1"/>
    <col min="7" max="7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9</v>
      </c>
    </row>
    <row r="2" spans="1:7" x14ac:dyDescent="0.25">
      <c r="A2">
        <v>1970</v>
      </c>
      <c r="B2">
        <f>100/orig!$I2*orig!B2</f>
        <v>32.780748663101605</v>
      </c>
      <c r="C2">
        <f>100/orig!$I2*orig!C2</f>
        <v>31.497326203208555</v>
      </c>
      <c r="D2">
        <f>100/orig!$I2*orig!D2</f>
        <v>17.00534759358289</v>
      </c>
      <c r="E2">
        <f>100/orig!$I2*orig!E2</f>
        <v>10.855614973262032</v>
      </c>
      <c r="F2">
        <f>100/orig!$I2*orig!F2</f>
        <v>7.8609625668449201</v>
      </c>
      <c r="G2" s="1">
        <f>SUM(B2:F2)</f>
        <v>100</v>
      </c>
    </row>
    <row r="3" spans="1:7" x14ac:dyDescent="0.25">
      <c r="A3">
        <v>1971</v>
      </c>
      <c r="B3">
        <f>100/orig!$I3*orig!B3</f>
        <v>32.76955602536998</v>
      </c>
      <c r="C3">
        <f>100/orig!$I3*orig!C3</f>
        <v>31.501057082452427</v>
      </c>
      <c r="D3">
        <f>100/orig!$I3*orig!D3</f>
        <v>17.019027484143763</v>
      </c>
      <c r="E3">
        <f>100/orig!$I3*orig!E3</f>
        <v>10.835095137420717</v>
      </c>
      <c r="F3">
        <f>100/orig!$I3*orig!F3</f>
        <v>7.8752642706131066</v>
      </c>
      <c r="G3" s="1">
        <f t="shared" ref="G3:G42" si="0">SUM(B3:F3)</f>
        <v>100</v>
      </c>
    </row>
    <row r="4" spans="1:7" x14ac:dyDescent="0.25">
      <c r="A4">
        <v>1972</v>
      </c>
      <c r="B4">
        <f>100/orig!$I4*orig!B4</f>
        <v>33.089388395190802</v>
      </c>
      <c r="C4">
        <f>100/orig!$I4*orig!C4</f>
        <v>31.312075274438062</v>
      </c>
      <c r="D4">
        <f>100/orig!$I4*orig!D4</f>
        <v>17.145844223732357</v>
      </c>
      <c r="E4">
        <f>100/orig!$I4*orig!E4</f>
        <v>10.507056978567695</v>
      </c>
      <c r="F4">
        <f>100/orig!$I4*orig!F4</f>
        <v>7.9456351280710935</v>
      </c>
      <c r="G4" s="1">
        <f t="shared" si="0"/>
        <v>100</v>
      </c>
    </row>
    <row r="5" spans="1:7" x14ac:dyDescent="0.25">
      <c r="A5">
        <v>1973</v>
      </c>
      <c r="B5">
        <f>100/orig!$I5*orig!B5</f>
        <v>34.247284014485253</v>
      </c>
      <c r="C5">
        <f>100/orig!$I5*orig!C5</f>
        <v>30.574236937402997</v>
      </c>
      <c r="D5">
        <f>100/orig!$I5*orig!D5</f>
        <v>16.606311433005686</v>
      </c>
      <c r="E5">
        <f>100/orig!$I5*orig!E5</f>
        <v>10.657009829280909</v>
      </c>
      <c r="F5">
        <f>100/orig!$I5*orig!F5</f>
        <v>7.9151577858251407</v>
      </c>
      <c r="G5" s="1">
        <f t="shared" si="0"/>
        <v>99.999999999999986</v>
      </c>
    </row>
    <row r="6" spans="1:7" x14ac:dyDescent="0.25">
      <c r="A6">
        <v>1974</v>
      </c>
      <c r="B6">
        <f>100/orig!$I6*orig!B6</f>
        <v>33.725690890481062</v>
      </c>
      <c r="C6">
        <f>100/orig!$I6*orig!C6</f>
        <v>29.529170931422719</v>
      </c>
      <c r="D6">
        <f>100/orig!$I6*orig!D6</f>
        <v>17.400204708290687</v>
      </c>
      <c r="E6">
        <f>100/orig!$I6*orig!E6</f>
        <v>11.05424769703173</v>
      </c>
      <c r="F6">
        <f>100/orig!$I6*orig!F6</f>
        <v>8.2906857727737986</v>
      </c>
      <c r="G6" s="1">
        <f t="shared" si="0"/>
        <v>99.999999999999986</v>
      </c>
    </row>
    <row r="7" spans="1:7" x14ac:dyDescent="0.25">
      <c r="A7">
        <v>1975</v>
      </c>
      <c r="B7">
        <f>100/orig!$I7*orig!B7</f>
        <v>33.819828887770505</v>
      </c>
      <c r="C7">
        <f>100/orig!$I7*orig!C7</f>
        <v>30.397584297936589</v>
      </c>
      <c r="D7">
        <f>100/orig!$I7*orig!D7</f>
        <v>17.564167086059388</v>
      </c>
      <c r="E7">
        <f>100/orig!$I7*orig!E7</f>
        <v>10.568696527428285</v>
      </c>
      <c r="F7">
        <f>100/orig!$I7*orig!F7</f>
        <v>7.5993960744841473</v>
      </c>
      <c r="G7" s="1">
        <f t="shared" si="0"/>
        <v>99.949672873678921</v>
      </c>
    </row>
    <row r="8" spans="1:7" x14ac:dyDescent="0.25">
      <c r="A8">
        <v>1976</v>
      </c>
      <c r="B8">
        <f>100/orig!$I8*orig!B8</f>
        <v>35.270740188772976</v>
      </c>
      <c r="C8">
        <f>100/orig!$I8*orig!C8</f>
        <v>29.855936413313465</v>
      </c>
      <c r="D8">
        <f>100/orig!$I8*orig!D8</f>
        <v>17.337307501241931</v>
      </c>
      <c r="E8">
        <f>100/orig!$I8*orig!E8</f>
        <v>9.6373571783407854</v>
      </c>
      <c r="F8">
        <f>100/orig!$I8*orig!F8</f>
        <v>7.898658718330851</v>
      </c>
      <c r="G8" s="1">
        <f t="shared" si="0"/>
        <v>99.999999999999986</v>
      </c>
    </row>
    <row r="9" spans="1:7" x14ac:dyDescent="0.25">
      <c r="A9">
        <v>1977</v>
      </c>
      <c r="B9">
        <f>100/orig!$I9*orig!B9</f>
        <v>33.022113022113018</v>
      </c>
      <c r="C9">
        <f>100/orig!$I9*orig!C9</f>
        <v>30.515970515970515</v>
      </c>
      <c r="D9">
        <f>100/orig!$I9*orig!D9</f>
        <v>16.756756756756758</v>
      </c>
      <c r="E9">
        <f>100/orig!$I9*orig!E9</f>
        <v>11.597051597051596</v>
      </c>
      <c r="F9">
        <f>100/orig!$I9*orig!F9</f>
        <v>8.108108108108107</v>
      </c>
      <c r="G9" s="1">
        <f t="shared" si="0"/>
        <v>100.00000000000001</v>
      </c>
    </row>
    <row r="10" spans="1:7" x14ac:dyDescent="0.25">
      <c r="A10">
        <v>1978</v>
      </c>
      <c r="B10">
        <f>100/orig!$I10*orig!B10</f>
        <v>32.550171316691141</v>
      </c>
      <c r="C10">
        <f>100/orig!$I10*orig!C10</f>
        <v>29.760156632403326</v>
      </c>
      <c r="D10">
        <f>100/orig!$I10*orig!D10</f>
        <v>16.935878609887418</v>
      </c>
      <c r="E10">
        <f>100/orig!$I10*orig!E10</f>
        <v>12.285854136074398</v>
      </c>
      <c r="F10">
        <f>100/orig!$I10*orig!F10</f>
        <v>8.516886930983846</v>
      </c>
      <c r="G10" s="1">
        <f t="shared" si="0"/>
        <v>100.04894762604013</v>
      </c>
    </row>
    <row r="11" spans="1:7" x14ac:dyDescent="0.25">
      <c r="A11">
        <v>1979</v>
      </c>
      <c r="B11">
        <f>100/orig!$I11*orig!B11</f>
        <v>32.258064516129039</v>
      </c>
      <c r="C11">
        <f>100/orig!$I11*orig!C11</f>
        <v>30.669234472797307</v>
      </c>
      <c r="D11">
        <f>100/orig!$I11*orig!D11</f>
        <v>15.406836783822824</v>
      </c>
      <c r="E11">
        <f>100/orig!$I11*orig!E11</f>
        <v>13.143957631198845</v>
      </c>
      <c r="F11">
        <f>100/orig!$I11*orig!F11</f>
        <v>8.4737602311025526</v>
      </c>
      <c r="G11" s="1">
        <f t="shared" si="0"/>
        <v>99.951853635050554</v>
      </c>
    </row>
    <row r="12" spans="1:7" x14ac:dyDescent="0.25">
      <c r="A12">
        <v>1980</v>
      </c>
      <c r="B12">
        <f>100/orig!$I12*orig!B12</f>
        <v>32.045779685264662</v>
      </c>
      <c r="C12">
        <f>100/orig!$I12*orig!C12</f>
        <v>31.759656652360515</v>
      </c>
      <c r="D12">
        <f>100/orig!$I12*orig!D12</f>
        <v>15.689079637577491</v>
      </c>
      <c r="E12">
        <f>100/orig!$I12*orig!E12</f>
        <v>12.589413447782546</v>
      </c>
      <c r="F12">
        <f>100/orig!$I12*orig!F12</f>
        <v>7.9160705770147821</v>
      </c>
      <c r="G12" s="1">
        <f t="shared" si="0"/>
        <v>100</v>
      </c>
    </row>
    <row r="13" spans="1:7" x14ac:dyDescent="0.25">
      <c r="A13">
        <v>1981</v>
      </c>
      <c r="B13">
        <f>100/orig!$I13*orig!B13</f>
        <v>31.839622641509436</v>
      </c>
      <c r="C13">
        <f>100/orig!$I13*orig!C13</f>
        <v>30.70754716981132</v>
      </c>
      <c r="D13">
        <f>100/orig!$I13*orig!D13</f>
        <v>15.471698113207546</v>
      </c>
      <c r="E13">
        <f>100/orig!$I13*orig!E13</f>
        <v>13.443396226415096</v>
      </c>
      <c r="F13">
        <f>100/orig!$I13*orig!F13</f>
        <v>8.4905660377358494</v>
      </c>
      <c r="G13" s="1">
        <f t="shared" si="0"/>
        <v>99.952830188679258</v>
      </c>
    </row>
    <row r="14" spans="1:7" x14ac:dyDescent="0.25">
      <c r="A14">
        <v>1982</v>
      </c>
      <c r="B14">
        <f>100/orig!$I14*orig!B14</f>
        <v>31.86915887850467</v>
      </c>
      <c r="C14">
        <f>100/orig!$I14*orig!C14</f>
        <v>30.747663551401864</v>
      </c>
      <c r="D14">
        <f>100/orig!$I14*orig!D14</f>
        <v>15.467289719626166</v>
      </c>
      <c r="E14">
        <f>100/orig!$I14*orig!E14</f>
        <v>13.457943925233643</v>
      </c>
      <c r="F14">
        <f>100/orig!$I14*orig!F14</f>
        <v>8.5046728971962597</v>
      </c>
      <c r="G14" s="1">
        <f t="shared" si="0"/>
        <v>100.04672897196261</v>
      </c>
    </row>
    <row r="15" spans="1:7" x14ac:dyDescent="0.25">
      <c r="A15">
        <v>1983</v>
      </c>
      <c r="B15">
        <f>100/orig!$I15*orig!B15</f>
        <v>31.595940959409592</v>
      </c>
      <c r="C15">
        <f>100/orig!$I15*orig!C15</f>
        <v>30.627306273062729</v>
      </c>
      <c r="D15">
        <f>100/orig!$I15*orig!D15</f>
        <v>15.498154981549815</v>
      </c>
      <c r="E15">
        <f>100/orig!$I15*orig!E15</f>
        <v>13.514760147601477</v>
      </c>
      <c r="F15">
        <f>100/orig!$I15*orig!F15</f>
        <v>8.7638376383763834</v>
      </c>
      <c r="G15" s="1">
        <f t="shared" si="0"/>
        <v>100</v>
      </c>
    </row>
    <row r="16" spans="1:7" x14ac:dyDescent="0.25">
      <c r="A16">
        <v>1984</v>
      </c>
      <c r="B16">
        <f>100/orig!$I16*orig!B16</f>
        <v>31.61260849703061</v>
      </c>
      <c r="C16">
        <f>100/orig!$I16*orig!C16</f>
        <v>30.60758337140247</v>
      </c>
      <c r="D16">
        <f>100/orig!$I16*orig!D16</f>
        <v>15.532206486980357</v>
      </c>
      <c r="E16">
        <f>100/orig!$I16*orig!E16</f>
        <v>13.476473275468251</v>
      </c>
      <c r="F16">
        <f>100/orig!$I16*orig!F16</f>
        <v>8.7711283691183191</v>
      </c>
      <c r="G16" s="1">
        <f t="shared" si="0"/>
        <v>100</v>
      </c>
    </row>
    <row r="17" spans="1:7" x14ac:dyDescent="0.25">
      <c r="A17">
        <v>1985</v>
      </c>
      <c r="B17">
        <f>100/orig!$I17*orig!B17</f>
        <v>31.49570718481699</v>
      </c>
      <c r="C17">
        <f>100/orig!$I17*orig!C17</f>
        <v>30.320831450519655</v>
      </c>
      <c r="D17">
        <f>100/orig!$I17*orig!D17</f>
        <v>15.680072300045188</v>
      </c>
      <c r="E17">
        <f>100/orig!$I17*orig!E17</f>
        <v>13.737008585630367</v>
      </c>
      <c r="F17">
        <f>100/orig!$I17*orig!F17</f>
        <v>8.7663804789877986</v>
      </c>
      <c r="G17" s="1">
        <f t="shared" si="0"/>
        <v>99.999999999999986</v>
      </c>
    </row>
    <row r="18" spans="1:7" x14ac:dyDescent="0.25">
      <c r="A18">
        <v>1986</v>
      </c>
      <c r="B18">
        <f>100/orig!$I18*orig!B18</f>
        <v>31.588366890380311</v>
      </c>
      <c r="C18">
        <f>100/orig!$I18*orig!C18</f>
        <v>30.380313199105146</v>
      </c>
      <c r="D18">
        <f>100/orig!$I18*orig!D18</f>
        <v>15.570469798657719</v>
      </c>
      <c r="E18">
        <f>100/orig!$I18*orig!E18</f>
        <v>13.691275167785236</v>
      </c>
      <c r="F18">
        <f>100/orig!$I18*orig!F18</f>
        <v>8.7695749440715876</v>
      </c>
      <c r="G18" s="1">
        <f t="shared" si="0"/>
        <v>100.00000000000001</v>
      </c>
    </row>
    <row r="19" spans="1:7" x14ac:dyDescent="0.25">
      <c r="A19">
        <v>1987</v>
      </c>
      <c r="B19">
        <f>100/orig!$I19*orig!B19</f>
        <v>30.956598759964571</v>
      </c>
      <c r="C19">
        <f>100/orig!$I19*orig!C19</f>
        <v>29.760850310008856</v>
      </c>
      <c r="D19">
        <f>100/orig!$I19*orig!D19</f>
        <v>16.07617360496014</v>
      </c>
      <c r="E19">
        <f>100/orig!$I19*orig!E19</f>
        <v>14.1718334809566</v>
      </c>
      <c r="F19">
        <f>100/orig!$I19*orig!F19</f>
        <v>9.034543844109832</v>
      </c>
      <c r="G19" s="1">
        <f t="shared" si="0"/>
        <v>100</v>
      </c>
    </row>
    <row r="20" spans="1:7" x14ac:dyDescent="0.25">
      <c r="A20">
        <v>1988</v>
      </c>
      <c r="B20">
        <f>100/orig!$I20*orig!B20</f>
        <v>30.698287220026351</v>
      </c>
      <c r="C20">
        <f>100/orig!$I20*orig!C20</f>
        <v>29.380764163372863</v>
      </c>
      <c r="D20">
        <f>100/orig!$I20*orig!D20</f>
        <v>16.381203337725079</v>
      </c>
      <c r="E20">
        <f>100/orig!$I20*orig!E20</f>
        <v>14.492753623188406</v>
      </c>
      <c r="F20">
        <f>100/orig!$I20*orig!F20</f>
        <v>9.0469916556873091</v>
      </c>
      <c r="G20" s="1">
        <f t="shared" si="0"/>
        <v>100.00000000000001</v>
      </c>
    </row>
    <row r="21" spans="1:7" x14ac:dyDescent="0.25">
      <c r="A21">
        <v>1989</v>
      </c>
      <c r="B21">
        <f>100/orig!$I21*orig!B21</f>
        <v>30.612244897959179</v>
      </c>
      <c r="C21">
        <f>100/orig!$I21*orig!C21</f>
        <v>28.18063395570994</v>
      </c>
      <c r="D21">
        <f>100/orig!$I21*orig!D21</f>
        <v>17.23838471558836</v>
      </c>
      <c r="E21">
        <f>100/orig!$I21*orig!E21</f>
        <v>15.06730351715154</v>
      </c>
      <c r="F21">
        <f>100/orig!$I21*orig!F21</f>
        <v>8.8580112896222314</v>
      </c>
      <c r="G21" s="1">
        <f t="shared" si="0"/>
        <v>99.956578376031246</v>
      </c>
    </row>
    <row r="22" spans="1:7" x14ac:dyDescent="0.25">
      <c r="A22">
        <v>1990</v>
      </c>
      <c r="B22">
        <f>100/orig!$I22*orig!B22</f>
        <v>30.76923076923077</v>
      </c>
      <c r="C22">
        <f>100/orig!$I22*orig!C22</f>
        <v>28.147829823807477</v>
      </c>
      <c r="D22">
        <f>100/orig!$I22*orig!D22</f>
        <v>17.060593038246669</v>
      </c>
      <c r="E22">
        <f>100/orig!$I22*orig!E22</f>
        <v>15.255694026643747</v>
      </c>
      <c r="F22">
        <f>100/orig!$I22*orig!F22</f>
        <v>8.7236785560807899</v>
      </c>
      <c r="G22" s="1">
        <f t="shared" si="0"/>
        <v>99.957026214009446</v>
      </c>
    </row>
    <row r="23" spans="1:7" x14ac:dyDescent="0.25">
      <c r="A23">
        <v>1991</v>
      </c>
      <c r="B23">
        <f>100/orig!$I23*orig!B23</f>
        <v>30.408858603066438</v>
      </c>
      <c r="C23">
        <f>100/orig!$I23*orig!C23</f>
        <v>28.407155025553664</v>
      </c>
      <c r="D23">
        <f>100/orig!$I23*orig!D23</f>
        <v>17.546848381601365</v>
      </c>
      <c r="E23">
        <f>100/orig!$I23*orig!E23</f>
        <v>14.863713798977855</v>
      </c>
      <c r="F23">
        <f>100/orig!$I23*orig!F23</f>
        <v>8.8160136286201016</v>
      </c>
      <c r="G23" s="1">
        <f t="shared" si="0"/>
        <v>100.04258943781942</v>
      </c>
    </row>
    <row r="24" spans="1:7" x14ac:dyDescent="0.25">
      <c r="A24">
        <v>1992</v>
      </c>
      <c r="B24">
        <f>100/orig!$I24*orig!B24</f>
        <v>30.097087378640772</v>
      </c>
      <c r="C24">
        <f>100/orig!$I24*orig!C24</f>
        <v>28.493035035880112</v>
      </c>
      <c r="D24">
        <f>100/orig!$I24*orig!D24</f>
        <v>17.940059096665259</v>
      </c>
      <c r="E24">
        <f>100/orig!$I24*orig!E24</f>
        <v>14.520894892359642</v>
      </c>
      <c r="F24">
        <f>100/orig!$I24*orig!F24</f>
        <v>8.9067116926973391</v>
      </c>
      <c r="G24" s="1">
        <f t="shared" si="0"/>
        <v>99.957788096243121</v>
      </c>
    </row>
    <row r="25" spans="1:7" x14ac:dyDescent="0.25">
      <c r="A25">
        <v>1993</v>
      </c>
      <c r="B25">
        <f>100/orig!$I25*orig!B25</f>
        <v>29.690117252931326</v>
      </c>
      <c r="C25">
        <f>100/orig!$I25*orig!C25</f>
        <v>28.056951423785598</v>
      </c>
      <c r="D25">
        <f>100/orig!$I25*orig!D25</f>
        <v>18.341708542713569</v>
      </c>
      <c r="E25">
        <f>100/orig!$I25*orig!E25</f>
        <v>14.824120603015077</v>
      </c>
      <c r="F25">
        <f>100/orig!$I25*orig!F25</f>
        <v>9.0452261306532673</v>
      </c>
      <c r="G25" s="1">
        <f t="shared" si="0"/>
        <v>99.95812395309882</v>
      </c>
    </row>
    <row r="26" spans="1:7" x14ac:dyDescent="0.25">
      <c r="A26">
        <v>1994</v>
      </c>
      <c r="B26">
        <f>100/orig!$I26*orig!B26</f>
        <v>29.497299542999585</v>
      </c>
      <c r="C26">
        <f>100/orig!$I26*orig!C26</f>
        <v>27.669297881179894</v>
      </c>
      <c r="D26">
        <f>100/orig!$I26*orig!D26</f>
        <v>18.653926049023681</v>
      </c>
      <c r="E26">
        <f>100/orig!$I26*orig!E26</f>
        <v>15.164104694640631</v>
      </c>
      <c r="F26">
        <f>100/orig!$I26*orig!F26</f>
        <v>9.0153718321562106</v>
      </c>
      <c r="G26" s="1">
        <f t="shared" si="0"/>
        <v>100</v>
      </c>
    </row>
    <row r="27" spans="1:7" x14ac:dyDescent="0.25">
      <c r="A27">
        <v>1995</v>
      </c>
      <c r="B27">
        <f>100/orig!$I27*orig!B27</f>
        <v>29.295426452410386</v>
      </c>
      <c r="C27">
        <f>100/orig!$I27*orig!C27</f>
        <v>27.770910589204782</v>
      </c>
      <c r="D27">
        <f>100/orig!$I27*orig!D27</f>
        <v>18.747424804285124</v>
      </c>
      <c r="E27">
        <f>100/orig!$I27*orig!E27</f>
        <v>15.245158632056036</v>
      </c>
      <c r="F27">
        <f>100/orig!$I27*orig!F27</f>
        <v>8.9410795220436743</v>
      </c>
      <c r="G27" s="1">
        <f t="shared" si="0"/>
        <v>100.00000000000001</v>
      </c>
    </row>
    <row r="28" spans="1:7" x14ac:dyDescent="0.25">
      <c r="A28">
        <v>1996</v>
      </c>
      <c r="B28">
        <f>100/orig!$I28*orig!B28</f>
        <v>29.272281275551922</v>
      </c>
      <c r="C28">
        <f>100/orig!$I28*orig!C28</f>
        <v>27.555192150449713</v>
      </c>
      <c r="D28">
        <f>100/orig!$I28*orig!D28</f>
        <v>18.847097301717092</v>
      </c>
      <c r="E28">
        <f>100/orig!$I28*orig!E28</f>
        <v>15.453802125919868</v>
      </c>
      <c r="F28">
        <f>100/orig!$I28*orig!F28</f>
        <v>8.8307440719542107</v>
      </c>
      <c r="G28" s="1">
        <f t="shared" si="0"/>
        <v>99.959116925592809</v>
      </c>
    </row>
    <row r="29" spans="1:7" x14ac:dyDescent="0.25">
      <c r="A29">
        <v>1997</v>
      </c>
      <c r="B29">
        <f>100/orig!$I29*orig!B29</f>
        <v>29.301948051948049</v>
      </c>
      <c r="C29">
        <f>100/orig!$I29*orig!C29</f>
        <v>27.516233766233764</v>
      </c>
      <c r="D29">
        <f>100/orig!$I29*orig!D29</f>
        <v>18.871753246753247</v>
      </c>
      <c r="E29">
        <f>100/orig!$I29*orig!E29</f>
        <v>15.665584415584414</v>
      </c>
      <c r="F29">
        <f>100/orig!$I29*orig!F29</f>
        <v>8.7256493506493502</v>
      </c>
      <c r="G29" s="1">
        <f t="shared" si="0"/>
        <v>100.08116883116882</v>
      </c>
    </row>
    <row r="30" spans="1:7" x14ac:dyDescent="0.25">
      <c r="A30">
        <v>1998</v>
      </c>
      <c r="B30">
        <f>100/orig!$I30*orig!B30</f>
        <v>29.267310789049919</v>
      </c>
      <c r="C30">
        <f>100/orig!$I30*orig!C30</f>
        <v>27.495974235104672</v>
      </c>
      <c r="D30">
        <f>100/orig!$I30*orig!D30</f>
        <v>18.840579710144926</v>
      </c>
      <c r="E30">
        <f>100/orig!$I30*orig!E30</f>
        <v>15.66022544283414</v>
      </c>
      <c r="F30">
        <f>100/orig!$I30*orig!F30</f>
        <v>8.7359098228663452</v>
      </c>
      <c r="G30" s="1">
        <f t="shared" si="0"/>
        <v>100</v>
      </c>
    </row>
    <row r="31" spans="1:7" x14ac:dyDescent="0.25">
      <c r="A31">
        <v>1999</v>
      </c>
      <c r="B31">
        <f>100/orig!$I31*orig!B31</f>
        <v>29.176658673061546</v>
      </c>
      <c r="C31">
        <f>100/orig!$I31*orig!C31</f>
        <v>27.378097521982408</v>
      </c>
      <c r="D31">
        <f>100/orig!$I31*orig!D31</f>
        <v>18.864908073541162</v>
      </c>
      <c r="E31">
        <f>100/orig!$I31*orig!E31</f>
        <v>15.867306155075937</v>
      </c>
      <c r="F31">
        <f>100/orig!$I31*orig!F31</f>
        <v>8.7130295763389274</v>
      </c>
      <c r="G31" s="1">
        <f t="shared" si="0"/>
        <v>99.999999999999972</v>
      </c>
    </row>
    <row r="32" spans="1:7" x14ac:dyDescent="0.25">
      <c r="A32">
        <v>2000</v>
      </c>
      <c r="B32">
        <f>100/orig!$I32*orig!B32</f>
        <v>29.087301587301585</v>
      </c>
      <c r="C32">
        <f>100/orig!$I32*orig!C32</f>
        <v>27.18253968253968</v>
      </c>
      <c r="D32">
        <f>100/orig!$I32*orig!D32</f>
        <v>18.849206349206348</v>
      </c>
      <c r="E32">
        <f>100/orig!$I32*orig!E32</f>
        <v>16.269841269841265</v>
      </c>
      <c r="F32">
        <f>100/orig!$I32*orig!F32</f>
        <v>8.6111111111111107</v>
      </c>
      <c r="G32" s="1">
        <f t="shared" si="0"/>
        <v>100</v>
      </c>
    </row>
    <row r="33" spans="1:11" x14ac:dyDescent="0.25">
      <c r="A33">
        <v>2001</v>
      </c>
      <c r="B33">
        <f>100/orig!$I33*orig!B33</f>
        <v>28.4757778653013</v>
      </c>
      <c r="C33">
        <f>100/orig!$I33*orig!C33</f>
        <v>27.806222922410395</v>
      </c>
      <c r="D33">
        <f>100/orig!$I33*orig!D33</f>
        <v>19.062623079952736</v>
      </c>
      <c r="E33">
        <f>100/orig!$I33*orig!E33</f>
        <v>16.266246553761324</v>
      </c>
      <c r="F33">
        <f>100/orig!$I33*orig!F33</f>
        <v>8.4285151634501769</v>
      </c>
      <c r="G33" s="1">
        <f t="shared" si="0"/>
        <v>100.03938558487593</v>
      </c>
    </row>
    <row r="34" spans="1:11" x14ac:dyDescent="0.25">
      <c r="A34">
        <v>2002</v>
      </c>
      <c r="B34">
        <f>100/orig!$I34*orig!B34</f>
        <v>28.504306969459666</v>
      </c>
      <c r="C34">
        <f>100/orig!$I34*orig!C34</f>
        <v>27.799530148786211</v>
      </c>
      <c r="D34">
        <f>100/orig!$I34*orig!D34</f>
        <v>19.068128425998431</v>
      </c>
      <c r="E34">
        <f>100/orig!$I34*orig!E34</f>
        <v>16.249021143304621</v>
      </c>
      <c r="F34">
        <f>100/orig!$I34*orig!F34</f>
        <v>8.4181675802662479</v>
      </c>
      <c r="G34" s="1">
        <f t="shared" si="0"/>
        <v>100.03915426781518</v>
      </c>
    </row>
    <row r="35" spans="1:11" x14ac:dyDescent="0.25">
      <c r="A35">
        <v>2003</v>
      </c>
      <c r="B35">
        <f>100/orig!$I35*orig!B35</f>
        <v>28.299689440993788</v>
      </c>
      <c r="C35">
        <f>100/orig!$I35*orig!C35</f>
        <v>28.920807453416149</v>
      </c>
      <c r="D35">
        <f>100/orig!$I35*orig!D35</f>
        <v>17.080745341614907</v>
      </c>
      <c r="E35">
        <f>100/orig!$I35*orig!E35</f>
        <v>16.381987577639748</v>
      </c>
      <c r="F35">
        <f>100/orig!$I35*orig!F35</f>
        <v>9.3167701863354022</v>
      </c>
      <c r="G35" s="1">
        <f t="shared" si="0"/>
        <v>100</v>
      </c>
    </row>
    <row r="36" spans="1:11" x14ac:dyDescent="0.25">
      <c r="A36">
        <v>2004</v>
      </c>
      <c r="B36">
        <f>100/orig!$I36*orig!B36</f>
        <v>28.709055876685934</v>
      </c>
      <c r="C36">
        <f>100/orig!$I36*orig!C36</f>
        <v>28.362235067437382</v>
      </c>
      <c r="D36">
        <f>100/orig!$I36*orig!D36</f>
        <v>16.377649325626205</v>
      </c>
      <c r="E36">
        <f>100/orig!$I36*orig!E36</f>
        <v>17.071290944123312</v>
      </c>
      <c r="F36">
        <f>100/orig!$I36*orig!F36</f>
        <v>9.4412331406551058</v>
      </c>
      <c r="G36" s="1">
        <f t="shared" si="0"/>
        <v>99.961464354527948</v>
      </c>
    </row>
    <row r="37" spans="1:11" x14ac:dyDescent="0.25">
      <c r="A37">
        <v>2005</v>
      </c>
      <c r="B37">
        <f>100/orig!$I37*orig!B37</f>
        <v>27.411944869831547</v>
      </c>
      <c r="C37">
        <f>100/orig!$I37*orig!C37</f>
        <v>28.981623277182237</v>
      </c>
      <c r="D37">
        <f>100/orig!$I37*orig!D37</f>
        <v>17.075038284839202</v>
      </c>
      <c r="E37">
        <f>100/orig!$I37*orig!E37</f>
        <v>17.457886676875955</v>
      </c>
      <c r="F37">
        <f>100/orig!$I37*orig!F37</f>
        <v>9.0352220520673807</v>
      </c>
      <c r="G37" s="1">
        <f t="shared" si="0"/>
        <v>99.961715160796317</v>
      </c>
      <c r="J37" t="s">
        <v>10</v>
      </c>
      <c r="K37" t="s">
        <v>11</v>
      </c>
    </row>
    <row r="38" spans="1:11" x14ac:dyDescent="0.25">
      <c r="A38">
        <v>2006</v>
      </c>
      <c r="B38">
        <f>100/orig!$I38*orig!B38</f>
        <v>27.925531914893615</v>
      </c>
      <c r="C38">
        <f>100/orig!$I38*orig!C38</f>
        <v>29.027355623100302</v>
      </c>
      <c r="D38">
        <f>100/orig!$I38*orig!D38</f>
        <v>17.021276595744681</v>
      </c>
      <c r="E38">
        <f>100/orig!$I38*orig!E38</f>
        <v>17.287234042553191</v>
      </c>
      <c r="F38">
        <f>100/orig!$I38*orig!F38</f>
        <v>8.7386018237082048</v>
      </c>
      <c r="G38" s="1">
        <f t="shared" si="0"/>
        <v>100</v>
      </c>
      <c r="J38">
        <v>0</v>
      </c>
      <c r="K38" t="s">
        <v>12</v>
      </c>
    </row>
    <row r="39" spans="1:11" x14ac:dyDescent="0.25">
      <c r="A39">
        <v>2007</v>
      </c>
      <c r="B39">
        <f>100/orig!$I39*orig!B39</f>
        <v>27.850959729017692</v>
      </c>
      <c r="C39">
        <f>100/orig!$I39*orig!C39</f>
        <v>27.963869025216411</v>
      </c>
      <c r="D39">
        <f>100/orig!$I39*orig!D39</f>
        <v>16.672939405344373</v>
      </c>
      <c r="E39">
        <f>100/orig!$I39*orig!E39</f>
        <v>18.32894241625894</v>
      </c>
      <c r="F39">
        <f>100/orig!$I39*orig!F39</f>
        <v>9.1832894241625898</v>
      </c>
      <c r="G39" s="1">
        <f t="shared" si="0"/>
        <v>100.00000000000001</v>
      </c>
      <c r="J39">
        <v>1</v>
      </c>
      <c r="K39" t="s">
        <v>13</v>
      </c>
    </row>
    <row r="40" spans="1:11" x14ac:dyDescent="0.25">
      <c r="A40">
        <v>2008</v>
      </c>
      <c r="B40">
        <f>100/orig!$I40*orig!B40</f>
        <v>26.351099515467759</v>
      </c>
      <c r="C40">
        <f>100/orig!$I40*orig!C40</f>
        <v>28.699217294073797</v>
      </c>
      <c r="D40">
        <f>100/orig!$I40*orig!D40</f>
        <v>18.710398807305253</v>
      </c>
      <c r="E40">
        <f>100/orig!$I40*orig!E40</f>
        <v>17.256802087215803</v>
      </c>
      <c r="F40">
        <f>100/orig!$I40*orig!F40</f>
        <v>8.982482295937384</v>
      </c>
      <c r="G40" s="1">
        <f t="shared" si="0"/>
        <v>100</v>
      </c>
      <c r="J40">
        <v>2</v>
      </c>
      <c r="K40" t="s">
        <v>14</v>
      </c>
    </row>
    <row r="41" spans="1:11" x14ac:dyDescent="0.25">
      <c r="A41">
        <v>2009</v>
      </c>
      <c r="B41">
        <f>100/orig!$I41*orig!B41</f>
        <v>25.710070084839543</v>
      </c>
      <c r="C41">
        <f>100/orig!$I41*orig!C41</f>
        <v>28.845444485429731</v>
      </c>
      <c r="D41">
        <f>100/orig!$I41*orig!D41</f>
        <v>19.254887495389156</v>
      </c>
      <c r="E41">
        <f>100/orig!$I41*orig!E41</f>
        <v>17.00479527849502</v>
      </c>
      <c r="F41">
        <f>100/orig!$I41*orig!F41</f>
        <v>9.1848026558465516</v>
      </c>
      <c r="G41" s="1">
        <f t="shared" si="0"/>
        <v>100</v>
      </c>
      <c r="J41">
        <v>3</v>
      </c>
      <c r="K41" t="s">
        <v>15</v>
      </c>
    </row>
    <row r="42" spans="1:11" x14ac:dyDescent="0.25">
      <c r="A42">
        <v>2010</v>
      </c>
      <c r="B42">
        <f>100/orig!$I42*orig!B42</f>
        <v>26.65933259992666</v>
      </c>
      <c r="C42">
        <f>100/orig!$I42*orig!C42</f>
        <v>28.456178951228456</v>
      </c>
      <c r="D42">
        <f>100/orig!$I42*orig!D42</f>
        <v>18.73854052071874</v>
      </c>
      <c r="E42">
        <f>100/orig!$I42*orig!E42</f>
        <v>17.235056839017236</v>
      </c>
      <c r="F42">
        <f>100/orig!$I42*orig!F42</f>
        <v>8.9475614228089473</v>
      </c>
      <c r="G42" s="1">
        <f t="shared" si="0"/>
        <v>100.03667033370003</v>
      </c>
      <c r="J42">
        <v>4</v>
      </c>
      <c r="K42" t="s">
        <v>16</v>
      </c>
    </row>
    <row r="43" spans="1:11" x14ac:dyDescent="0.25">
      <c r="A43">
        <v>2011</v>
      </c>
      <c r="B43">
        <f>100/orig!$I43*orig!B43</f>
        <v>26.002917578409917</v>
      </c>
      <c r="C43">
        <f>100/orig!$I43*orig!C43</f>
        <v>28.227571115973742</v>
      </c>
      <c r="D43">
        <f>100/orig!$I43*orig!D43</f>
        <v>20.35010940919037</v>
      </c>
      <c r="E43">
        <f>100/orig!$I43*orig!E43</f>
        <v>16.630196936542667</v>
      </c>
      <c r="F43">
        <f>100/orig!$I43*orig!F43</f>
        <v>8.7527352297592991</v>
      </c>
      <c r="G43" s="1">
        <f>SUM(B43:F43)</f>
        <v>99.963530269875989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I2" sqref="I2"/>
    </sheetView>
  </sheetViews>
  <sheetFormatPr defaultRowHeight="15" x14ac:dyDescent="0.25"/>
  <cols>
    <col min="2" max="2" width="20" customWidth="1"/>
    <col min="3" max="3" width="23.140625" customWidth="1"/>
    <col min="5" max="5" width="20.28515625" customWidth="1"/>
    <col min="6" max="6" width="19.140625" customWidth="1"/>
    <col min="9" max="9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25">
      <c r="A2">
        <v>1970</v>
      </c>
      <c r="B2">
        <v>6.13</v>
      </c>
      <c r="C2">
        <v>5.89</v>
      </c>
      <c r="D2">
        <v>3.18</v>
      </c>
      <c r="E2">
        <v>2.0299999999999998</v>
      </c>
      <c r="F2">
        <v>1.47</v>
      </c>
      <c r="G2">
        <v>0.34</v>
      </c>
      <c r="H2">
        <v>19.04</v>
      </c>
      <c r="I2" s="1">
        <f>H2-G2</f>
        <v>18.7</v>
      </c>
    </row>
    <row r="3" spans="1:9" x14ac:dyDescent="0.25">
      <c r="A3">
        <v>1971</v>
      </c>
      <c r="B3">
        <v>6.2</v>
      </c>
      <c r="C3">
        <v>5.96</v>
      </c>
      <c r="D3">
        <v>3.22</v>
      </c>
      <c r="E3">
        <v>2.0499999999999998</v>
      </c>
      <c r="F3">
        <v>1.49</v>
      </c>
      <c r="G3">
        <v>0.34</v>
      </c>
      <c r="H3">
        <v>19.260000000000002</v>
      </c>
      <c r="I3" s="1">
        <f t="shared" ref="I3:I43" si="0">H3-G3</f>
        <v>18.920000000000002</v>
      </c>
    </row>
    <row r="4" spans="1:9" x14ac:dyDescent="0.25">
      <c r="A4">
        <v>1972</v>
      </c>
      <c r="B4">
        <v>6.33</v>
      </c>
      <c r="C4">
        <v>5.99</v>
      </c>
      <c r="D4">
        <v>3.28</v>
      </c>
      <c r="E4">
        <v>2.0099999999999998</v>
      </c>
      <c r="F4">
        <v>1.52</v>
      </c>
      <c r="G4">
        <v>0.34</v>
      </c>
      <c r="H4">
        <v>19.47</v>
      </c>
      <c r="I4" s="1">
        <f t="shared" si="0"/>
        <v>19.13</v>
      </c>
    </row>
    <row r="5" spans="1:9" x14ac:dyDescent="0.25">
      <c r="A5">
        <v>1973</v>
      </c>
      <c r="B5">
        <v>6.62</v>
      </c>
      <c r="C5">
        <v>5.91</v>
      </c>
      <c r="D5">
        <v>3.21</v>
      </c>
      <c r="E5">
        <v>2.06</v>
      </c>
      <c r="F5">
        <v>1.53</v>
      </c>
      <c r="G5">
        <v>0.36</v>
      </c>
      <c r="H5">
        <v>19.690000000000001</v>
      </c>
      <c r="I5" s="1">
        <f t="shared" si="0"/>
        <v>19.330000000000002</v>
      </c>
    </row>
    <row r="6" spans="1:9" x14ac:dyDescent="0.25">
      <c r="A6">
        <v>1974</v>
      </c>
      <c r="B6">
        <v>6.59</v>
      </c>
      <c r="C6">
        <v>5.77</v>
      </c>
      <c r="D6">
        <v>3.4</v>
      </c>
      <c r="E6">
        <v>2.16</v>
      </c>
      <c r="F6">
        <v>1.62</v>
      </c>
      <c r="G6">
        <v>0.36</v>
      </c>
      <c r="H6">
        <v>19.899999999999999</v>
      </c>
      <c r="I6" s="1">
        <f t="shared" si="0"/>
        <v>19.54</v>
      </c>
    </row>
    <row r="7" spans="1:9" x14ac:dyDescent="0.25">
      <c r="A7">
        <v>1975</v>
      </c>
      <c r="B7">
        <v>6.72</v>
      </c>
      <c r="C7">
        <v>6.04</v>
      </c>
      <c r="D7">
        <v>3.49</v>
      </c>
      <c r="E7">
        <v>2.1</v>
      </c>
      <c r="F7">
        <v>1.51</v>
      </c>
      <c r="G7">
        <v>0.25</v>
      </c>
      <c r="H7">
        <v>20.12</v>
      </c>
      <c r="I7" s="1">
        <f t="shared" si="0"/>
        <v>19.87</v>
      </c>
    </row>
    <row r="8" spans="1:9" x14ac:dyDescent="0.25">
      <c r="A8">
        <v>1976</v>
      </c>
      <c r="B8">
        <v>7.1</v>
      </c>
      <c r="C8">
        <v>6.01</v>
      </c>
      <c r="D8">
        <v>3.49</v>
      </c>
      <c r="E8">
        <v>1.94</v>
      </c>
      <c r="F8">
        <v>1.59</v>
      </c>
      <c r="G8">
        <v>0.2</v>
      </c>
      <c r="H8">
        <v>20.329999999999998</v>
      </c>
      <c r="I8" s="1">
        <f t="shared" si="0"/>
        <v>20.13</v>
      </c>
    </row>
    <row r="9" spans="1:9" x14ac:dyDescent="0.25">
      <c r="A9">
        <v>1977</v>
      </c>
      <c r="B9">
        <v>6.72</v>
      </c>
      <c r="C9">
        <v>6.21</v>
      </c>
      <c r="D9">
        <v>3.41</v>
      </c>
      <c r="E9">
        <v>2.36</v>
      </c>
      <c r="F9">
        <v>1.65</v>
      </c>
      <c r="G9">
        <v>0.2</v>
      </c>
      <c r="H9">
        <v>20.55</v>
      </c>
      <c r="I9" s="1">
        <f t="shared" si="0"/>
        <v>20.350000000000001</v>
      </c>
    </row>
    <row r="10" spans="1:9" x14ac:dyDescent="0.25">
      <c r="A10">
        <v>1978</v>
      </c>
      <c r="B10">
        <v>6.65</v>
      </c>
      <c r="C10">
        <v>6.08</v>
      </c>
      <c r="D10">
        <v>3.46</v>
      </c>
      <c r="E10">
        <v>2.5099999999999998</v>
      </c>
      <c r="F10">
        <v>1.74</v>
      </c>
      <c r="G10">
        <v>0.33</v>
      </c>
      <c r="H10">
        <v>20.76</v>
      </c>
      <c r="I10" s="1">
        <f t="shared" si="0"/>
        <v>20.430000000000003</v>
      </c>
    </row>
    <row r="11" spans="1:9" x14ac:dyDescent="0.25">
      <c r="A11">
        <v>1979</v>
      </c>
      <c r="B11">
        <v>6.7</v>
      </c>
      <c r="C11">
        <v>6.37</v>
      </c>
      <c r="D11">
        <v>3.2</v>
      </c>
      <c r="E11">
        <v>2.73</v>
      </c>
      <c r="F11">
        <v>1.76</v>
      </c>
      <c r="G11">
        <v>0.21</v>
      </c>
      <c r="H11">
        <v>20.98</v>
      </c>
      <c r="I11" s="1">
        <f t="shared" si="0"/>
        <v>20.77</v>
      </c>
    </row>
    <row r="12" spans="1:9" x14ac:dyDescent="0.25">
      <c r="A12">
        <v>1980</v>
      </c>
      <c r="B12">
        <v>6.72</v>
      </c>
      <c r="C12">
        <v>6.66</v>
      </c>
      <c r="D12">
        <v>3.29</v>
      </c>
      <c r="E12">
        <v>2.64</v>
      </c>
      <c r="F12">
        <v>1.66</v>
      </c>
      <c r="G12">
        <v>0.22</v>
      </c>
      <c r="H12">
        <v>21.19</v>
      </c>
      <c r="I12" s="1">
        <f t="shared" si="0"/>
        <v>20.970000000000002</v>
      </c>
    </row>
    <row r="13" spans="1:9" x14ac:dyDescent="0.25">
      <c r="A13">
        <v>1981</v>
      </c>
      <c r="B13">
        <v>6.75</v>
      </c>
      <c r="C13">
        <v>6.51</v>
      </c>
      <c r="D13">
        <v>3.28</v>
      </c>
      <c r="E13">
        <v>2.85</v>
      </c>
      <c r="F13">
        <v>1.8</v>
      </c>
      <c r="G13">
        <v>0.21</v>
      </c>
      <c r="H13">
        <v>21.41</v>
      </c>
      <c r="I13" s="1">
        <f t="shared" si="0"/>
        <v>21.2</v>
      </c>
    </row>
    <row r="14" spans="1:9" x14ac:dyDescent="0.25">
      <c r="A14">
        <v>1982</v>
      </c>
      <c r="B14">
        <v>6.82</v>
      </c>
      <c r="C14">
        <v>6.58</v>
      </c>
      <c r="D14">
        <v>3.31</v>
      </c>
      <c r="E14">
        <v>2.88</v>
      </c>
      <c r="F14">
        <v>1.82</v>
      </c>
      <c r="G14">
        <v>0.22</v>
      </c>
      <c r="H14">
        <v>21.62</v>
      </c>
      <c r="I14" s="1">
        <f t="shared" si="0"/>
        <v>21.400000000000002</v>
      </c>
    </row>
    <row r="15" spans="1:9" x14ac:dyDescent="0.25">
      <c r="A15">
        <v>1983</v>
      </c>
      <c r="B15">
        <v>6.85</v>
      </c>
      <c r="C15">
        <v>6.64</v>
      </c>
      <c r="D15">
        <v>3.36</v>
      </c>
      <c r="E15">
        <v>2.93</v>
      </c>
      <c r="F15">
        <v>1.9</v>
      </c>
      <c r="G15">
        <v>0.15</v>
      </c>
      <c r="H15">
        <v>21.83</v>
      </c>
      <c r="I15" s="1">
        <f t="shared" si="0"/>
        <v>21.68</v>
      </c>
    </row>
    <row r="16" spans="1:9" x14ac:dyDescent="0.25">
      <c r="A16">
        <v>1984</v>
      </c>
      <c r="B16">
        <v>6.92</v>
      </c>
      <c r="C16">
        <v>6.7</v>
      </c>
      <c r="D16">
        <v>3.4</v>
      </c>
      <c r="E16">
        <v>2.95</v>
      </c>
      <c r="F16">
        <v>1.92</v>
      </c>
      <c r="G16">
        <v>0.16</v>
      </c>
      <c r="H16">
        <v>22.05</v>
      </c>
      <c r="I16" s="1">
        <f t="shared" si="0"/>
        <v>21.89</v>
      </c>
    </row>
    <row r="17" spans="1:9" x14ac:dyDescent="0.25">
      <c r="A17">
        <v>1985</v>
      </c>
      <c r="B17">
        <v>6.97</v>
      </c>
      <c r="C17">
        <v>6.71</v>
      </c>
      <c r="D17">
        <v>3.47</v>
      </c>
      <c r="E17">
        <v>3.04</v>
      </c>
      <c r="F17">
        <v>1.94</v>
      </c>
      <c r="G17">
        <v>0.13</v>
      </c>
      <c r="H17">
        <v>22.26</v>
      </c>
      <c r="I17" s="1">
        <f t="shared" si="0"/>
        <v>22.130000000000003</v>
      </c>
    </row>
    <row r="18" spans="1:9" x14ac:dyDescent="0.25">
      <c r="A18">
        <v>1986</v>
      </c>
      <c r="B18">
        <v>7.06</v>
      </c>
      <c r="C18">
        <v>6.79</v>
      </c>
      <c r="D18">
        <v>3.48</v>
      </c>
      <c r="E18">
        <v>3.06</v>
      </c>
      <c r="F18">
        <v>1.96</v>
      </c>
      <c r="G18">
        <v>0.13</v>
      </c>
      <c r="H18">
        <v>22.48</v>
      </c>
      <c r="I18" s="1">
        <f t="shared" si="0"/>
        <v>22.35</v>
      </c>
    </row>
    <row r="19" spans="1:9" x14ac:dyDescent="0.25">
      <c r="A19">
        <v>1987</v>
      </c>
      <c r="B19">
        <v>6.99</v>
      </c>
      <c r="C19">
        <v>6.72</v>
      </c>
      <c r="D19">
        <v>3.63</v>
      </c>
      <c r="E19">
        <v>3.2</v>
      </c>
      <c r="F19">
        <v>2.04</v>
      </c>
      <c r="G19">
        <v>0.11</v>
      </c>
      <c r="H19">
        <v>22.69</v>
      </c>
      <c r="I19" s="1">
        <f t="shared" si="0"/>
        <v>22.580000000000002</v>
      </c>
    </row>
    <row r="20" spans="1:9" x14ac:dyDescent="0.25">
      <c r="A20">
        <v>1988</v>
      </c>
      <c r="B20">
        <v>6.99</v>
      </c>
      <c r="C20">
        <v>6.69</v>
      </c>
      <c r="D20">
        <v>3.73</v>
      </c>
      <c r="E20">
        <v>3.3</v>
      </c>
      <c r="F20">
        <v>2.06</v>
      </c>
      <c r="G20">
        <v>0.14000000000000001</v>
      </c>
      <c r="H20">
        <v>22.91</v>
      </c>
      <c r="I20" s="1">
        <f t="shared" si="0"/>
        <v>22.77</v>
      </c>
    </row>
    <row r="21" spans="1:9" x14ac:dyDescent="0.25">
      <c r="A21">
        <v>1989</v>
      </c>
      <c r="B21">
        <v>7.05</v>
      </c>
      <c r="C21">
        <v>6.49</v>
      </c>
      <c r="D21">
        <v>3.97</v>
      </c>
      <c r="E21">
        <v>3.47</v>
      </c>
      <c r="F21">
        <v>2.04</v>
      </c>
      <c r="G21">
        <v>0.09</v>
      </c>
      <c r="H21">
        <v>23.12</v>
      </c>
      <c r="I21" s="1">
        <f t="shared" si="0"/>
        <v>23.03</v>
      </c>
    </row>
    <row r="22" spans="1:9" x14ac:dyDescent="0.25">
      <c r="A22">
        <v>1990</v>
      </c>
      <c r="B22">
        <v>7.16</v>
      </c>
      <c r="C22">
        <v>6.55</v>
      </c>
      <c r="D22">
        <v>3.97</v>
      </c>
      <c r="E22">
        <v>3.55</v>
      </c>
      <c r="F22">
        <v>2.0299999999999998</v>
      </c>
      <c r="G22">
        <v>7.0000000000000007E-2</v>
      </c>
      <c r="H22">
        <v>23.34</v>
      </c>
      <c r="I22" s="1">
        <f t="shared" si="0"/>
        <v>23.27</v>
      </c>
    </row>
    <row r="23" spans="1:9" x14ac:dyDescent="0.25">
      <c r="A23">
        <v>1991</v>
      </c>
      <c r="B23">
        <v>7.14</v>
      </c>
      <c r="C23">
        <v>6.67</v>
      </c>
      <c r="D23">
        <v>4.12</v>
      </c>
      <c r="E23">
        <v>3.49</v>
      </c>
      <c r="F23">
        <v>2.0699999999999998</v>
      </c>
      <c r="G23">
        <v>7.0000000000000007E-2</v>
      </c>
      <c r="H23">
        <v>23.55</v>
      </c>
      <c r="I23" s="1">
        <f t="shared" si="0"/>
        <v>23.48</v>
      </c>
    </row>
    <row r="24" spans="1:9" x14ac:dyDescent="0.25">
      <c r="A24">
        <v>1992</v>
      </c>
      <c r="B24">
        <v>7.13</v>
      </c>
      <c r="C24">
        <v>6.75</v>
      </c>
      <c r="D24">
        <v>4.25</v>
      </c>
      <c r="E24">
        <v>3.44</v>
      </c>
      <c r="F24">
        <v>2.11</v>
      </c>
      <c r="G24">
        <v>7.0000000000000007E-2</v>
      </c>
      <c r="H24">
        <v>23.76</v>
      </c>
      <c r="I24" s="1">
        <f t="shared" si="0"/>
        <v>23.69</v>
      </c>
    </row>
    <row r="25" spans="1:9" x14ac:dyDescent="0.25">
      <c r="A25">
        <v>1993</v>
      </c>
      <c r="B25">
        <v>7.09</v>
      </c>
      <c r="C25">
        <v>6.7</v>
      </c>
      <c r="D25">
        <v>4.38</v>
      </c>
      <c r="E25">
        <v>3.54</v>
      </c>
      <c r="F25">
        <v>2.16</v>
      </c>
      <c r="G25">
        <v>7.0000000000000007E-2</v>
      </c>
      <c r="H25">
        <v>23.95</v>
      </c>
      <c r="I25" s="1">
        <f t="shared" si="0"/>
        <v>23.88</v>
      </c>
    </row>
    <row r="26" spans="1:9" x14ac:dyDescent="0.25">
      <c r="A26">
        <v>1994</v>
      </c>
      <c r="B26">
        <v>7.1</v>
      </c>
      <c r="C26">
        <v>6.66</v>
      </c>
      <c r="D26">
        <v>4.49</v>
      </c>
      <c r="E26">
        <v>3.65</v>
      </c>
      <c r="F26">
        <v>2.17</v>
      </c>
      <c r="G26">
        <v>7.0000000000000007E-2</v>
      </c>
      <c r="H26">
        <v>24.14</v>
      </c>
      <c r="I26" s="1">
        <f t="shared" si="0"/>
        <v>24.07</v>
      </c>
    </row>
    <row r="27" spans="1:9" x14ac:dyDescent="0.25">
      <c r="A27">
        <v>1995</v>
      </c>
      <c r="B27">
        <v>7.11</v>
      </c>
      <c r="C27">
        <v>6.74</v>
      </c>
      <c r="D27">
        <v>4.55</v>
      </c>
      <c r="E27">
        <v>3.7</v>
      </c>
      <c r="F27">
        <v>2.17</v>
      </c>
      <c r="G27">
        <v>7.0000000000000007E-2</v>
      </c>
      <c r="H27">
        <v>24.34</v>
      </c>
      <c r="I27" s="1">
        <f t="shared" si="0"/>
        <v>24.27</v>
      </c>
    </row>
    <row r="28" spans="1:9" x14ac:dyDescent="0.25">
      <c r="A28">
        <v>1996</v>
      </c>
      <c r="B28">
        <v>7.16</v>
      </c>
      <c r="C28">
        <v>6.74</v>
      </c>
      <c r="D28">
        <v>4.6100000000000003</v>
      </c>
      <c r="E28">
        <v>3.78</v>
      </c>
      <c r="F28">
        <v>2.16</v>
      </c>
      <c r="G28">
        <v>7.0000000000000007E-2</v>
      </c>
      <c r="H28">
        <v>24.53</v>
      </c>
      <c r="I28" s="1">
        <f t="shared" si="0"/>
        <v>24.46</v>
      </c>
    </row>
    <row r="29" spans="1:9" x14ac:dyDescent="0.25">
      <c r="A29">
        <v>1997</v>
      </c>
      <c r="B29">
        <v>7.22</v>
      </c>
      <c r="C29">
        <v>6.78</v>
      </c>
      <c r="D29">
        <v>4.6500000000000004</v>
      </c>
      <c r="E29">
        <v>3.86</v>
      </c>
      <c r="F29">
        <v>2.15</v>
      </c>
      <c r="G29">
        <v>0.08</v>
      </c>
      <c r="H29">
        <v>24.72</v>
      </c>
      <c r="I29" s="1">
        <f t="shared" si="0"/>
        <v>24.64</v>
      </c>
    </row>
    <row r="30" spans="1:9" x14ac:dyDescent="0.25">
      <c r="A30">
        <v>1998</v>
      </c>
      <c r="B30">
        <v>7.27</v>
      </c>
      <c r="C30">
        <v>6.83</v>
      </c>
      <c r="D30">
        <v>4.68</v>
      </c>
      <c r="E30">
        <v>3.89</v>
      </c>
      <c r="F30">
        <v>2.17</v>
      </c>
      <c r="G30">
        <v>7.0000000000000007E-2</v>
      </c>
      <c r="H30">
        <v>24.91</v>
      </c>
      <c r="I30" s="1">
        <f t="shared" si="0"/>
        <v>24.84</v>
      </c>
    </row>
    <row r="31" spans="1:9" x14ac:dyDescent="0.25">
      <c r="A31">
        <v>1999</v>
      </c>
      <c r="B31">
        <v>7.3</v>
      </c>
      <c r="C31">
        <v>6.85</v>
      </c>
      <c r="D31">
        <v>4.72</v>
      </c>
      <c r="E31">
        <v>3.97</v>
      </c>
      <c r="F31">
        <v>2.1800000000000002</v>
      </c>
      <c r="G31">
        <v>0.08</v>
      </c>
      <c r="H31">
        <v>25.1</v>
      </c>
      <c r="I31" s="1">
        <f t="shared" si="0"/>
        <v>25.020000000000003</v>
      </c>
    </row>
    <row r="32" spans="1:9" x14ac:dyDescent="0.25">
      <c r="A32">
        <v>2000</v>
      </c>
      <c r="B32">
        <v>7.33</v>
      </c>
      <c r="C32">
        <v>6.85</v>
      </c>
      <c r="D32">
        <v>4.75</v>
      </c>
      <c r="E32">
        <v>4.0999999999999996</v>
      </c>
      <c r="F32">
        <v>2.17</v>
      </c>
      <c r="G32">
        <v>0.08</v>
      </c>
      <c r="H32">
        <v>25.28</v>
      </c>
      <c r="I32" s="1">
        <f t="shared" si="0"/>
        <v>25.200000000000003</v>
      </c>
    </row>
    <row r="33" spans="1:9" x14ac:dyDescent="0.25">
      <c r="A33">
        <v>2001</v>
      </c>
      <c r="B33">
        <v>7.23</v>
      </c>
      <c r="C33">
        <v>7.06</v>
      </c>
      <c r="D33">
        <v>4.84</v>
      </c>
      <c r="E33">
        <v>4.13</v>
      </c>
      <c r="F33">
        <v>2.14</v>
      </c>
      <c r="G33">
        <v>0.08</v>
      </c>
      <c r="H33">
        <v>25.47</v>
      </c>
      <c r="I33" s="1">
        <f t="shared" si="0"/>
        <v>25.39</v>
      </c>
    </row>
    <row r="34" spans="1:9" x14ac:dyDescent="0.25">
      <c r="A34">
        <v>2002</v>
      </c>
      <c r="B34">
        <v>7.28</v>
      </c>
      <c r="C34">
        <v>7.1</v>
      </c>
      <c r="D34">
        <v>4.87</v>
      </c>
      <c r="E34">
        <v>4.1500000000000004</v>
      </c>
      <c r="F34">
        <v>2.15</v>
      </c>
      <c r="G34">
        <v>0.08</v>
      </c>
      <c r="H34">
        <v>25.62</v>
      </c>
      <c r="I34" s="1">
        <f t="shared" si="0"/>
        <v>25.540000000000003</v>
      </c>
    </row>
    <row r="35" spans="1:9" x14ac:dyDescent="0.25">
      <c r="A35">
        <v>2003</v>
      </c>
      <c r="B35">
        <v>7.29</v>
      </c>
      <c r="C35">
        <v>7.45</v>
      </c>
      <c r="D35">
        <v>4.4000000000000004</v>
      </c>
      <c r="E35">
        <v>4.22</v>
      </c>
      <c r="F35">
        <v>2.4</v>
      </c>
      <c r="G35">
        <v>0.04</v>
      </c>
      <c r="H35">
        <v>25.8</v>
      </c>
      <c r="I35" s="1">
        <f t="shared" si="0"/>
        <v>25.76</v>
      </c>
    </row>
    <row r="36" spans="1:9" x14ac:dyDescent="0.25">
      <c r="A36">
        <v>2004</v>
      </c>
      <c r="B36">
        <v>7.45</v>
      </c>
      <c r="C36">
        <v>7.36</v>
      </c>
      <c r="D36">
        <v>4.25</v>
      </c>
      <c r="E36">
        <v>4.43</v>
      </c>
      <c r="F36">
        <v>2.4500000000000002</v>
      </c>
      <c r="G36">
        <v>0.04</v>
      </c>
      <c r="H36">
        <v>25.99</v>
      </c>
      <c r="I36" s="1">
        <f t="shared" si="0"/>
        <v>25.95</v>
      </c>
    </row>
    <row r="37" spans="1:9" x14ac:dyDescent="0.25">
      <c r="A37">
        <v>2005</v>
      </c>
      <c r="B37">
        <v>7.16</v>
      </c>
      <c r="C37">
        <v>7.57</v>
      </c>
      <c r="D37">
        <v>4.46</v>
      </c>
      <c r="E37">
        <v>4.5599999999999996</v>
      </c>
      <c r="F37">
        <v>2.36</v>
      </c>
      <c r="G37">
        <v>0.08</v>
      </c>
      <c r="H37">
        <v>26.2</v>
      </c>
      <c r="I37" s="1">
        <f t="shared" si="0"/>
        <v>26.12</v>
      </c>
    </row>
    <row r="38" spans="1:9" x14ac:dyDescent="0.25">
      <c r="A38">
        <v>2006</v>
      </c>
      <c r="B38">
        <v>7.35</v>
      </c>
      <c r="C38">
        <v>7.64</v>
      </c>
      <c r="D38">
        <v>4.4800000000000004</v>
      </c>
      <c r="E38">
        <v>4.55</v>
      </c>
      <c r="F38">
        <v>2.2999999999999998</v>
      </c>
      <c r="G38">
        <v>0.1</v>
      </c>
      <c r="H38">
        <v>26.42</v>
      </c>
      <c r="I38" s="1">
        <f t="shared" si="0"/>
        <v>26.32</v>
      </c>
    </row>
    <row r="39" spans="1:9" x14ac:dyDescent="0.25">
      <c r="A39">
        <v>2007</v>
      </c>
      <c r="B39">
        <v>7.4</v>
      </c>
      <c r="C39">
        <v>7.43</v>
      </c>
      <c r="D39">
        <v>4.43</v>
      </c>
      <c r="E39">
        <v>4.87</v>
      </c>
      <c r="F39">
        <v>2.44</v>
      </c>
      <c r="G39">
        <v>0.09</v>
      </c>
      <c r="H39">
        <v>26.66</v>
      </c>
      <c r="I39" s="1">
        <f t="shared" si="0"/>
        <v>26.57</v>
      </c>
    </row>
    <row r="40" spans="1:9" x14ac:dyDescent="0.25">
      <c r="A40">
        <v>2008</v>
      </c>
      <c r="B40">
        <v>7.07</v>
      </c>
      <c r="C40">
        <v>7.7</v>
      </c>
      <c r="D40">
        <v>5.0199999999999996</v>
      </c>
      <c r="E40">
        <v>4.63</v>
      </c>
      <c r="F40">
        <v>2.41</v>
      </c>
      <c r="G40">
        <v>0.08</v>
      </c>
      <c r="H40">
        <v>26.91</v>
      </c>
      <c r="I40" s="1">
        <f t="shared" si="0"/>
        <v>26.830000000000002</v>
      </c>
    </row>
    <row r="41" spans="1:9" x14ac:dyDescent="0.25">
      <c r="A41">
        <v>2009</v>
      </c>
      <c r="B41">
        <v>6.97</v>
      </c>
      <c r="C41">
        <v>7.82</v>
      </c>
      <c r="D41">
        <v>5.22</v>
      </c>
      <c r="E41">
        <v>4.6100000000000003</v>
      </c>
      <c r="F41">
        <v>2.4900000000000002</v>
      </c>
      <c r="G41">
        <v>0</v>
      </c>
      <c r="H41">
        <v>27.11</v>
      </c>
      <c r="I41" s="1">
        <f t="shared" si="0"/>
        <v>27.11</v>
      </c>
    </row>
    <row r="42" spans="1:9" x14ac:dyDescent="0.25">
      <c r="A42">
        <v>2010</v>
      </c>
      <c r="B42">
        <v>7.27</v>
      </c>
      <c r="C42">
        <v>7.76</v>
      </c>
      <c r="D42">
        <v>5.1100000000000003</v>
      </c>
      <c r="E42">
        <v>4.7</v>
      </c>
      <c r="F42">
        <v>2.44</v>
      </c>
      <c r="G42">
        <v>0</v>
      </c>
      <c r="H42">
        <v>27.27</v>
      </c>
      <c r="I42" s="1">
        <f t="shared" si="0"/>
        <v>27.27</v>
      </c>
    </row>
    <row r="43" spans="1:9" x14ac:dyDescent="0.25">
      <c r="A43">
        <v>2011</v>
      </c>
      <c r="B43">
        <v>7.13</v>
      </c>
      <c r="C43">
        <v>7.74</v>
      </c>
      <c r="D43">
        <v>5.58</v>
      </c>
      <c r="E43">
        <v>4.5599999999999996</v>
      </c>
      <c r="F43">
        <v>2.4</v>
      </c>
      <c r="G43">
        <v>0</v>
      </c>
      <c r="H43">
        <v>27.42</v>
      </c>
      <c r="I43" s="1">
        <f t="shared" si="0"/>
        <v>27.42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2017-02-17T14:11:18Z</dcterms:created>
  <dcterms:modified xsi:type="dcterms:W3CDTF">2017-02-23T10:41:00Z</dcterms:modified>
</cp:coreProperties>
</file>