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3" r:id="rId1"/>
    <sheet name="preparation_step" sheetId="1" r:id="rId2"/>
    <sheet name="ORIGINAL" sheetId="4" r:id="rId3"/>
  </sheets>
  <calcPr calcId="145621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O2" i="1"/>
  <c r="P2" i="1"/>
  <c r="Q2" i="1"/>
  <c r="R2" i="1"/>
  <c r="N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<sst xmlns="http://schemas.openxmlformats.org/spreadsheetml/2006/main" count="42" uniqueCount="28">
  <si>
    <t>Year</t>
  </si>
  <si>
    <t>Semi detached</t>
  </si>
  <si>
    <t>Terraced</t>
  </si>
  <si>
    <t>Flat</t>
  </si>
  <si>
    <t>Detached</t>
  </si>
  <si>
    <t>Bungalow</t>
  </si>
  <si>
    <t>Other</t>
  </si>
  <si>
    <t>Total</t>
  </si>
  <si>
    <t>Graph 4c: Housing stock distribution by type (millions)</t>
  </si>
  <si>
    <t xml:space="preserve">Sources: </t>
  </si>
  <si>
    <t>GfK Home Audit/CLG: English House Condition Survey, English Housing Survey, Table 401 (updated April 2013)</t>
  </si>
  <si>
    <t>https://www.gov.uk/government/organisations/department-for-communities-and-local-government/series/english-housing-survey</t>
  </si>
  <si>
    <t>https://www.gov.uk/government/statistical-data-sets/live-tables-on-household-projections</t>
  </si>
  <si>
    <t>Notes:</t>
  </si>
  <si>
    <t>1) 'Other' category consists of all those types of dwellings that do not fit into any standard dwelling type, such as temporary dwellings.</t>
  </si>
  <si>
    <t xml:space="preserve">2) The English House Condition Survey is a national survey of housing in England, commissioned by CLG, and was merged with the Survey </t>
  </si>
  <si>
    <t>of English Housing (another housing survey) to form the English Housing Survey in 2008.</t>
  </si>
  <si>
    <t>3) Sampling errors in the surveys mean that there can be inexplicable fluctuations in the figures from year to year - like the fall in semi-</t>
  </si>
  <si>
    <t>detached homes in 2008.</t>
  </si>
  <si>
    <t xml:space="preserve">Table 4c: Housing Stock Distribution by Type (millions) </t>
  </si>
  <si>
    <t>SOURCE: Housing Energy Fact File</t>
  </si>
  <si>
    <t>year</t>
  </si>
  <si>
    <t>detached</t>
  </si>
  <si>
    <t>semi_detached</t>
  </si>
  <si>
    <t>terraced</t>
  </si>
  <si>
    <t>flat</t>
  </si>
  <si>
    <t>bungalow</t>
  </si>
  <si>
    <t>Total_minus_other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</si>
</sst>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#0\ "/>
    <numFmt numFmtId="166" formatCode="_-[$€-2]* #,##0.00_-;\-[$€-2]* #,##0.00_-;_-[$€-2]* &quot;-&quot;??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Calibri"/>
      <family val="2"/>
    </font>
    <font>
      <sz val="12"/>
      <name val="Arial"/>
      <family val="2"/>
    </font>
    <font>
      <sz val="7"/>
      <color indexed="53"/>
      <name val="Calibri"/>
      <family val="2"/>
    </font>
    <font>
      <sz val="12"/>
      <color indexed="8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9"/>
      <color indexed="12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sz val="10"/>
      <color theme="1"/>
      <name val="Arial"/>
      <family val="2"/>
    </font>
    <font>
      <sz val="8.5"/>
      <color rgb="FF333333"/>
      <name val="Calibri"/>
      <family val="2"/>
    </font>
    <font>
      <sz val="7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6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92">
    <xf numFmtId="0" fontId="0" fillId="0" borderId="0"/>
    <xf numFmtId="0" fontId="2" fillId="0" borderId="0">
      <alignment vertical="center"/>
    </xf>
    <xf numFmtId="0" fontId="3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5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1" applyNumberFormat="0" applyAlignment="0" applyProtection="0"/>
    <xf numFmtId="3" fontId="10" fillId="22" borderId="2">
      <alignment horizontal="right"/>
    </xf>
    <xf numFmtId="0" fontId="16" fillId="23" borderId="3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2" fillId="9" borderId="1" applyNumberFormat="0" applyAlignment="0" applyProtection="0"/>
    <xf numFmtId="0" fontId="23" fillId="0" borderId="7" applyNumberFormat="0" applyFill="0" applyAlignment="0" applyProtection="0"/>
    <xf numFmtId="0" fontId="24" fillId="8" borderId="0" applyNumberFormat="0" applyBorder="0" applyAlignment="0" applyProtection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3" fillId="0" borderId="0"/>
    <xf numFmtId="0" fontId="29" fillId="0" borderId="0"/>
    <xf numFmtId="0" fontId="6" fillId="0" borderId="0"/>
    <xf numFmtId="0" fontId="1" fillId="0" borderId="0"/>
    <xf numFmtId="0" fontId="8" fillId="24" borderId="8" applyNumberFormat="0" applyFont="0" applyAlignment="0" applyProtection="0"/>
    <xf numFmtId="0" fontId="25" fillId="21" borderId="9" applyNumberFormat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0" fillId="25" borderId="18" xfId="1" applyFont="1" applyFill="1" applyBorder="1" applyAlignment="1">
      <alignment horizontal="left" vertical="center" readingOrder="1"/>
    </xf>
    <xf numFmtId="0" fontId="2" fillId="25" borderId="0" xfId="1" applyFill="1" applyBorder="1">
      <alignment vertical="center"/>
    </xf>
    <xf numFmtId="0" fontId="5" fillId="25" borderId="0" xfId="68" applyFont="1" applyFill="1"/>
    <xf numFmtId="2" fontId="0" fillId="25" borderId="11" xfId="34" applyNumberFormat="1" applyFont="1" applyFill="1" applyBorder="1" applyAlignment="1">
      <alignment horizontal="left" vertical="center" indent="1"/>
    </xf>
    <xf numFmtId="2" fontId="31" fillId="25" borderId="0" xfId="34" applyNumberFormat="1" applyFont="1" applyFill="1" applyBorder="1" applyAlignment="1">
      <alignment horizontal="left" vertical="center" indent="1"/>
    </xf>
    <xf numFmtId="2" fontId="0" fillId="25" borderId="0" xfId="34" applyNumberFormat="1" applyFont="1" applyFill="1" applyBorder="1" applyAlignment="1">
      <alignment horizontal="left" vertical="center" indent="1"/>
    </xf>
    <xf numFmtId="164" fontId="32" fillId="25" borderId="0" xfId="62" applyNumberFormat="1" applyFont="1" applyFill="1" applyBorder="1" applyAlignment="1">
      <alignment horizontal="center"/>
    </xf>
    <xf numFmtId="0" fontId="2" fillId="25" borderId="0" xfId="1" applyFill="1">
      <alignment vertical="center"/>
    </xf>
    <xf numFmtId="0" fontId="31" fillId="25" borderId="0" xfId="1" applyFont="1" applyFill="1">
      <alignment vertical="center"/>
    </xf>
    <xf numFmtId="0" fontId="31" fillId="25" borderId="0" xfId="1" applyFont="1" applyFill="1" applyBorder="1">
      <alignment vertical="center"/>
    </xf>
    <xf numFmtId="0" fontId="2" fillId="25" borderId="12" xfId="1" applyFill="1" applyBorder="1">
      <alignment vertical="center"/>
    </xf>
    <xf numFmtId="0" fontId="2" fillId="25" borderId="13" xfId="1" applyFill="1" applyBorder="1">
      <alignment vertical="center"/>
    </xf>
    <xf numFmtId="0" fontId="31" fillId="25" borderId="13" xfId="1" applyFont="1" applyFill="1" applyBorder="1">
      <alignment vertical="center"/>
    </xf>
    <xf numFmtId="0" fontId="31" fillId="25" borderId="14" xfId="1" applyFont="1" applyFill="1" applyBorder="1">
      <alignment vertical="center"/>
    </xf>
    <xf numFmtId="0" fontId="2" fillId="25" borderId="0" xfId="1" applyFill="1" applyBorder="1" applyAlignment="1">
      <alignment horizontal="left" vertical="top" wrapText="1"/>
    </xf>
    <xf numFmtId="0" fontId="2" fillId="25" borderId="15" xfId="1" applyFill="1" applyBorder="1">
      <alignment vertical="center"/>
    </xf>
    <xf numFmtId="0" fontId="2" fillId="25" borderId="16" xfId="1" applyFill="1" applyBorder="1">
      <alignment vertical="center"/>
    </xf>
    <xf numFmtId="0" fontId="31" fillId="25" borderId="16" xfId="1" applyFont="1" applyFill="1" applyBorder="1">
      <alignment vertical="center"/>
    </xf>
    <xf numFmtId="0" fontId="31" fillId="25" borderId="17" xfId="1" applyFont="1" applyFill="1" applyBorder="1">
      <alignment vertical="center"/>
    </xf>
    <xf numFmtId="0" fontId="31" fillId="25" borderId="0" xfId="1" applyFont="1" applyFill="1" applyBorder="1" applyAlignment="1">
      <alignment horizontal="left" vertical="top" wrapText="1"/>
    </xf>
    <xf numFmtId="0" fontId="2" fillId="25" borderId="11" xfId="1" applyFill="1" applyBorder="1" applyAlignment="1">
      <alignment horizontal="left" vertical="center" indent="1"/>
    </xf>
    <xf numFmtId="0" fontId="2" fillId="25" borderId="19" xfId="1" applyFill="1" applyBorder="1">
      <alignment vertical="center"/>
    </xf>
    <xf numFmtId="0" fontId="31" fillId="25" borderId="19" xfId="1" applyFont="1" applyFill="1" applyBorder="1">
      <alignment vertical="center"/>
    </xf>
    <xf numFmtId="0" fontId="31" fillId="25" borderId="20" xfId="1" applyFont="1" applyFill="1" applyBorder="1">
      <alignment vertical="center"/>
    </xf>
    <xf numFmtId="0" fontId="2" fillId="25" borderId="0" xfId="1" applyFill="1" applyBorder="1" applyAlignment="1">
      <alignment horizontal="left" vertical="center" indent="1"/>
    </xf>
    <xf numFmtId="0" fontId="2" fillId="25" borderId="21" xfId="1" applyFill="1" applyBorder="1" applyAlignment="1">
      <alignment horizontal="left" vertical="center" indent="1"/>
    </xf>
    <xf numFmtId="164" fontId="31" fillId="25" borderId="0" xfId="1" applyNumberFormat="1" applyFont="1" applyFill="1" applyBorder="1" applyAlignment="1"/>
    <xf numFmtId="165" fontId="31" fillId="25" borderId="0" xfId="1" applyNumberFormat="1" applyFont="1" applyFill="1" applyBorder="1" applyAlignment="1"/>
    <xf numFmtId="164" fontId="31" fillId="25" borderId="0" xfId="1" applyNumberFormat="1" applyFont="1" applyFill="1" applyBorder="1" applyAlignment="1">
      <alignment horizontal="center"/>
    </xf>
    <xf numFmtId="0" fontId="7" fillId="25" borderId="0" xfId="1" applyFont="1" applyFill="1" applyBorder="1">
      <alignment vertical="center"/>
    </xf>
    <xf numFmtId="0" fontId="7" fillId="25" borderId="0" xfId="1" applyFont="1" applyFill="1">
      <alignment vertical="center"/>
    </xf>
    <xf numFmtId="0" fontId="2" fillId="26" borderId="0" xfId="1" applyFill="1">
      <alignment vertical="center"/>
    </xf>
    <xf numFmtId="0" fontId="31" fillId="26" borderId="0" xfId="1" applyFont="1" applyFill="1">
      <alignment vertical="center"/>
    </xf>
    <xf numFmtId="0" fontId="31" fillId="26" borderId="0" xfId="1" applyFont="1" applyFill="1" applyBorder="1">
      <alignment vertical="center"/>
    </xf>
    <xf numFmtId="0" fontId="2" fillId="26" borderId="0" xfId="1" applyFill="1" applyBorder="1">
      <alignment vertical="center"/>
    </xf>
    <xf numFmtId="164" fontId="32" fillId="25" borderId="0" xfId="62" applyNumberFormat="1" applyFont="1" applyFill="1" applyBorder="1" applyAlignment="1">
      <alignment horizontal="center" vertical="center"/>
    </xf>
    <xf numFmtId="0" fontId="32" fillId="25" borderId="0" xfId="62" applyFont="1" applyFill="1" applyBorder="1" applyAlignment="1">
      <alignment horizontal="center" vertical="center"/>
    </xf>
    <xf numFmtId="165" fontId="32" fillId="25" borderId="0" xfId="62" applyNumberFormat="1" applyFont="1" applyFill="1" applyBorder="1" applyAlignment="1">
      <alignment horizontal="center" vertical="center"/>
    </xf>
    <xf numFmtId="0" fontId="0" fillId="26" borderId="0" xfId="0" applyFill="1"/>
  </cellXfs>
  <cellStyles count="92">
    <cellStyle name="%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ellNationValue" xfId="29"/>
    <cellStyle name="Check Cell 2" xfId="30"/>
    <cellStyle name="Comma 2" xfId="32"/>
    <cellStyle name="Comma 2 2" xfId="33"/>
    <cellStyle name="Comma 2 3" xfId="34"/>
    <cellStyle name="Comma 3" xfId="35"/>
    <cellStyle name="Comma 4" xfId="36"/>
    <cellStyle name="Comma 4 2" xfId="37"/>
    <cellStyle name="Comma 5" xfId="38"/>
    <cellStyle name="Comma 6" xfId="31"/>
    <cellStyle name="Euro" xfId="39"/>
    <cellStyle name="Explanatory Text 2" xfId="40"/>
    <cellStyle name="Good 2" xfId="41"/>
    <cellStyle name="Heading 1 2" xfId="42"/>
    <cellStyle name="Heading 2 2" xfId="43"/>
    <cellStyle name="Heading 3 2" xfId="44"/>
    <cellStyle name="Heading 4 2" xfId="45"/>
    <cellStyle name="Hyperlink 2" xfId="46"/>
    <cellStyle name="Hyperlink 2 2" xfId="47"/>
    <cellStyle name="Input 2" xfId="48"/>
    <cellStyle name="Linked Cell 2" xfId="49"/>
    <cellStyle name="Neutral 2" xfId="50"/>
    <cellStyle name="Normal" xfId="0" builtinId="0"/>
    <cellStyle name="Normal 10" xfId="90"/>
    <cellStyle name="Normal 11" xfId="1"/>
    <cellStyle name="Normal 2" xfId="51"/>
    <cellStyle name="Normal 2 2" xfId="52"/>
    <cellStyle name="Normal 2 2 2" xfId="53"/>
    <cellStyle name="Normal 2 3" xfId="54"/>
    <cellStyle name="Normal 2 4" xfId="55"/>
    <cellStyle name="Normal 2_Housing Fact File 2012-Spreadsheet" xfId="75"/>
    <cellStyle name="Normal 3" xfId="56"/>
    <cellStyle name="Normal 4" xfId="57"/>
    <cellStyle name="Normal 5" xfId="58"/>
    <cellStyle name="Normal 5 2" xfId="59"/>
    <cellStyle name="Normal 6" xfId="60"/>
    <cellStyle name="Normal 7" xfId="61"/>
    <cellStyle name="Normal 8" xfId="62"/>
    <cellStyle name="Normal 8 2" xfId="73"/>
    <cellStyle name="Normal 8 2 2" xfId="77"/>
    <cellStyle name="Normal 8 2 2 2" xfId="81"/>
    <cellStyle name="Normal 8 2 2 2 2" xfId="89"/>
    <cellStyle name="Normal 8 2 2 3" xfId="85"/>
    <cellStyle name="Normal 8 2 3" xfId="79"/>
    <cellStyle name="Normal 8 2 3 2" xfId="87"/>
    <cellStyle name="Normal 8 2 4" xfId="83"/>
    <cellStyle name="Normal 8 3" xfId="76"/>
    <cellStyle name="Normal 8 3 2" xfId="80"/>
    <cellStyle name="Normal 8 3 2 2" xfId="88"/>
    <cellStyle name="Normal 8 3 3" xfId="84"/>
    <cellStyle name="Normal 8 4" xfId="78"/>
    <cellStyle name="Normal 8 4 2" xfId="86"/>
    <cellStyle name="Normal 8 5" xfId="82"/>
    <cellStyle name="Normal 9" xfId="72"/>
    <cellStyle name="Normal 9 2" xfId="74"/>
    <cellStyle name="Note 2" xfId="63"/>
    <cellStyle name="Output 2" xfId="64"/>
    <cellStyle name="Percent 2" xfId="66"/>
    <cellStyle name="Percent 2 2" xfId="67"/>
    <cellStyle name="Percent 3" xfId="91"/>
    <cellStyle name="Percent 4" xfId="65"/>
    <cellStyle name="Title 2" xfId="69"/>
    <cellStyle name="Title 3" xfId="68"/>
    <cellStyle name="Total 2" xfId="70"/>
    <cellStyle name="Warning Text 2" xfId="7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47942386831279E-2"/>
          <c:y val="5.0000427350427826E-2"/>
          <c:w val="0.78282263374485583"/>
          <c:h val="0.84769316239316717"/>
        </c:manualLayout>
      </c:layout>
      <c:areaChart>
        <c:grouping val="stacked"/>
        <c:varyColors val="0"/>
        <c:ser>
          <c:idx val="0"/>
          <c:order val="0"/>
          <c:tx>
            <c:strRef>
              <c:f>ORIGINAL!$G$4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ORIGINAL!$G$5:$G$46</c:f>
              <c:numCache>
                <c:formatCode>0.00</c:formatCode>
                <c:ptCount val="42"/>
                <c:pt idx="0">
                  <c:v>0.3355724291272929</c:v>
                </c:pt>
                <c:pt idx="1">
                  <c:v>0.33936092273485263</c:v>
                </c:pt>
                <c:pt idx="2">
                  <c:v>0.34040963060686014</c:v>
                </c:pt>
                <c:pt idx="3">
                  <c:v>0.36230979474056729</c:v>
                </c:pt>
                <c:pt idx="4">
                  <c:v>0.36489727689404139</c:v>
                </c:pt>
                <c:pt idx="5">
                  <c:v>0.25324649277217687</c:v>
                </c:pt>
                <c:pt idx="6">
                  <c:v>0.19827209952032046</c:v>
                </c:pt>
                <c:pt idx="7">
                  <c:v>0.20221809092329321</c:v>
                </c:pt>
                <c:pt idx="8">
                  <c:v>0.32638034121952469</c:v>
                </c:pt>
                <c:pt idx="9">
                  <c:v>0.21216091954022981</c:v>
                </c:pt>
                <c:pt idx="10">
                  <c:v>0.21880745090099202</c:v>
                </c:pt>
                <c:pt idx="11">
                  <c:v>0.21274986195472112</c:v>
                </c:pt>
                <c:pt idx="12">
                  <c:v>0.21546818159166792</c:v>
                </c:pt>
                <c:pt idx="13">
                  <c:v>0.15329681087762667</c:v>
                </c:pt>
                <c:pt idx="14">
                  <c:v>0.15561768454073124</c:v>
                </c:pt>
                <c:pt idx="15">
                  <c:v>0.13305874635568513</c:v>
                </c:pt>
                <c:pt idx="16">
                  <c:v>0.13317297687861271</c:v>
                </c:pt>
                <c:pt idx="17">
                  <c:v>0.1137579374552399</c:v>
                </c:pt>
                <c:pt idx="18">
                  <c:v>0.13762238622386222</c:v>
                </c:pt>
                <c:pt idx="19">
                  <c:v>9.3177413308341117E-2</c:v>
                </c:pt>
                <c:pt idx="20">
                  <c:v>7.0221064814814813E-2</c:v>
                </c:pt>
                <c:pt idx="21">
                  <c:v>7.0221111060140382E-2</c:v>
                </c:pt>
                <c:pt idx="22">
                  <c:v>7.120808172531215E-2</c:v>
                </c:pt>
                <c:pt idx="23">
                  <c:v>7.1659386305775147E-2</c:v>
                </c:pt>
                <c:pt idx="24">
                  <c:v>7.2557382847038013E-2</c:v>
                </c:pt>
                <c:pt idx="25">
                  <c:v>7.2469217970049932E-2</c:v>
                </c:pt>
                <c:pt idx="26">
                  <c:v>7.3755745521714849E-2</c:v>
                </c:pt>
                <c:pt idx="27">
                  <c:v>7.5225561049828818E-2</c:v>
                </c:pt>
                <c:pt idx="28">
                  <c:v>7.4742000000000003E-2</c:v>
                </c:pt>
                <c:pt idx="29">
                  <c:v>7.5715437073775566E-2</c:v>
                </c:pt>
                <c:pt idx="30">
                  <c:v>7.6668743084299815E-2</c:v>
                </c:pt>
                <c:pt idx="31">
                  <c:v>7.6617073170731714E-2</c:v>
                </c:pt>
                <c:pt idx="32">
                  <c:v>7.6592137691406409E-2</c:v>
                </c:pt>
                <c:pt idx="33">
                  <c:v>3.6100270218104608E-2</c:v>
                </c:pt>
                <c:pt idx="34">
                  <c:v>4.2209641202044818E-2</c:v>
                </c:pt>
                <c:pt idx="35">
                  <c:v>7.68494913650343E-2</c:v>
                </c:pt>
                <c:pt idx="36">
                  <c:v>9.8360007540411895E-2</c:v>
                </c:pt>
                <c:pt idx="37">
                  <c:v>8.6027315247895225E-2</c:v>
                </c:pt>
                <c:pt idx="38">
                  <c:v>8.2969402531882105E-2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ORIGINAL!$F$4</c:f>
              <c:strCache>
                <c:ptCount val="1"/>
                <c:pt idx="0">
                  <c:v>Bungalow</c:v>
                </c:pt>
              </c:strCache>
            </c:strRef>
          </c:tx>
          <c:spPr>
            <a:solidFill>
              <a:srgbClr val="A6CF3F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ORIGINAL!$F$5:$F$46</c:f>
              <c:numCache>
                <c:formatCode>0.00</c:formatCode>
                <c:ptCount val="42"/>
                <c:pt idx="0">
                  <c:v>1.4735546414674858</c:v>
                </c:pt>
                <c:pt idx="1">
                  <c:v>1.4901905503057247</c:v>
                </c:pt>
                <c:pt idx="2">
                  <c:v>1.5211386323658751</c:v>
                </c:pt>
                <c:pt idx="3">
                  <c:v>1.5274895192464744</c:v>
                </c:pt>
                <c:pt idx="4">
                  <c:v>1.6162802911836074</c:v>
                </c:pt>
                <c:pt idx="5">
                  <c:v>1.5066020163226113</c:v>
                </c:pt>
                <c:pt idx="6">
                  <c:v>1.5926072426334934</c:v>
                </c:pt>
                <c:pt idx="7">
                  <c:v>1.6519827110347336</c:v>
                </c:pt>
                <c:pt idx="8">
                  <c:v>1.7357013556002265</c:v>
                </c:pt>
                <c:pt idx="9">
                  <c:v>1.7594355044699863</c:v>
                </c:pt>
                <c:pt idx="10">
                  <c:v>1.6614350070864541</c:v>
                </c:pt>
                <c:pt idx="11">
                  <c:v>1.7997778725967573</c:v>
                </c:pt>
                <c:pt idx="12">
                  <c:v>1.8163967708177611</c:v>
                </c:pt>
                <c:pt idx="13">
                  <c:v>1.8989372558714461</c:v>
                </c:pt>
                <c:pt idx="14">
                  <c:v>1.9171234192726201</c:v>
                </c:pt>
                <c:pt idx="15">
                  <c:v>1.9374651603498543</c:v>
                </c:pt>
                <c:pt idx="16">
                  <c:v>1.9553690751445088</c:v>
                </c:pt>
                <c:pt idx="17">
                  <c:v>2.0443926474098837</c:v>
                </c:pt>
                <c:pt idx="18">
                  <c:v>2.0600012300123001</c:v>
                </c:pt>
                <c:pt idx="19">
                  <c:v>2.0369015932521082</c:v>
                </c:pt>
                <c:pt idx="20">
                  <c:v>2.0331699074074074</c:v>
                </c:pt>
                <c:pt idx="21">
                  <c:v>2.0720629386669116</c:v>
                </c:pt>
                <c:pt idx="22">
                  <c:v>2.1146642451759363</c:v>
                </c:pt>
                <c:pt idx="23">
                  <c:v>2.1551293045692081</c:v>
                </c:pt>
                <c:pt idx="24">
                  <c:v>2.1735204244031832</c:v>
                </c:pt>
                <c:pt idx="25">
                  <c:v>2.1666164725457575</c:v>
                </c:pt>
                <c:pt idx="26">
                  <c:v>2.1589360367713391</c:v>
                </c:pt>
                <c:pt idx="27">
                  <c:v>2.1501972866742736</c:v>
                </c:pt>
                <c:pt idx="28">
                  <c:v>2.1675180000000003</c:v>
                </c:pt>
                <c:pt idx="29">
                  <c:v>2.1833013019218841</c:v>
                </c:pt>
                <c:pt idx="30">
                  <c:v>2.1746985369452068</c:v>
                </c:pt>
                <c:pt idx="31">
                  <c:v>2.1390658536585372</c:v>
                </c:pt>
                <c:pt idx="32">
                  <c:v>2.1518250575734319</c:v>
                </c:pt>
                <c:pt idx="33">
                  <c:v>2.4000455510519201</c:v>
                </c:pt>
                <c:pt idx="34">
                  <c:v>2.4531250298600158</c:v>
                </c:pt>
                <c:pt idx="35">
                  <c:v>2.360023089661698</c:v>
                </c:pt>
                <c:pt idx="36">
                  <c:v>2.2983870116405107</c:v>
                </c:pt>
                <c:pt idx="37">
                  <c:v>2.4374405986903653</c:v>
                </c:pt>
                <c:pt idx="38">
                  <c:v>2.4123982342224504</c:v>
                </c:pt>
                <c:pt idx="39">
                  <c:v>2.4864596078762093</c:v>
                </c:pt>
                <c:pt idx="40">
                  <c:v>2.4381226276423367</c:v>
                </c:pt>
                <c:pt idx="41">
                  <c:v>2.4046036740792824</c:v>
                </c:pt>
              </c:numCache>
            </c:numRef>
          </c:val>
        </c:ser>
        <c:ser>
          <c:idx val="2"/>
          <c:order val="2"/>
          <c:tx>
            <c:strRef>
              <c:f>ORIGINAL!$E$4</c:f>
              <c:strCache>
                <c:ptCount val="1"/>
                <c:pt idx="0">
                  <c:v>Detached</c:v>
                </c:pt>
              </c:strCache>
            </c:strRef>
          </c:tx>
          <c:spPr>
            <a:solidFill>
              <a:srgbClr val="D4DF83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ORIGINAL!$E$5:$E$46</c:f>
              <c:numCache>
                <c:formatCode>0.00</c:formatCode>
                <c:ptCount val="42"/>
                <c:pt idx="0">
                  <c:v>2.0271962201222902</c:v>
                </c:pt>
                <c:pt idx="1">
                  <c:v>2.0500825458588099</c:v>
                </c:pt>
                <c:pt idx="2">
                  <c:v>2.0135550791556724</c:v>
                </c:pt>
                <c:pt idx="3">
                  <c:v>2.0580911417215657</c:v>
                </c:pt>
                <c:pt idx="4">
                  <c:v>2.1604065246697215</c:v>
                </c:pt>
                <c:pt idx="5">
                  <c:v>2.104306662399317</c:v>
                </c:pt>
                <c:pt idx="6">
                  <c:v>1.9409230931421646</c:v>
                </c:pt>
                <c:pt idx="7">
                  <c:v>2.3570711867937297</c:v>
                </c:pt>
                <c:pt idx="8">
                  <c:v>2.5115234781712283</c:v>
                </c:pt>
                <c:pt idx="9">
                  <c:v>2.7302324393358868</c:v>
                </c:pt>
                <c:pt idx="10">
                  <c:v>2.6374878517918603</c:v>
                </c:pt>
                <c:pt idx="11">
                  <c:v>2.8506332513428037</c:v>
                </c:pt>
                <c:pt idx="12">
                  <c:v>2.8765002242487663</c:v>
                </c:pt>
                <c:pt idx="13">
                  <c:v>2.9309918417799756</c:v>
                </c:pt>
                <c:pt idx="14">
                  <c:v>2.954574649544162</c:v>
                </c:pt>
                <c:pt idx="15">
                  <c:v>3.04087915451895</c:v>
                </c:pt>
                <c:pt idx="16">
                  <c:v>3.0575649325626211</c:v>
                </c:pt>
                <c:pt idx="17">
                  <c:v>3.2003899737407493</c:v>
                </c:pt>
                <c:pt idx="18">
                  <c:v>3.3007699876998755</c:v>
                </c:pt>
                <c:pt idx="19">
                  <c:v>3.4724838331771317</c:v>
                </c:pt>
                <c:pt idx="20">
                  <c:v>3.5467039351851852</c:v>
                </c:pt>
                <c:pt idx="21">
                  <c:v>3.4851277581540439</c:v>
                </c:pt>
                <c:pt idx="22">
                  <c:v>3.4449606810442681</c:v>
                </c:pt>
                <c:pt idx="23">
                  <c:v>3.5423266782795122</c:v>
                </c:pt>
                <c:pt idx="24">
                  <c:v>3.647075508399646</c:v>
                </c:pt>
                <c:pt idx="25">
                  <c:v>3.7012587354409319</c:v>
                </c:pt>
                <c:pt idx="26">
                  <c:v>3.7784014777267068</c:v>
                </c:pt>
                <c:pt idx="27">
                  <c:v>3.8563548032627524</c:v>
                </c:pt>
                <c:pt idx="28">
                  <c:v>3.8896982500000008</c:v>
                </c:pt>
                <c:pt idx="29">
                  <c:v>3.9652070675759448</c:v>
                </c:pt>
                <c:pt idx="30">
                  <c:v>4.0965974345313718</c:v>
                </c:pt>
                <c:pt idx="31">
                  <c:v>4.1259329268292682</c:v>
                </c:pt>
                <c:pt idx="32">
                  <c:v>4.1494308108763276</c:v>
                </c:pt>
                <c:pt idx="33">
                  <c:v>4.2237316155182389</c:v>
                </c:pt>
                <c:pt idx="34">
                  <c:v>4.4344952462854126</c:v>
                </c:pt>
                <c:pt idx="35">
                  <c:v>4.5601496569671145</c:v>
                </c:pt>
                <c:pt idx="36">
                  <c:v>4.550706677977284</c:v>
                </c:pt>
                <c:pt idx="37">
                  <c:v>4.8748811973807307</c:v>
                </c:pt>
                <c:pt idx="38">
                  <c:v>4.6286869715513612</c:v>
                </c:pt>
                <c:pt idx="39">
                  <c:v>4.6078341708886432</c:v>
                </c:pt>
                <c:pt idx="40">
                  <c:v>4.7005031276496041</c:v>
                </c:pt>
                <c:pt idx="41">
                  <c:v>4.5610368286894607</c:v>
                </c:pt>
              </c:numCache>
            </c:numRef>
          </c:val>
        </c:ser>
        <c:ser>
          <c:idx val="3"/>
          <c:order val="3"/>
          <c:tx>
            <c:strRef>
              <c:f>ORIGINAL!$D$4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rgbClr val="A3C9BE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ORIGINAL!$D$5:$D$46</c:f>
              <c:numCache>
                <c:formatCode>0.00</c:formatCode>
                <c:ptCount val="42"/>
                <c:pt idx="0">
                  <c:v>3.1799986659255133</c:v>
                </c:pt>
                <c:pt idx="1">
                  <c:v>3.2158997220678143</c:v>
                </c:pt>
                <c:pt idx="2">
                  <c:v>3.2767103122251533</c:v>
                </c:pt>
                <c:pt idx="3">
                  <c:v>3.2125516415310069</c:v>
                </c:pt>
                <c:pt idx="4">
                  <c:v>3.3999840388244804</c:v>
                </c:pt>
                <c:pt idx="5">
                  <c:v>3.4939431375686767</c:v>
                </c:pt>
                <c:pt idx="6">
                  <c:v>3.4928041747931053</c:v>
                </c:pt>
                <c:pt idx="7">
                  <c:v>3.4077493100036453</c:v>
                </c:pt>
                <c:pt idx="8">
                  <c:v>3.4617718158857786</c:v>
                </c:pt>
                <c:pt idx="9">
                  <c:v>3.2027726692209439</c:v>
                </c:pt>
                <c:pt idx="10">
                  <c:v>3.2874746912330419</c:v>
                </c:pt>
                <c:pt idx="11">
                  <c:v>3.2804309522614314</c:v>
                </c:pt>
                <c:pt idx="12">
                  <c:v>3.3128232919718936</c:v>
                </c:pt>
                <c:pt idx="13">
                  <c:v>3.3617342892459825</c:v>
                </c:pt>
                <c:pt idx="14">
                  <c:v>3.3965721007744336</c:v>
                </c:pt>
                <c:pt idx="15">
                  <c:v>3.4692634110787179</c:v>
                </c:pt>
                <c:pt idx="16">
                  <c:v>3.4841515414258186</c:v>
                </c:pt>
                <c:pt idx="17">
                  <c:v>3.6250862735736451</c:v>
                </c:pt>
                <c:pt idx="18">
                  <c:v>3.7320590405904057</c:v>
                </c:pt>
                <c:pt idx="19">
                  <c:v>3.9730415651358943</c:v>
                </c:pt>
                <c:pt idx="20">
                  <c:v>3.9691106481481482</c:v>
                </c:pt>
                <c:pt idx="21">
                  <c:v>4.1214390568374695</c:v>
                </c:pt>
                <c:pt idx="22">
                  <c:v>4.2530645175936437</c:v>
                </c:pt>
                <c:pt idx="23">
                  <c:v>4.3819179954441907</c:v>
                </c:pt>
                <c:pt idx="24">
                  <c:v>4.4868205128205121</c:v>
                </c:pt>
                <c:pt idx="25">
                  <c:v>4.5506405990016638</c:v>
                </c:pt>
                <c:pt idx="26">
                  <c:v>4.61078774861463</c:v>
                </c:pt>
                <c:pt idx="27">
                  <c:v>4.6472679937449799</c:v>
                </c:pt>
                <c:pt idx="28">
                  <c:v>4.6838320000000007</c:v>
                </c:pt>
                <c:pt idx="29">
                  <c:v>4.718212647241165</c:v>
                </c:pt>
                <c:pt idx="30">
                  <c:v>4.7513899430351207</c:v>
                </c:pt>
                <c:pt idx="31">
                  <c:v>4.8382646341463413</c:v>
                </c:pt>
                <c:pt idx="32">
                  <c:v>4.8667058300674721</c:v>
                </c:pt>
                <c:pt idx="33">
                  <c:v>4.3980087820883993</c:v>
                </c:pt>
                <c:pt idx="34">
                  <c:v>4.2470347809469207</c:v>
                </c:pt>
                <c:pt idx="35">
                  <c:v>4.4622285308729595</c:v>
                </c:pt>
                <c:pt idx="36">
                  <c:v>4.4784930015552105</c:v>
                </c:pt>
                <c:pt idx="37">
                  <c:v>4.4310301216089805</c:v>
                </c:pt>
                <c:pt idx="38">
                  <c:v>5.0183917410192933</c:v>
                </c:pt>
                <c:pt idx="39">
                  <c:v>5.2239909907916262</c:v>
                </c:pt>
                <c:pt idx="40">
                  <c:v>5.1080100707752436</c:v>
                </c:pt>
                <c:pt idx="41">
                  <c:v>5.5754037092379356</c:v>
                </c:pt>
              </c:numCache>
            </c:numRef>
          </c:val>
        </c:ser>
        <c:ser>
          <c:idx val="4"/>
          <c:order val="4"/>
          <c:tx>
            <c:strRef>
              <c:f>ORIGINAL!$C$4</c:f>
              <c:strCache>
                <c:ptCount val="1"/>
                <c:pt idx="0">
                  <c:v>Terraced</c:v>
                </c:pt>
              </c:strCache>
            </c:strRef>
          </c:tx>
          <c:spPr>
            <a:solidFill>
              <a:srgbClr val="619792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ORIGINAL!$C$5:$C$46</c:f>
              <c:numCache>
                <c:formatCode>0.00</c:formatCode>
                <c:ptCount val="42"/>
                <c:pt idx="0">
                  <c:v>5.893159977765424</c:v>
                </c:pt>
                <c:pt idx="1">
                  <c:v>5.9596916620344604</c:v>
                </c:pt>
                <c:pt idx="2">
                  <c:v>5.9892826517150404</c:v>
                </c:pt>
                <c:pt idx="3">
                  <c:v>5.9084366526923278</c:v>
                </c:pt>
                <c:pt idx="4">
                  <c:v>5.7664502022108373</c:v>
                </c:pt>
                <c:pt idx="5">
                  <c:v>6.0403580839600988</c:v>
                </c:pt>
                <c:pt idx="6">
                  <c:v>6.0103239681619307</c:v>
                </c:pt>
                <c:pt idx="7">
                  <c:v>6.2099142842264214</c:v>
                </c:pt>
                <c:pt idx="8">
                  <c:v>6.0770949435596098</c:v>
                </c:pt>
                <c:pt idx="9">
                  <c:v>6.3712567049808424</c:v>
                </c:pt>
                <c:pt idx="10">
                  <c:v>6.6639739825875663</c:v>
                </c:pt>
                <c:pt idx="11">
                  <c:v>6.512509663169519</c:v>
                </c:pt>
                <c:pt idx="12">
                  <c:v>6.5782435839936211</c:v>
                </c:pt>
                <c:pt idx="13">
                  <c:v>6.6371041779975286</c:v>
                </c:pt>
                <c:pt idx="14">
                  <c:v>6.7034478972649731</c:v>
                </c:pt>
                <c:pt idx="15">
                  <c:v>6.7091897959183679</c:v>
                </c:pt>
                <c:pt idx="16">
                  <c:v>6.7885736994219661</c:v>
                </c:pt>
                <c:pt idx="17">
                  <c:v>6.7182187634280259</c:v>
                </c:pt>
                <c:pt idx="18">
                  <c:v>6.68931488314883</c:v>
                </c:pt>
                <c:pt idx="19">
                  <c:v>6.4942490159325201</c:v>
                </c:pt>
                <c:pt idx="20">
                  <c:v>6.5532458333333325</c:v>
                </c:pt>
                <c:pt idx="21">
                  <c:v>6.665603926785634</c:v>
                </c:pt>
                <c:pt idx="22">
                  <c:v>6.7496630192962535</c:v>
                </c:pt>
                <c:pt idx="23">
                  <c:v>6.7049655634463345</c:v>
                </c:pt>
                <c:pt idx="24">
                  <c:v>6.6603409372236957</c:v>
                </c:pt>
                <c:pt idx="25">
                  <c:v>6.741768718801997</c:v>
                </c:pt>
                <c:pt idx="26">
                  <c:v>6.7433824476996431</c:v>
                </c:pt>
                <c:pt idx="27">
                  <c:v>6.7755244917797235</c:v>
                </c:pt>
                <c:pt idx="28">
                  <c:v>6.8253979166666676</c:v>
                </c:pt>
                <c:pt idx="29">
                  <c:v>6.849654060756353</c:v>
                </c:pt>
                <c:pt idx="30">
                  <c:v>6.8514918650874979</c:v>
                </c:pt>
                <c:pt idx="31">
                  <c:v>7.0560182926829267</c:v>
                </c:pt>
                <c:pt idx="32">
                  <c:v>7.0971930831077525</c:v>
                </c:pt>
                <c:pt idx="33">
                  <c:v>7.4453695232580559</c:v>
                </c:pt>
                <c:pt idx="34">
                  <c:v>7.3593750895800483</c:v>
                </c:pt>
                <c:pt idx="35">
                  <c:v>7.5746329311568479</c:v>
                </c:pt>
                <c:pt idx="36">
                  <c:v>7.6409540034874404</c:v>
                </c:pt>
                <c:pt idx="37">
                  <c:v>7.4282716557530399</c:v>
                </c:pt>
                <c:pt idx="38">
                  <c:v>7.6960406409118516</c:v>
                </c:pt>
                <c:pt idx="39">
                  <c:v>7.8232509613666101</c:v>
                </c:pt>
                <c:pt idx="40">
                  <c:v>7.755997770362737</c:v>
                </c:pt>
                <c:pt idx="41">
                  <c:v>7.7438839764437013</c:v>
                </c:pt>
              </c:numCache>
            </c:numRef>
          </c:val>
        </c:ser>
        <c:ser>
          <c:idx val="5"/>
          <c:order val="5"/>
          <c:tx>
            <c:strRef>
              <c:f>ORIGINAL!$B$4</c:f>
              <c:strCache>
                <c:ptCount val="1"/>
                <c:pt idx="0">
                  <c:v>Semi detached</c:v>
                </c:pt>
              </c:strCache>
            </c:strRef>
          </c:tx>
          <c:spPr>
            <a:solidFill>
              <a:srgbClr val="E68934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ORIGINAL!$B$5:$B$46</c:f>
              <c:numCache>
                <c:formatCode>0.00</c:formatCode>
                <c:ptCount val="42"/>
                <c:pt idx="0">
                  <c:v>6.1345180655919949</c:v>
                </c:pt>
                <c:pt idx="1">
                  <c:v>6.20377459699833</c:v>
                </c:pt>
                <c:pt idx="2">
                  <c:v>6.3329036939313967</c:v>
                </c:pt>
                <c:pt idx="3">
                  <c:v>6.6191212500680559</c:v>
                </c:pt>
                <c:pt idx="4">
                  <c:v>6.5949816662173077</c:v>
                </c:pt>
                <c:pt idx="5">
                  <c:v>6.7185436069771161</c:v>
                </c:pt>
                <c:pt idx="6">
                  <c:v>7.0970694217489836</c:v>
                </c:pt>
                <c:pt idx="7">
                  <c:v>6.7170644170181735</c:v>
                </c:pt>
                <c:pt idx="8">
                  <c:v>6.6485280655636281</c:v>
                </c:pt>
                <c:pt idx="9">
                  <c:v>6.699141762452105</c:v>
                </c:pt>
                <c:pt idx="10">
                  <c:v>6.7208210164000786</c:v>
                </c:pt>
                <c:pt idx="11">
                  <c:v>6.7488983986747639</c:v>
                </c:pt>
                <c:pt idx="12">
                  <c:v>6.8195679473762896</c:v>
                </c:pt>
                <c:pt idx="13">
                  <c:v>6.8519356242274414</c:v>
                </c:pt>
                <c:pt idx="14">
                  <c:v>6.9206642486030754</c:v>
                </c:pt>
                <c:pt idx="15">
                  <c:v>6.9731437317784257</c:v>
                </c:pt>
                <c:pt idx="16">
                  <c:v>7.058167774566475</c:v>
                </c:pt>
                <c:pt idx="17">
                  <c:v>6.9901544043924559</c:v>
                </c:pt>
                <c:pt idx="18">
                  <c:v>6.9862324723247236</c:v>
                </c:pt>
                <c:pt idx="19">
                  <c:v>7.0511465791940013</c:v>
                </c:pt>
                <c:pt idx="20">
                  <c:v>7.1625486111111112</c:v>
                </c:pt>
                <c:pt idx="21">
                  <c:v>7.1355452084958042</c:v>
                </c:pt>
                <c:pt idx="22">
                  <c:v>7.1294394551645865</c:v>
                </c:pt>
                <c:pt idx="23">
                  <c:v>7.090001071954978</c:v>
                </c:pt>
                <c:pt idx="24">
                  <c:v>7.0956852343059227</c:v>
                </c:pt>
                <c:pt idx="25">
                  <c:v>7.1062462562396016</c:v>
                </c:pt>
                <c:pt idx="26">
                  <c:v>7.1627365436659653</c:v>
                </c:pt>
                <c:pt idx="27">
                  <c:v>7.2164298634884396</c:v>
                </c:pt>
                <c:pt idx="28">
                  <c:v>7.2728118333333338</c:v>
                </c:pt>
                <c:pt idx="29">
                  <c:v>7.3029094854308729</c:v>
                </c:pt>
                <c:pt idx="30">
                  <c:v>7.3301534773165038</c:v>
                </c:pt>
                <c:pt idx="31">
                  <c:v>7.2341012195121941</c:v>
                </c:pt>
                <c:pt idx="32">
                  <c:v>7.276253080683607</c:v>
                </c:pt>
                <c:pt idx="33">
                  <c:v>7.2947442578652746</c:v>
                </c:pt>
                <c:pt idx="34">
                  <c:v>7.4487602121255536</c:v>
                </c:pt>
                <c:pt idx="35">
                  <c:v>7.1631162999763411</c:v>
                </c:pt>
                <c:pt idx="36">
                  <c:v>7.3520992977991417</c:v>
                </c:pt>
                <c:pt idx="37">
                  <c:v>7.3983491113189892</c:v>
                </c:pt>
                <c:pt idx="38">
                  <c:v>7.0725130097631617</c:v>
                </c:pt>
                <c:pt idx="39">
                  <c:v>6.9674642690769115</c:v>
                </c:pt>
                <c:pt idx="40">
                  <c:v>7.2693664035700776</c:v>
                </c:pt>
                <c:pt idx="41">
                  <c:v>7.128276522809176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2624"/>
        <c:axId val="78044160"/>
      </c:areaChart>
      <c:catAx>
        <c:axId val="7804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44160"/>
        <c:crossesAt val="0"/>
        <c:auto val="0"/>
        <c:lblAlgn val="ctr"/>
        <c:lblOffset val="100"/>
        <c:tickLblSkip val="3"/>
        <c:tickMarkSkip val="1"/>
        <c:noMultiLvlLbl val="0"/>
      </c:catAx>
      <c:valAx>
        <c:axId val="780441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42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12516082548504"/>
          <c:y val="2.2308004182404032E-2"/>
          <c:w val="0.16636879213627784"/>
          <c:h val="0.393846744766662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22" r="0.7500000000000062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28575</xdr:colOff>
      <xdr:row>2</xdr:row>
      <xdr:rowOff>19050</xdr:rowOff>
    </xdr:from>
    <xdr:to>
      <xdr:col>13</xdr:col>
      <xdr:colOff>76200</xdr:colOff>
      <xdr:row>16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6" workbookViewId="0">
      <selection activeCell="L46" sqref="L46"/>
    </sheetView>
  </sheetViews>
  <sheetFormatPr defaultRowHeight="15" x14ac:dyDescent="0.25"/>
  <sheetData>
    <row r="1" spans="1:6" x14ac:dyDescent="0.25">
      <c r="A1" t="s">
        <v>21</v>
      </c>
      <c r="B1" t="s">
        <v>23</v>
      </c>
      <c r="C1" t="s">
        <v>24</v>
      </c>
      <c r="D1" t="s">
        <v>25</v>
      </c>
      <c r="E1" t="s">
        <v>22</v>
      </c>
      <c r="F1" t="s">
        <v>26</v>
      </c>
    </row>
    <row r="2" spans="1:6" x14ac:dyDescent="0.25">
      <c r="A2">
        <v>1970</v>
      </c>
      <c r="B2">
        <v>32.790131839529224</v>
      </c>
      <c r="C2">
        <v>31.50002829174446</v>
      </c>
      <c r="D2">
        <v>16.997680076953539</v>
      </c>
      <c r="E2">
        <v>10.835738131613194</v>
      </c>
      <c r="F2">
        <v>7.8764216601595862</v>
      </c>
    </row>
    <row r="3" spans="1:6" x14ac:dyDescent="0.25">
      <c r="A3">
        <v>1971</v>
      </c>
      <c r="B3">
        <v>32.790131839529209</v>
      </c>
      <c r="C3">
        <v>31.500028291744449</v>
      </c>
      <c r="D3">
        <v>16.997680076953539</v>
      </c>
      <c r="E3">
        <v>10.835738131613192</v>
      </c>
      <c r="F3">
        <v>7.8764216601595614</v>
      </c>
    </row>
    <row r="4" spans="1:6" x14ac:dyDescent="0.25">
      <c r="A4">
        <v>1972</v>
      </c>
      <c r="B4">
        <v>33.098355152735806</v>
      </c>
      <c r="C4">
        <v>31.302450486740518</v>
      </c>
      <c r="D4">
        <v>17.125433590690385</v>
      </c>
      <c r="E4">
        <v>10.523665659617318</v>
      </c>
      <c r="F4">
        <v>7.9500951102159556</v>
      </c>
    </row>
    <row r="5" spans="1:6" x14ac:dyDescent="0.25">
      <c r="A5">
        <v>1973</v>
      </c>
      <c r="B5">
        <v>34.250374396805142</v>
      </c>
      <c r="C5">
        <v>30.572965777358696</v>
      </c>
      <c r="D5">
        <v>16.623218148538466</v>
      </c>
      <c r="E5">
        <v>10.649509124188807</v>
      </c>
      <c r="F5">
        <v>7.9039325531088789</v>
      </c>
    </row>
    <row r="6" spans="1:6" x14ac:dyDescent="0.25">
      <c r="A6">
        <v>1974</v>
      </c>
      <c r="B6">
        <v>33.754463059599004</v>
      </c>
      <c r="C6">
        <v>29.513869815984616</v>
      </c>
      <c r="D6">
        <v>17.401812688821749</v>
      </c>
      <c r="E6">
        <v>11.057401812688818</v>
      </c>
      <c r="F6">
        <v>8.2724526229057957</v>
      </c>
    </row>
    <row r="7" spans="1:6" x14ac:dyDescent="0.25">
      <c r="A7">
        <v>1975</v>
      </c>
      <c r="B7">
        <v>33.823132191669821</v>
      </c>
      <c r="C7">
        <v>30.408946032089023</v>
      </c>
      <c r="D7">
        <v>17.589541353789635</v>
      </c>
      <c r="E7">
        <v>10.593701042623303</v>
      </c>
      <c r="F7">
        <v>7.5846793798282084</v>
      </c>
    </row>
    <row r="8" spans="1:6" x14ac:dyDescent="0.25">
      <c r="A8">
        <v>1976</v>
      </c>
      <c r="B8">
        <v>35.249653997657823</v>
      </c>
      <c r="C8">
        <v>29.852017459810494</v>
      </c>
      <c r="D8">
        <v>17.348025125093155</v>
      </c>
      <c r="E8">
        <v>9.6401575641435127</v>
      </c>
      <c r="F8">
        <v>7.9101458532950071</v>
      </c>
    </row>
    <row r="9" spans="1:6" x14ac:dyDescent="0.25">
      <c r="A9">
        <v>1977</v>
      </c>
      <c r="B9">
        <v>33.017776375302404</v>
      </c>
      <c r="C9">
        <v>30.524876406858095</v>
      </c>
      <c r="D9">
        <v>16.750815188808247</v>
      </c>
      <c r="E9">
        <v>11.586199642368779</v>
      </c>
      <c r="F9">
        <v>8.1203323866624562</v>
      </c>
    </row>
    <row r="10" spans="1:6" x14ac:dyDescent="0.25">
      <c r="A10">
        <v>1978</v>
      </c>
      <c r="B10">
        <v>32.535609551738574</v>
      </c>
      <c r="C10">
        <v>29.739212400502723</v>
      </c>
      <c r="D10">
        <v>16.940720569752827</v>
      </c>
      <c r="E10">
        <v>12.290532048596566</v>
      </c>
      <c r="F10">
        <v>8.4939254294093001</v>
      </c>
    </row>
    <row r="11" spans="1:6" x14ac:dyDescent="0.25">
      <c r="A11">
        <v>1979</v>
      </c>
      <c r="B11">
        <v>32.2650565102957</v>
      </c>
      <c r="C11">
        <v>30.685864684935748</v>
      </c>
      <c r="D11">
        <v>15.425504464055319</v>
      </c>
      <c r="E11">
        <v>13.149610362801257</v>
      </c>
      <c r="F11">
        <v>8.4739639779119535</v>
      </c>
    </row>
    <row r="12" spans="1:6" x14ac:dyDescent="0.25">
      <c r="A12">
        <v>1980</v>
      </c>
      <c r="B12">
        <v>32.047872340425521</v>
      </c>
      <c r="C12">
        <v>31.776800327332232</v>
      </c>
      <c r="D12">
        <v>15.676145662847784</v>
      </c>
      <c r="E12">
        <v>12.576718494271683</v>
      </c>
      <c r="F12">
        <v>7.9224631751227461</v>
      </c>
    </row>
    <row r="13" spans="1:6" x14ac:dyDescent="0.25">
      <c r="A13">
        <v>1981</v>
      </c>
      <c r="B13">
        <v>31.846068042387049</v>
      </c>
      <c r="C13">
        <v>30.730619074177348</v>
      </c>
      <c r="D13">
        <v>15.479389545201027</v>
      </c>
      <c r="E13">
        <v>13.451300512092477</v>
      </c>
      <c r="F13">
        <v>8.4926228261420658</v>
      </c>
    </row>
    <row r="14" spans="1:6" x14ac:dyDescent="0.25">
      <c r="A14">
        <v>1982</v>
      </c>
      <c r="B14">
        <v>31.86188151205517</v>
      </c>
      <c r="C14">
        <v>30.734383651281021</v>
      </c>
      <c r="D14">
        <v>15.477928222680827</v>
      </c>
      <c r="E14">
        <v>13.439371822620425</v>
      </c>
      <c r="F14">
        <v>8.486434791362564</v>
      </c>
    </row>
    <row r="15" spans="1:6" x14ac:dyDescent="0.25">
      <c r="A15">
        <v>1983</v>
      </c>
      <c r="B15">
        <v>31.603844047204102</v>
      </c>
      <c r="C15">
        <v>30.612956231638702</v>
      </c>
      <c r="D15">
        <v>15.505651546083751</v>
      </c>
      <c r="E15">
        <v>13.518896579196337</v>
      </c>
      <c r="F15">
        <v>8.7586515958771098</v>
      </c>
    </row>
    <row r="16" spans="1:6" x14ac:dyDescent="0.25">
      <c r="A16">
        <v>1984</v>
      </c>
      <c r="B16">
        <v>31.612202586632435</v>
      </c>
      <c r="C16">
        <v>30.620001974528581</v>
      </c>
      <c r="D16">
        <v>15.514858327574293</v>
      </c>
      <c r="E16">
        <v>13.495902853193801</v>
      </c>
      <c r="F16">
        <v>8.7570342580708864</v>
      </c>
    </row>
    <row r="17" spans="1:6" x14ac:dyDescent="0.25">
      <c r="A17">
        <v>1985</v>
      </c>
      <c r="B17">
        <v>31.509996578188396</v>
      </c>
      <c r="C17">
        <v>30.317250818790637</v>
      </c>
      <c r="D17">
        <v>15.67678545241238</v>
      </c>
      <c r="E17">
        <v>13.74101774453732</v>
      </c>
      <c r="F17">
        <v>8.7549494060712725</v>
      </c>
    </row>
    <row r="18" spans="1:6" x14ac:dyDescent="0.25">
      <c r="A18">
        <v>1986</v>
      </c>
      <c r="B18">
        <v>31.588893734554446</v>
      </c>
      <c r="C18">
        <v>30.382323012065712</v>
      </c>
      <c r="D18">
        <v>15.59335174686243</v>
      </c>
      <c r="E18">
        <v>13.684159519309981</v>
      </c>
      <c r="F18">
        <v>8.7512719872074438</v>
      </c>
    </row>
    <row r="19" spans="1:6" x14ac:dyDescent="0.25">
      <c r="A19">
        <v>1987</v>
      </c>
      <c r="B19">
        <v>30.959692898272554</v>
      </c>
      <c r="C19">
        <v>29.755278310940501</v>
      </c>
      <c r="D19">
        <v>16.055662188099809</v>
      </c>
      <c r="E19">
        <v>14.174664107485604</v>
      </c>
      <c r="F19">
        <v>9.0547024952015391</v>
      </c>
    </row>
    <row r="20" spans="1:6" x14ac:dyDescent="0.25">
      <c r="A20">
        <v>1988</v>
      </c>
      <c r="B20">
        <v>30.683927466565141</v>
      </c>
      <c r="C20">
        <v>29.379848650706773</v>
      </c>
      <c r="D20">
        <v>16.391414021226979</v>
      </c>
      <c r="E20">
        <v>14.497168150016655</v>
      </c>
      <c r="F20">
        <v>9.0476417114844629</v>
      </c>
    </row>
    <row r="21" spans="1:6" x14ac:dyDescent="0.25">
      <c r="A21">
        <v>1989</v>
      </c>
      <c r="B21">
        <v>30.620118565917</v>
      </c>
      <c r="C21">
        <v>28.201750258774812</v>
      </c>
      <c r="D21">
        <v>17.253222922743948</v>
      </c>
      <c r="E21">
        <v>15.079514444339885</v>
      </c>
      <c r="F21">
        <v>8.8453938082243315</v>
      </c>
    </row>
    <row r="22" spans="1:6" x14ac:dyDescent="0.25">
      <c r="A22">
        <v>1990</v>
      </c>
      <c r="B22">
        <v>30.78709078244718</v>
      </c>
      <c r="C22">
        <v>28.168098444392847</v>
      </c>
      <c r="D22">
        <v>17.060599024843278</v>
      </c>
      <c r="E22">
        <v>15.24495008126306</v>
      </c>
      <c r="F22">
        <v>8.7392616670536345</v>
      </c>
    </row>
    <row r="23" spans="1:6" x14ac:dyDescent="0.25">
      <c r="A23">
        <v>1991</v>
      </c>
      <c r="B23">
        <v>30.390172080611027</v>
      </c>
      <c r="C23">
        <v>28.388699733137024</v>
      </c>
      <c r="D23">
        <v>17.553142541639826</v>
      </c>
      <c r="E23">
        <v>14.843102972301462</v>
      </c>
      <c r="F23">
        <v>8.8248826723106646</v>
      </c>
    </row>
    <row r="24" spans="1:6" x14ac:dyDescent="0.25">
      <c r="A24">
        <v>1992</v>
      </c>
      <c r="B24">
        <v>30.09244501115716</v>
      </c>
      <c r="C24">
        <v>28.489457625574932</v>
      </c>
      <c r="D24">
        <v>17.951637141946357</v>
      </c>
      <c r="E24">
        <v>14.540735006147822</v>
      </c>
      <c r="F24">
        <v>8.925725215173733</v>
      </c>
    </row>
    <row r="25" spans="1:6" x14ac:dyDescent="0.25">
      <c r="A25">
        <v>1993</v>
      </c>
      <c r="B25">
        <v>29.697159752710327</v>
      </c>
      <c r="C25">
        <v>28.084401039333386</v>
      </c>
      <c r="D25">
        <v>18.35409013529253</v>
      </c>
      <c r="E25">
        <v>14.837380163067824</v>
      </c>
      <c r="F25">
        <v>9.0269689095959134</v>
      </c>
    </row>
    <row r="26" spans="1:6" x14ac:dyDescent="0.25">
      <c r="A26">
        <v>1994</v>
      </c>
      <c r="B26">
        <v>29.487406881873</v>
      </c>
      <c r="C26">
        <v>27.678254700248313</v>
      </c>
      <c r="D26">
        <v>18.645796381695636</v>
      </c>
      <c r="E26">
        <v>15.156083717630365</v>
      </c>
      <c r="F26">
        <v>9.0324583185526794</v>
      </c>
    </row>
    <row r="27" spans="1:6" x14ac:dyDescent="0.25">
      <c r="A27">
        <v>1995</v>
      </c>
      <c r="B27">
        <v>29.28414580588494</v>
      </c>
      <c r="C27">
        <v>27.782169521299959</v>
      </c>
      <c r="D27">
        <v>18.752744839701361</v>
      </c>
      <c r="E27">
        <v>15.252525252525253</v>
      </c>
      <c r="F27">
        <v>8.9284145805884947</v>
      </c>
    </row>
    <row r="28" spans="1:6" x14ac:dyDescent="0.25">
      <c r="A28">
        <v>1996</v>
      </c>
      <c r="B28">
        <v>29.290361497694867</v>
      </c>
      <c r="C28">
        <v>27.575509500624761</v>
      </c>
      <c r="D28">
        <v>18.854754621052177</v>
      </c>
      <c r="E28">
        <v>15.450902667068814</v>
      </c>
      <c r="F28">
        <v>8.8284717135593969</v>
      </c>
    </row>
    <row r="29" spans="1:6" x14ac:dyDescent="0.25">
      <c r="A29">
        <v>1997</v>
      </c>
      <c r="B29">
        <v>29.28059688838017</v>
      </c>
      <c r="C29">
        <v>27.491627453474084</v>
      </c>
      <c r="D29">
        <v>18.856246555597941</v>
      </c>
      <c r="E29">
        <v>15.647123659332737</v>
      </c>
      <c r="F29">
        <v>8.7244054432150548</v>
      </c>
    </row>
    <row r="30" spans="1:6" x14ac:dyDescent="0.25">
      <c r="A30">
        <v>1998</v>
      </c>
      <c r="B30">
        <v>29.279505182213303</v>
      </c>
      <c r="C30">
        <v>27.478268137746571</v>
      </c>
      <c r="D30">
        <v>18.856569709127381</v>
      </c>
      <c r="E30">
        <v>15.659478435305919</v>
      </c>
      <c r="F30">
        <v>8.7261785356068202</v>
      </c>
    </row>
    <row r="31" spans="1:6" x14ac:dyDescent="0.25">
      <c r="A31">
        <v>1999</v>
      </c>
      <c r="B31">
        <v>29.18912196335295</v>
      </c>
      <c r="C31">
        <v>27.377497719923714</v>
      </c>
      <c r="D31">
        <v>18.858303623248485</v>
      </c>
      <c r="E31">
        <v>15.848602935080008</v>
      </c>
      <c r="F31">
        <v>8.7264737583948246</v>
      </c>
    </row>
    <row r="32" spans="1:6" x14ac:dyDescent="0.25">
      <c r="A32">
        <v>2000</v>
      </c>
      <c r="B32">
        <v>29.08291199079213</v>
      </c>
      <c r="C32">
        <v>27.183787561146062</v>
      </c>
      <c r="D32">
        <v>18.851481892547376</v>
      </c>
      <c r="E32">
        <v>16.25354544333457</v>
      </c>
      <c r="F32">
        <v>8.6282731121798815</v>
      </c>
    </row>
    <row r="33" spans="1:6" x14ac:dyDescent="0.25">
      <c r="A33">
        <v>2001</v>
      </c>
      <c r="B33">
        <v>28.488135040365325</v>
      </c>
      <c r="C33">
        <v>27.786838457147518</v>
      </c>
      <c r="D33">
        <v>19.053249612655957</v>
      </c>
      <c r="E33">
        <v>16.24806327978472</v>
      </c>
      <c r="F33">
        <v>8.4237136100464838</v>
      </c>
    </row>
    <row r="34" spans="1:6" x14ac:dyDescent="0.25">
      <c r="A34">
        <v>2002</v>
      </c>
      <c r="B34">
        <v>28.488065810268669</v>
      </c>
      <c r="C34">
        <v>27.787008145236456</v>
      </c>
      <c r="D34">
        <v>19.054180005673302</v>
      </c>
      <c r="E34">
        <v>16.245896989099162</v>
      </c>
      <c r="F34">
        <v>8.4248490497224164</v>
      </c>
    </row>
    <row r="35" spans="1:6" x14ac:dyDescent="0.25">
      <c r="A35">
        <v>2003</v>
      </c>
      <c r="B35">
        <v>28.31601836192316</v>
      </c>
      <c r="C35">
        <v>28.900700652331473</v>
      </c>
      <c r="D35">
        <v>17.071756462913743</v>
      </c>
      <c r="E35">
        <v>16.395264556656194</v>
      </c>
      <c r="F35">
        <v>9.3162599661754033</v>
      </c>
    </row>
    <row r="36" spans="1:6" x14ac:dyDescent="0.25">
      <c r="A36">
        <v>2004</v>
      </c>
      <c r="B36">
        <v>28.712255347657553</v>
      </c>
      <c r="C36">
        <v>28.367708283485669</v>
      </c>
      <c r="D36">
        <v>16.370770924056085</v>
      </c>
      <c r="E36">
        <v>17.093362683638798</v>
      </c>
      <c r="F36">
        <v>9.4559027611618891</v>
      </c>
    </row>
    <row r="37" spans="1:6" x14ac:dyDescent="0.25">
      <c r="A37">
        <v>2005</v>
      </c>
      <c r="B37">
        <v>27.42371755326721</v>
      </c>
      <c r="C37">
        <v>28.999193280501114</v>
      </c>
      <c r="D37">
        <v>17.083471741090495</v>
      </c>
      <c r="E37">
        <v>17.458359037631087</v>
      </c>
      <c r="F37">
        <v>9.0352583875100816</v>
      </c>
    </row>
    <row r="38" spans="1:6" x14ac:dyDescent="0.25">
      <c r="A38">
        <v>2006</v>
      </c>
      <c r="B38">
        <v>27.932828760643329</v>
      </c>
      <c r="C38">
        <v>29.030274361400188</v>
      </c>
      <c r="D38">
        <v>17.015137180700098</v>
      </c>
      <c r="E38">
        <v>17.289498580889308</v>
      </c>
      <c r="F38">
        <v>8.7322611163670754</v>
      </c>
    </row>
    <row r="39" spans="1:6" x14ac:dyDescent="0.25">
      <c r="A39">
        <v>2007</v>
      </c>
      <c r="B39">
        <v>27.8447749988269</v>
      </c>
      <c r="C39">
        <v>27.957392895687676</v>
      </c>
      <c r="D39">
        <v>16.676833560133268</v>
      </c>
      <c r="E39">
        <v>18.347332363568118</v>
      </c>
      <c r="F39">
        <v>9.1736661817840588</v>
      </c>
    </row>
    <row r="40" spans="1:6" x14ac:dyDescent="0.25">
      <c r="A40">
        <v>2008</v>
      </c>
      <c r="B40">
        <v>26.362401012136267</v>
      </c>
      <c r="C40">
        <v>28.686565765428053</v>
      </c>
      <c r="D40">
        <v>18.705777611170987</v>
      </c>
      <c r="E40">
        <v>17.253174640363618</v>
      </c>
      <c r="F40">
        <v>8.9920809709010818</v>
      </c>
    </row>
    <row r="41" spans="1:6" x14ac:dyDescent="0.25">
      <c r="A41">
        <v>2009</v>
      </c>
      <c r="B41">
        <v>25.701664646711095</v>
      </c>
      <c r="C41">
        <v>28.858500724359473</v>
      </c>
      <c r="D41">
        <v>19.270319786018021</v>
      </c>
      <c r="E41">
        <v>16.997433217339786</v>
      </c>
      <c r="F41">
        <v>9.1720816255716144</v>
      </c>
    </row>
    <row r="42" spans="1:6" x14ac:dyDescent="0.25">
      <c r="A42">
        <v>2010</v>
      </c>
      <c r="B42">
        <v>26.65505428120445</v>
      </c>
      <c r="C42">
        <v>28.439416875780058</v>
      </c>
      <c r="D42">
        <v>18.729869722701832</v>
      </c>
      <c r="E42">
        <v>17.235637751721928</v>
      </c>
      <c r="F42">
        <v>8.9400213685917311</v>
      </c>
    </row>
    <row r="43" spans="1:6" x14ac:dyDescent="0.25">
      <c r="A43">
        <v>2011</v>
      </c>
      <c r="B43">
        <v>25.998528422237861</v>
      </c>
      <c r="C43">
        <v>28.243795960477431</v>
      </c>
      <c r="D43">
        <v>20.334830072353697</v>
      </c>
      <c r="E43">
        <v>16.635191584686925</v>
      </c>
      <c r="F43">
        <v>8.770164395941654</v>
      </c>
    </row>
    <row r="44" spans="1:6" x14ac:dyDescent="0.25">
      <c r="A44" s="39">
        <v>2015</v>
      </c>
      <c r="B44" s="39">
        <v>26</v>
      </c>
      <c r="C44" s="39">
        <v>28.3</v>
      </c>
      <c r="D44" s="39">
        <v>20.3</v>
      </c>
      <c r="E44" s="39">
        <v>16.600000000000001</v>
      </c>
      <c r="F44" s="39">
        <v>8.8000000000000007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M1" sqref="M1:R1048576"/>
    </sheetView>
  </sheetViews>
  <sheetFormatPr defaultRowHeight="15" x14ac:dyDescent="0.25"/>
  <cols>
    <col min="9" max="9" width="9.140625" style="39"/>
    <col min="13" max="18" width="9.140625" style="39"/>
  </cols>
  <sheetData>
    <row r="1" spans="1:18" x14ac:dyDescent="0.25">
      <c r="A1" t="s">
        <v>21</v>
      </c>
      <c r="B1" t="s">
        <v>23</v>
      </c>
      <c r="C1" t="s">
        <v>24</v>
      </c>
      <c r="D1" t="s">
        <v>25</v>
      </c>
      <c r="E1" t="s">
        <v>22</v>
      </c>
      <c r="F1" t="s">
        <v>26</v>
      </c>
      <c r="G1" t="s">
        <v>6</v>
      </c>
      <c r="H1" t="s">
        <v>7</v>
      </c>
      <c r="I1" s="39" t="s">
        <v>27</v>
      </c>
      <c r="M1" s="39" t="s">
        <v>21</v>
      </c>
      <c r="N1" s="39" t="s">
        <v>23</v>
      </c>
      <c r="O1" s="39" t="s">
        <v>24</v>
      </c>
      <c r="P1" s="39" t="s">
        <v>25</v>
      </c>
      <c r="Q1" s="39" t="s">
        <v>22</v>
      </c>
      <c r="R1" s="39" t="s">
        <v>26</v>
      </c>
    </row>
    <row r="2" spans="1:18" x14ac:dyDescent="0.25">
      <c r="A2">
        <v>1970</v>
      </c>
      <c r="B2">
        <v>6.1345180655919949</v>
      </c>
      <c r="C2">
        <v>5.893159977765424</v>
      </c>
      <c r="D2">
        <v>3.1799986659255133</v>
      </c>
      <c r="E2">
        <v>2.0271962201222902</v>
      </c>
      <c r="F2">
        <v>1.4735546414674858</v>
      </c>
      <c r="G2">
        <v>0.3355724291272929</v>
      </c>
      <c r="H2">
        <v>19.044</v>
      </c>
      <c r="I2" s="39">
        <f>H2-G2</f>
        <v>18.708427570872708</v>
      </c>
      <c r="M2" s="39">
        <f>A2</f>
        <v>1970</v>
      </c>
      <c r="N2" s="39">
        <f>(100/$I2)*B2</f>
        <v>32.790131839529224</v>
      </c>
      <c r="O2" s="39">
        <f t="shared" ref="O2:R2" si="0">(100/$I2)*C2</f>
        <v>31.50002829174446</v>
      </c>
      <c r="P2" s="39">
        <f t="shared" si="0"/>
        <v>16.997680076953539</v>
      </c>
      <c r="Q2" s="39">
        <f t="shared" si="0"/>
        <v>10.835738131613194</v>
      </c>
      <c r="R2" s="39">
        <f t="shared" si="0"/>
        <v>7.8764216601595862</v>
      </c>
    </row>
    <row r="3" spans="1:18" x14ac:dyDescent="0.25">
      <c r="A3">
        <v>1971</v>
      </c>
      <c r="B3">
        <v>6.20377459699833</v>
      </c>
      <c r="C3">
        <v>5.9596916620344604</v>
      </c>
      <c r="D3">
        <v>3.2158997220678143</v>
      </c>
      <c r="E3">
        <v>2.0500825458588099</v>
      </c>
      <c r="F3">
        <v>1.4901905503057247</v>
      </c>
      <c r="G3">
        <v>0.33936092273485263</v>
      </c>
      <c r="H3">
        <v>19.259</v>
      </c>
      <c r="I3" s="39">
        <f t="shared" ref="I3:I43" si="1">H3-G3</f>
        <v>18.919639077265149</v>
      </c>
      <c r="M3" s="39">
        <f t="shared" ref="M3:M43" si="2">A3</f>
        <v>1971</v>
      </c>
      <c r="N3" s="39">
        <f t="shared" ref="N3:N43" si="3">(100/$I3)*B3</f>
        <v>32.790131839529209</v>
      </c>
      <c r="O3" s="39">
        <f t="shared" ref="O3:O43" si="4">(100/$I3)*C3</f>
        <v>31.500028291744449</v>
      </c>
      <c r="P3" s="39">
        <f t="shared" ref="P3:P43" si="5">(100/$I3)*D3</f>
        <v>16.997680076953539</v>
      </c>
      <c r="Q3" s="39">
        <f t="shared" ref="Q3:Q43" si="6">(100/$I3)*E3</f>
        <v>10.835738131613192</v>
      </c>
      <c r="R3" s="39">
        <f t="shared" ref="R3:R43" si="7">(100/$I3)*F3</f>
        <v>7.8764216601595614</v>
      </c>
    </row>
    <row r="4" spans="1:18" x14ac:dyDescent="0.25">
      <c r="A4">
        <v>1972</v>
      </c>
      <c r="B4">
        <v>6.3329036939313967</v>
      </c>
      <c r="C4">
        <v>5.9892826517150404</v>
      </c>
      <c r="D4">
        <v>3.2767103122251533</v>
      </c>
      <c r="E4">
        <v>2.0135550791556724</v>
      </c>
      <c r="F4">
        <v>1.5211386323658751</v>
      </c>
      <c r="G4">
        <v>0.34040963060686014</v>
      </c>
      <c r="H4">
        <v>19.474</v>
      </c>
      <c r="I4" s="39">
        <f t="shared" si="1"/>
        <v>19.13359036939314</v>
      </c>
      <c r="M4" s="39">
        <f t="shared" si="2"/>
        <v>1972</v>
      </c>
      <c r="N4" s="39">
        <f t="shared" si="3"/>
        <v>33.098355152735806</v>
      </c>
      <c r="O4" s="39">
        <f t="shared" si="4"/>
        <v>31.302450486740518</v>
      </c>
      <c r="P4" s="39">
        <f t="shared" si="5"/>
        <v>17.125433590690385</v>
      </c>
      <c r="Q4" s="39">
        <f t="shared" si="6"/>
        <v>10.523665659617318</v>
      </c>
      <c r="R4" s="39">
        <f t="shared" si="7"/>
        <v>7.9500951102159556</v>
      </c>
    </row>
    <row r="5" spans="1:18" x14ac:dyDescent="0.25">
      <c r="A5">
        <v>1973</v>
      </c>
      <c r="B5">
        <v>6.6191212500680559</v>
      </c>
      <c r="C5">
        <v>5.9084366526923278</v>
      </c>
      <c r="D5">
        <v>3.2125516415310069</v>
      </c>
      <c r="E5">
        <v>2.0580911417215657</v>
      </c>
      <c r="F5">
        <v>1.5274895192464744</v>
      </c>
      <c r="G5">
        <v>0.36230979474056729</v>
      </c>
      <c r="H5">
        <v>19.687999999999999</v>
      </c>
      <c r="I5" s="39">
        <f t="shared" si="1"/>
        <v>19.325690205259431</v>
      </c>
      <c r="M5" s="39">
        <f t="shared" si="2"/>
        <v>1973</v>
      </c>
      <c r="N5" s="39">
        <f t="shared" si="3"/>
        <v>34.250374396805142</v>
      </c>
      <c r="O5" s="39">
        <f t="shared" si="4"/>
        <v>30.572965777358696</v>
      </c>
      <c r="P5" s="39">
        <f t="shared" si="5"/>
        <v>16.623218148538466</v>
      </c>
      <c r="Q5" s="39">
        <f t="shared" si="6"/>
        <v>10.649509124188807</v>
      </c>
      <c r="R5" s="39">
        <f t="shared" si="7"/>
        <v>7.9039325531088789</v>
      </c>
    </row>
    <row r="6" spans="1:18" x14ac:dyDescent="0.25">
      <c r="A6">
        <v>1974</v>
      </c>
      <c r="B6">
        <v>6.5949816662173077</v>
      </c>
      <c r="C6">
        <v>5.7664502022108373</v>
      </c>
      <c r="D6">
        <v>3.3999840388244804</v>
      </c>
      <c r="E6">
        <v>2.1604065246697215</v>
      </c>
      <c r="F6">
        <v>1.6162802911836074</v>
      </c>
      <c r="G6">
        <v>0.36489727689404139</v>
      </c>
      <c r="H6">
        <v>19.902999999999999</v>
      </c>
      <c r="I6" s="39">
        <f t="shared" si="1"/>
        <v>19.538102723105958</v>
      </c>
      <c r="M6" s="39">
        <f t="shared" si="2"/>
        <v>1974</v>
      </c>
      <c r="N6" s="39">
        <f t="shared" si="3"/>
        <v>33.754463059599004</v>
      </c>
      <c r="O6" s="39">
        <f t="shared" si="4"/>
        <v>29.513869815984616</v>
      </c>
      <c r="P6" s="39">
        <f t="shared" si="5"/>
        <v>17.401812688821749</v>
      </c>
      <c r="Q6" s="39">
        <f t="shared" si="6"/>
        <v>11.057401812688818</v>
      </c>
      <c r="R6" s="39">
        <f t="shared" si="7"/>
        <v>8.2724526229057957</v>
      </c>
    </row>
    <row r="7" spans="1:18" x14ac:dyDescent="0.25">
      <c r="A7">
        <v>1975</v>
      </c>
      <c r="B7">
        <v>6.7185436069771161</v>
      </c>
      <c r="C7">
        <v>6.0403580839600988</v>
      </c>
      <c r="D7">
        <v>3.4939431375686767</v>
      </c>
      <c r="E7">
        <v>2.104306662399317</v>
      </c>
      <c r="F7">
        <v>1.5066020163226113</v>
      </c>
      <c r="G7">
        <v>0.25324649277217687</v>
      </c>
      <c r="H7">
        <v>20.117000000000001</v>
      </c>
      <c r="I7" s="39">
        <f t="shared" si="1"/>
        <v>19.863753507227823</v>
      </c>
      <c r="M7" s="39">
        <f t="shared" si="2"/>
        <v>1975</v>
      </c>
      <c r="N7" s="39">
        <f t="shared" si="3"/>
        <v>33.823132191669821</v>
      </c>
      <c r="O7" s="39">
        <f t="shared" si="4"/>
        <v>30.408946032089023</v>
      </c>
      <c r="P7" s="39">
        <f t="shared" si="5"/>
        <v>17.589541353789635</v>
      </c>
      <c r="Q7" s="39">
        <f t="shared" si="6"/>
        <v>10.593701042623303</v>
      </c>
      <c r="R7" s="39">
        <f t="shared" si="7"/>
        <v>7.5846793798282084</v>
      </c>
    </row>
    <row r="8" spans="1:18" x14ac:dyDescent="0.25">
      <c r="A8">
        <v>1976</v>
      </c>
      <c r="B8">
        <v>7.0970694217489836</v>
      </c>
      <c r="C8">
        <v>6.0103239681619307</v>
      </c>
      <c r="D8">
        <v>3.4928041747931053</v>
      </c>
      <c r="E8">
        <v>1.9409230931421646</v>
      </c>
      <c r="F8">
        <v>1.5926072426334934</v>
      </c>
      <c r="G8">
        <v>0.19827209952032046</v>
      </c>
      <c r="H8">
        <v>20.332000000000001</v>
      </c>
      <c r="I8" s="39">
        <f t="shared" si="1"/>
        <v>20.133727900479681</v>
      </c>
      <c r="M8" s="39">
        <f t="shared" si="2"/>
        <v>1976</v>
      </c>
      <c r="N8" s="39">
        <f t="shared" si="3"/>
        <v>35.249653997657823</v>
      </c>
      <c r="O8" s="39">
        <f t="shared" si="4"/>
        <v>29.852017459810494</v>
      </c>
      <c r="P8" s="39">
        <f t="shared" si="5"/>
        <v>17.348025125093155</v>
      </c>
      <c r="Q8" s="39">
        <f t="shared" si="6"/>
        <v>9.6401575641435127</v>
      </c>
      <c r="R8" s="39">
        <f t="shared" si="7"/>
        <v>7.9101458532950071</v>
      </c>
    </row>
    <row r="9" spans="1:18" x14ac:dyDescent="0.25">
      <c r="A9">
        <v>1977</v>
      </c>
      <c r="B9">
        <v>6.7170644170181735</v>
      </c>
      <c r="C9">
        <v>6.2099142842264214</v>
      </c>
      <c r="D9">
        <v>3.4077493100036453</v>
      </c>
      <c r="E9">
        <v>2.3570711867937297</v>
      </c>
      <c r="F9">
        <v>1.6519827110347336</v>
      </c>
      <c r="G9">
        <v>0.20221809092329321</v>
      </c>
      <c r="H9">
        <v>20.545999999999999</v>
      </c>
      <c r="I9" s="39">
        <f t="shared" si="1"/>
        <v>20.343781909076707</v>
      </c>
      <c r="M9" s="39">
        <f t="shared" si="2"/>
        <v>1977</v>
      </c>
      <c r="N9" s="39">
        <f t="shared" si="3"/>
        <v>33.017776375302404</v>
      </c>
      <c r="O9" s="39">
        <f t="shared" si="4"/>
        <v>30.524876406858095</v>
      </c>
      <c r="P9" s="39">
        <f t="shared" si="5"/>
        <v>16.750815188808247</v>
      </c>
      <c r="Q9" s="39">
        <f t="shared" si="6"/>
        <v>11.586199642368779</v>
      </c>
      <c r="R9" s="39">
        <f t="shared" si="7"/>
        <v>8.1203323866624562</v>
      </c>
    </row>
    <row r="10" spans="1:18" x14ac:dyDescent="0.25">
      <c r="A10">
        <v>1978</v>
      </c>
      <c r="B10">
        <v>6.6485280655636281</v>
      </c>
      <c r="C10">
        <v>6.0770949435596098</v>
      </c>
      <c r="D10">
        <v>3.4617718158857786</v>
      </c>
      <c r="E10">
        <v>2.5115234781712283</v>
      </c>
      <c r="F10">
        <v>1.7357013556002265</v>
      </c>
      <c r="G10">
        <v>0.32638034121952469</v>
      </c>
      <c r="H10">
        <v>20.760999999999999</v>
      </c>
      <c r="I10" s="39">
        <f t="shared" si="1"/>
        <v>20.434619658780473</v>
      </c>
      <c r="M10" s="39">
        <f t="shared" si="2"/>
        <v>1978</v>
      </c>
      <c r="N10" s="39">
        <f t="shared" si="3"/>
        <v>32.535609551738574</v>
      </c>
      <c r="O10" s="39">
        <f t="shared" si="4"/>
        <v>29.739212400502723</v>
      </c>
      <c r="P10" s="39">
        <f t="shared" si="5"/>
        <v>16.940720569752827</v>
      </c>
      <c r="Q10" s="39">
        <f t="shared" si="6"/>
        <v>12.290532048596566</v>
      </c>
      <c r="R10" s="39">
        <f t="shared" si="7"/>
        <v>8.4939254294093001</v>
      </c>
    </row>
    <row r="11" spans="1:18" x14ac:dyDescent="0.25">
      <c r="A11">
        <v>1979</v>
      </c>
      <c r="B11">
        <v>6.699141762452105</v>
      </c>
      <c r="C11">
        <v>6.3712567049808424</v>
      </c>
      <c r="D11">
        <v>3.2027726692209439</v>
      </c>
      <c r="E11">
        <v>2.7302324393358868</v>
      </c>
      <c r="F11">
        <v>1.7594355044699863</v>
      </c>
      <c r="G11">
        <v>0.21216091954022981</v>
      </c>
      <c r="H11">
        <v>20.975000000000001</v>
      </c>
      <c r="I11" s="39">
        <f t="shared" si="1"/>
        <v>20.76283908045977</v>
      </c>
      <c r="M11" s="39">
        <f t="shared" si="2"/>
        <v>1979</v>
      </c>
      <c r="N11" s="39">
        <f t="shared" si="3"/>
        <v>32.2650565102957</v>
      </c>
      <c r="O11" s="39">
        <f t="shared" si="4"/>
        <v>30.685864684935748</v>
      </c>
      <c r="P11" s="39">
        <f t="shared" si="5"/>
        <v>15.425504464055319</v>
      </c>
      <c r="Q11" s="39">
        <f t="shared" si="6"/>
        <v>13.149610362801257</v>
      </c>
      <c r="R11" s="39">
        <f t="shared" si="7"/>
        <v>8.4739639779119535</v>
      </c>
    </row>
    <row r="12" spans="1:18" x14ac:dyDescent="0.25">
      <c r="A12">
        <v>1980</v>
      </c>
      <c r="B12">
        <v>6.7208210164000786</v>
      </c>
      <c r="C12">
        <v>6.6639739825875663</v>
      </c>
      <c r="D12">
        <v>3.2874746912330419</v>
      </c>
      <c r="E12">
        <v>2.6374878517918603</v>
      </c>
      <c r="F12">
        <v>1.6614350070864541</v>
      </c>
      <c r="G12">
        <v>0.21880745090099202</v>
      </c>
      <c r="H12">
        <v>21.19</v>
      </c>
      <c r="I12" s="39">
        <f t="shared" si="1"/>
        <v>20.971192549099008</v>
      </c>
      <c r="M12" s="39">
        <f t="shared" si="2"/>
        <v>1980</v>
      </c>
      <c r="N12" s="39">
        <f t="shared" si="3"/>
        <v>32.047872340425521</v>
      </c>
      <c r="O12" s="39">
        <f t="shared" si="4"/>
        <v>31.776800327332232</v>
      </c>
      <c r="P12" s="39">
        <f t="shared" si="5"/>
        <v>15.676145662847784</v>
      </c>
      <c r="Q12" s="39">
        <f t="shared" si="6"/>
        <v>12.576718494271683</v>
      </c>
      <c r="R12" s="39">
        <f t="shared" si="7"/>
        <v>7.9224631751227461</v>
      </c>
    </row>
    <row r="13" spans="1:18" x14ac:dyDescent="0.25">
      <c r="A13">
        <v>1981</v>
      </c>
      <c r="B13">
        <v>6.7488983986747639</v>
      </c>
      <c r="C13">
        <v>6.512509663169519</v>
      </c>
      <c r="D13">
        <v>3.2804309522614314</v>
      </c>
      <c r="E13">
        <v>2.8506332513428037</v>
      </c>
      <c r="F13">
        <v>1.7997778725967573</v>
      </c>
      <c r="G13">
        <v>0.21274986195472112</v>
      </c>
      <c r="H13">
        <v>21.405000000000001</v>
      </c>
      <c r="I13" s="39">
        <f t="shared" si="1"/>
        <v>21.192250138045281</v>
      </c>
      <c r="M13" s="39">
        <f t="shared" si="2"/>
        <v>1981</v>
      </c>
      <c r="N13" s="39">
        <f t="shared" si="3"/>
        <v>31.846068042387049</v>
      </c>
      <c r="O13" s="39">
        <f t="shared" si="4"/>
        <v>30.730619074177348</v>
      </c>
      <c r="P13" s="39">
        <f t="shared" si="5"/>
        <v>15.479389545201027</v>
      </c>
      <c r="Q13" s="39">
        <f t="shared" si="6"/>
        <v>13.451300512092477</v>
      </c>
      <c r="R13" s="39">
        <f t="shared" si="7"/>
        <v>8.4926228261420658</v>
      </c>
    </row>
    <row r="14" spans="1:18" x14ac:dyDescent="0.25">
      <c r="A14">
        <v>1982</v>
      </c>
      <c r="B14">
        <v>6.8195679473762896</v>
      </c>
      <c r="C14">
        <v>6.5782435839936211</v>
      </c>
      <c r="D14">
        <v>3.3128232919718936</v>
      </c>
      <c r="E14">
        <v>2.8765002242487663</v>
      </c>
      <c r="F14">
        <v>1.8163967708177611</v>
      </c>
      <c r="G14">
        <v>0.21546818159166792</v>
      </c>
      <c r="H14">
        <v>21.619</v>
      </c>
      <c r="I14" s="39">
        <f t="shared" si="1"/>
        <v>21.403531818408332</v>
      </c>
      <c r="M14" s="39">
        <f t="shared" si="2"/>
        <v>1982</v>
      </c>
      <c r="N14" s="39">
        <f t="shared" si="3"/>
        <v>31.86188151205517</v>
      </c>
      <c r="O14" s="39">
        <f t="shared" si="4"/>
        <v>30.734383651281021</v>
      </c>
      <c r="P14" s="39">
        <f t="shared" si="5"/>
        <v>15.477928222680827</v>
      </c>
      <c r="Q14" s="39">
        <f t="shared" si="6"/>
        <v>13.439371822620425</v>
      </c>
      <c r="R14" s="39">
        <f t="shared" si="7"/>
        <v>8.486434791362564</v>
      </c>
    </row>
    <row r="15" spans="1:18" x14ac:dyDescent="0.25">
      <c r="A15">
        <v>1983</v>
      </c>
      <c r="B15">
        <v>6.8519356242274414</v>
      </c>
      <c r="C15">
        <v>6.6371041779975286</v>
      </c>
      <c r="D15">
        <v>3.3617342892459825</v>
      </c>
      <c r="E15">
        <v>2.9309918417799756</v>
      </c>
      <c r="F15">
        <v>1.8989372558714461</v>
      </c>
      <c r="G15">
        <v>0.15329681087762667</v>
      </c>
      <c r="H15">
        <v>21.834</v>
      </c>
      <c r="I15" s="39">
        <f t="shared" si="1"/>
        <v>21.680703189122372</v>
      </c>
      <c r="M15" s="39">
        <f t="shared" si="2"/>
        <v>1983</v>
      </c>
      <c r="N15" s="39">
        <f t="shared" si="3"/>
        <v>31.603844047204102</v>
      </c>
      <c r="O15" s="39">
        <f t="shared" si="4"/>
        <v>30.612956231638702</v>
      </c>
      <c r="P15" s="39">
        <f t="shared" si="5"/>
        <v>15.505651546083751</v>
      </c>
      <c r="Q15" s="39">
        <f t="shared" si="6"/>
        <v>13.518896579196337</v>
      </c>
      <c r="R15" s="39">
        <f t="shared" si="7"/>
        <v>8.7586515958771098</v>
      </c>
    </row>
    <row r="16" spans="1:18" x14ac:dyDescent="0.25">
      <c r="A16">
        <v>1984</v>
      </c>
      <c r="B16">
        <v>6.9206642486030754</v>
      </c>
      <c r="C16">
        <v>6.7034478972649731</v>
      </c>
      <c r="D16">
        <v>3.3965721007744336</v>
      </c>
      <c r="E16">
        <v>2.954574649544162</v>
      </c>
      <c r="F16">
        <v>1.9171234192726201</v>
      </c>
      <c r="G16">
        <v>0.15561768454073124</v>
      </c>
      <c r="H16">
        <v>22.047999999999998</v>
      </c>
      <c r="I16" s="39">
        <f t="shared" si="1"/>
        <v>21.892382315459265</v>
      </c>
      <c r="M16" s="39">
        <f t="shared" si="2"/>
        <v>1984</v>
      </c>
      <c r="N16" s="39">
        <f t="shared" si="3"/>
        <v>31.612202586632435</v>
      </c>
      <c r="O16" s="39">
        <f t="shared" si="4"/>
        <v>30.620001974528581</v>
      </c>
      <c r="P16" s="39">
        <f t="shared" si="5"/>
        <v>15.514858327574293</v>
      </c>
      <c r="Q16" s="39">
        <f t="shared" si="6"/>
        <v>13.495902853193801</v>
      </c>
      <c r="R16" s="39">
        <f t="shared" si="7"/>
        <v>8.7570342580708864</v>
      </c>
    </row>
    <row r="17" spans="1:18" x14ac:dyDescent="0.25">
      <c r="A17">
        <v>1985</v>
      </c>
      <c r="B17">
        <v>6.9731437317784257</v>
      </c>
      <c r="C17">
        <v>6.7091897959183679</v>
      </c>
      <c r="D17">
        <v>3.4692634110787179</v>
      </c>
      <c r="E17">
        <v>3.04087915451895</v>
      </c>
      <c r="F17">
        <v>1.9374651603498543</v>
      </c>
      <c r="G17">
        <v>0.13305874635568513</v>
      </c>
      <c r="H17">
        <v>22.263000000000002</v>
      </c>
      <c r="I17" s="39">
        <f t="shared" si="1"/>
        <v>22.129941253644315</v>
      </c>
      <c r="M17" s="39">
        <f t="shared" si="2"/>
        <v>1985</v>
      </c>
      <c r="N17" s="39">
        <f t="shared" si="3"/>
        <v>31.509996578188396</v>
      </c>
      <c r="O17" s="39">
        <f t="shared" si="4"/>
        <v>30.317250818790637</v>
      </c>
      <c r="P17" s="39">
        <f t="shared" si="5"/>
        <v>15.67678545241238</v>
      </c>
      <c r="Q17" s="39">
        <f t="shared" si="6"/>
        <v>13.74101774453732</v>
      </c>
      <c r="R17" s="39">
        <f t="shared" si="7"/>
        <v>8.7549494060712725</v>
      </c>
    </row>
    <row r="18" spans="1:18" x14ac:dyDescent="0.25">
      <c r="A18">
        <v>1986</v>
      </c>
      <c r="B18">
        <v>7.058167774566475</v>
      </c>
      <c r="C18">
        <v>6.7885736994219661</v>
      </c>
      <c r="D18">
        <v>3.4841515414258186</v>
      </c>
      <c r="E18">
        <v>3.0575649325626211</v>
      </c>
      <c r="F18">
        <v>1.9553690751445088</v>
      </c>
      <c r="G18">
        <v>0.13317297687861271</v>
      </c>
      <c r="H18">
        <v>22.477</v>
      </c>
      <c r="I18" s="39">
        <f t="shared" si="1"/>
        <v>22.343827023121388</v>
      </c>
      <c r="M18" s="39">
        <f t="shared" si="2"/>
        <v>1986</v>
      </c>
      <c r="N18" s="39">
        <f t="shared" si="3"/>
        <v>31.588893734554446</v>
      </c>
      <c r="O18" s="39">
        <f t="shared" si="4"/>
        <v>30.382323012065712</v>
      </c>
      <c r="P18" s="39">
        <f t="shared" si="5"/>
        <v>15.59335174686243</v>
      </c>
      <c r="Q18" s="39">
        <f t="shared" si="6"/>
        <v>13.684159519309981</v>
      </c>
      <c r="R18" s="39">
        <f t="shared" si="7"/>
        <v>8.7512719872074438</v>
      </c>
    </row>
    <row r="19" spans="1:18" x14ac:dyDescent="0.25">
      <c r="A19">
        <v>1987</v>
      </c>
      <c r="B19">
        <v>6.9901544043924559</v>
      </c>
      <c r="C19">
        <v>6.7182187634280259</v>
      </c>
      <c r="D19">
        <v>3.6250862735736451</v>
      </c>
      <c r="E19">
        <v>3.2003899737407493</v>
      </c>
      <c r="F19">
        <v>2.0443926474098837</v>
      </c>
      <c r="G19">
        <v>0.1137579374552399</v>
      </c>
      <c r="H19">
        <v>22.692</v>
      </c>
      <c r="I19" s="39">
        <f t="shared" si="1"/>
        <v>22.57824206254476</v>
      </c>
      <c r="M19" s="39">
        <f t="shared" si="2"/>
        <v>1987</v>
      </c>
      <c r="N19" s="39">
        <f t="shared" si="3"/>
        <v>30.959692898272554</v>
      </c>
      <c r="O19" s="39">
        <f t="shared" si="4"/>
        <v>29.755278310940501</v>
      </c>
      <c r="P19" s="39">
        <f t="shared" si="5"/>
        <v>16.055662188099809</v>
      </c>
      <c r="Q19" s="39">
        <f t="shared" si="6"/>
        <v>14.174664107485604</v>
      </c>
      <c r="R19" s="39">
        <f t="shared" si="7"/>
        <v>9.0547024952015391</v>
      </c>
    </row>
    <row r="20" spans="1:18" x14ac:dyDescent="0.25">
      <c r="A20">
        <v>1988</v>
      </c>
      <c r="B20">
        <v>6.9862324723247236</v>
      </c>
      <c r="C20">
        <v>6.68931488314883</v>
      </c>
      <c r="D20">
        <v>3.7320590405904057</v>
      </c>
      <c r="E20">
        <v>3.3007699876998755</v>
      </c>
      <c r="F20">
        <v>2.0600012300123001</v>
      </c>
      <c r="G20">
        <v>0.13762238622386222</v>
      </c>
      <c r="H20">
        <v>22.905999999999999</v>
      </c>
      <c r="I20" s="39">
        <f t="shared" si="1"/>
        <v>22.768377613776135</v>
      </c>
      <c r="M20" s="39">
        <f t="shared" si="2"/>
        <v>1988</v>
      </c>
      <c r="N20" s="39">
        <f t="shared" si="3"/>
        <v>30.683927466565141</v>
      </c>
      <c r="O20" s="39">
        <f t="shared" si="4"/>
        <v>29.379848650706773</v>
      </c>
      <c r="P20" s="39">
        <f t="shared" si="5"/>
        <v>16.391414021226979</v>
      </c>
      <c r="Q20" s="39">
        <f t="shared" si="6"/>
        <v>14.497168150016655</v>
      </c>
      <c r="R20" s="39">
        <f t="shared" si="7"/>
        <v>9.0476417114844629</v>
      </c>
    </row>
    <row r="21" spans="1:18" x14ac:dyDescent="0.25">
      <c r="A21">
        <v>1989</v>
      </c>
      <c r="B21">
        <v>7.0511465791940013</v>
      </c>
      <c r="C21">
        <v>6.4942490159325201</v>
      </c>
      <c r="D21">
        <v>3.9730415651358943</v>
      </c>
      <c r="E21">
        <v>3.4724838331771317</v>
      </c>
      <c r="F21">
        <v>2.0369015932521082</v>
      </c>
      <c r="G21">
        <v>9.3177413308341117E-2</v>
      </c>
      <c r="H21">
        <v>23.120999999999999</v>
      </c>
      <c r="I21" s="39">
        <f t="shared" si="1"/>
        <v>23.027822586691659</v>
      </c>
      <c r="M21" s="39">
        <f t="shared" si="2"/>
        <v>1989</v>
      </c>
      <c r="N21" s="39">
        <f t="shared" si="3"/>
        <v>30.620118565917</v>
      </c>
      <c r="O21" s="39">
        <f t="shared" si="4"/>
        <v>28.201750258774812</v>
      </c>
      <c r="P21" s="39">
        <f t="shared" si="5"/>
        <v>17.253222922743948</v>
      </c>
      <c r="Q21" s="39">
        <f t="shared" si="6"/>
        <v>15.079514444339885</v>
      </c>
      <c r="R21" s="39">
        <f t="shared" si="7"/>
        <v>8.8453938082243315</v>
      </c>
    </row>
    <row r="22" spans="1:18" x14ac:dyDescent="0.25">
      <c r="A22">
        <v>1990</v>
      </c>
      <c r="B22">
        <v>7.1625486111111112</v>
      </c>
      <c r="C22">
        <v>6.5532458333333325</v>
      </c>
      <c r="D22">
        <v>3.9691106481481482</v>
      </c>
      <c r="E22">
        <v>3.5467039351851852</v>
      </c>
      <c r="F22">
        <v>2.0331699074074074</v>
      </c>
      <c r="G22">
        <v>7.0221064814814813E-2</v>
      </c>
      <c r="H22">
        <v>23.335000000000001</v>
      </c>
      <c r="I22" s="39">
        <f t="shared" si="1"/>
        <v>23.264778935185188</v>
      </c>
      <c r="M22" s="39">
        <f t="shared" si="2"/>
        <v>1990</v>
      </c>
      <c r="N22" s="39">
        <f t="shared" si="3"/>
        <v>30.78709078244718</v>
      </c>
      <c r="O22" s="39">
        <f t="shared" si="4"/>
        <v>28.168098444392847</v>
      </c>
      <c r="P22" s="39">
        <f t="shared" si="5"/>
        <v>17.060599024843278</v>
      </c>
      <c r="Q22" s="39">
        <f t="shared" si="6"/>
        <v>15.24495008126306</v>
      </c>
      <c r="R22" s="39">
        <f t="shared" si="7"/>
        <v>8.7392616670536345</v>
      </c>
    </row>
    <row r="23" spans="1:18" x14ac:dyDescent="0.25">
      <c r="A23">
        <v>1991</v>
      </c>
      <c r="B23">
        <v>7.1355452084958042</v>
      </c>
      <c r="C23">
        <v>6.665603926785634</v>
      </c>
      <c r="D23">
        <v>4.1214390568374695</v>
      </c>
      <c r="E23">
        <v>3.4851277581540439</v>
      </c>
      <c r="F23">
        <v>2.0720629386669116</v>
      </c>
      <c r="G23">
        <v>7.0221111060140382E-2</v>
      </c>
      <c r="H23">
        <v>23.55</v>
      </c>
      <c r="I23" s="39">
        <f t="shared" si="1"/>
        <v>23.479778888939862</v>
      </c>
      <c r="M23" s="39">
        <f t="shared" si="2"/>
        <v>1991</v>
      </c>
      <c r="N23" s="39">
        <f t="shared" si="3"/>
        <v>30.390172080611027</v>
      </c>
      <c r="O23" s="39">
        <f t="shared" si="4"/>
        <v>28.388699733137024</v>
      </c>
      <c r="P23" s="39">
        <f t="shared" si="5"/>
        <v>17.553142541639826</v>
      </c>
      <c r="Q23" s="39">
        <f t="shared" si="6"/>
        <v>14.843102972301462</v>
      </c>
      <c r="R23" s="39">
        <f t="shared" si="7"/>
        <v>8.8248826723106646</v>
      </c>
    </row>
    <row r="24" spans="1:18" x14ac:dyDescent="0.25">
      <c r="A24">
        <v>1992</v>
      </c>
      <c r="B24">
        <v>7.1294394551645865</v>
      </c>
      <c r="C24">
        <v>6.7496630192962535</v>
      </c>
      <c r="D24">
        <v>4.2530645175936437</v>
      </c>
      <c r="E24">
        <v>3.4449606810442681</v>
      </c>
      <c r="F24">
        <v>2.1146642451759363</v>
      </c>
      <c r="G24">
        <v>7.120808172531215E-2</v>
      </c>
      <c r="H24">
        <v>23.763000000000002</v>
      </c>
      <c r="I24" s="39">
        <f t="shared" si="1"/>
        <v>23.691791918274689</v>
      </c>
      <c r="M24" s="39">
        <f t="shared" si="2"/>
        <v>1992</v>
      </c>
      <c r="N24" s="39">
        <f t="shared" si="3"/>
        <v>30.09244501115716</v>
      </c>
      <c r="O24" s="39">
        <f t="shared" si="4"/>
        <v>28.489457625574932</v>
      </c>
      <c r="P24" s="39">
        <f t="shared" si="5"/>
        <v>17.951637141946357</v>
      </c>
      <c r="Q24" s="39">
        <f t="shared" si="6"/>
        <v>14.540735006147822</v>
      </c>
      <c r="R24" s="39">
        <f t="shared" si="7"/>
        <v>8.925725215173733</v>
      </c>
    </row>
    <row r="25" spans="1:18" x14ac:dyDescent="0.25">
      <c r="A25">
        <v>1993</v>
      </c>
      <c r="B25">
        <v>7.090001071954978</v>
      </c>
      <c r="C25">
        <v>6.7049655634463345</v>
      </c>
      <c r="D25">
        <v>4.3819179954441907</v>
      </c>
      <c r="E25">
        <v>3.5423266782795122</v>
      </c>
      <c r="F25">
        <v>2.1551293045692081</v>
      </c>
      <c r="G25">
        <v>7.1659386305775147E-2</v>
      </c>
      <c r="H25">
        <v>23.946000000000002</v>
      </c>
      <c r="I25" s="39">
        <f t="shared" si="1"/>
        <v>23.874340613694226</v>
      </c>
      <c r="M25" s="39">
        <f t="shared" si="2"/>
        <v>1993</v>
      </c>
      <c r="N25" s="39">
        <f t="shared" si="3"/>
        <v>29.697159752710327</v>
      </c>
      <c r="O25" s="39">
        <f t="shared" si="4"/>
        <v>28.084401039333386</v>
      </c>
      <c r="P25" s="39">
        <f t="shared" si="5"/>
        <v>18.35409013529253</v>
      </c>
      <c r="Q25" s="39">
        <f t="shared" si="6"/>
        <v>14.837380163067824</v>
      </c>
      <c r="R25" s="39">
        <f t="shared" si="7"/>
        <v>9.0269689095959134</v>
      </c>
    </row>
    <row r="26" spans="1:18" x14ac:dyDescent="0.25">
      <c r="A26">
        <v>1994</v>
      </c>
      <c r="B26">
        <v>7.0956852343059227</v>
      </c>
      <c r="C26">
        <v>6.6603409372236957</v>
      </c>
      <c r="D26">
        <v>4.4868205128205121</v>
      </c>
      <c r="E26">
        <v>3.647075508399646</v>
      </c>
      <c r="F26">
        <v>2.1735204244031832</v>
      </c>
      <c r="G26">
        <v>7.2557382847038013E-2</v>
      </c>
      <c r="H26">
        <v>24.135999999999999</v>
      </c>
      <c r="I26" s="39">
        <f t="shared" si="1"/>
        <v>24.063442617152962</v>
      </c>
      <c r="M26" s="39">
        <f t="shared" si="2"/>
        <v>1994</v>
      </c>
      <c r="N26" s="39">
        <f t="shared" si="3"/>
        <v>29.487406881873</v>
      </c>
      <c r="O26" s="39">
        <f t="shared" si="4"/>
        <v>27.678254700248313</v>
      </c>
      <c r="P26" s="39">
        <f t="shared" si="5"/>
        <v>18.645796381695636</v>
      </c>
      <c r="Q26" s="39">
        <f t="shared" si="6"/>
        <v>15.156083717630365</v>
      </c>
      <c r="R26" s="39">
        <f t="shared" si="7"/>
        <v>9.0324583185526794</v>
      </c>
    </row>
    <row r="27" spans="1:18" x14ac:dyDescent="0.25">
      <c r="A27">
        <v>1995</v>
      </c>
      <c r="B27">
        <v>7.1062462562396016</v>
      </c>
      <c r="C27">
        <v>6.741768718801997</v>
      </c>
      <c r="D27">
        <v>4.5506405990016638</v>
      </c>
      <c r="E27">
        <v>3.7012587354409319</v>
      </c>
      <c r="F27">
        <v>2.1666164725457575</v>
      </c>
      <c r="G27">
        <v>7.2469217970049932E-2</v>
      </c>
      <c r="H27">
        <v>24.338999999999999</v>
      </c>
      <c r="I27" s="39">
        <f t="shared" si="1"/>
        <v>24.26653078202995</v>
      </c>
      <c r="M27" s="39">
        <f t="shared" si="2"/>
        <v>1995</v>
      </c>
      <c r="N27" s="39">
        <f t="shared" si="3"/>
        <v>29.28414580588494</v>
      </c>
      <c r="O27" s="39">
        <f t="shared" si="4"/>
        <v>27.782169521299959</v>
      </c>
      <c r="P27" s="39">
        <f t="shared" si="5"/>
        <v>18.752744839701361</v>
      </c>
      <c r="Q27" s="39">
        <f t="shared" si="6"/>
        <v>15.252525252525253</v>
      </c>
      <c r="R27" s="39">
        <f t="shared" si="7"/>
        <v>8.9284145805884947</v>
      </c>
    </row>
    <row r="28" spans="1:18" x14ac:dyDescent="0.25">
      <c r="A28">
        <v>1996</v>
      </c>
      <c r="B28">
        <v>7.1627365436659653</v>
      </c>
      <c r="C28">
        <v>6.7433824476996431</v>
      </c>
      <c r="D28">
        <v>4.61078774861463</v>
      </c>
      <c r="E28">
        <v>3.7784014777267068</v>
      </c>
      <c r="F28">
        <v>2.1589360367713391</v>
      </c>
      <c r="G28">
        <v>7.3755745521714849E-2</v>
      </c>
      <c r="H28">
        <v>24.527999999999999</v>
      </c>
      <c r="I28" s="39">
        <f t="shared" si="1"/>
        <v>24.454244254478283</v>
      </c>
      <c r="M28" s="39">
        <f t="shared" si="2"/>
        <v>1996</v>
      </c>
      <c r="N28" s="39">
        <f t="shared" si="3"/>
        <v>29.290361497694867</v>
      </c>
      <c r="O28" s="39">
        <f t="shared" si="4"/>
        <v>27.575509500624761</v>
      </c>
      <c r="P28" s="39">
        <f t="shared" si="5"/>
        <v>18.854754621052177</v>
      </c>
      <c r="Q28" s="39">
        <f t="shared" si="6"/>
        <v>15.450902667068814</v>
      </c>
      <c r="R28" s="39">
        <f t="shared" si="7"/>
        <v>8.8284717135593969</v>
      </c>
    </row>
    <row r="29" spans="1:18" x14ac:dyDescent="0.25">
      <c r="A29">
        <v>1997</v>
      </c>
      <c r="B29">
        <v>7.2164298634884396</v>
      </c>
      <c r="C29">
        <v>6.7755244917797235</v>
      </c>
      <c r="D29">
        <v>4.6472679937449799</v>
      </c>
      <c r="E29">
        <v>3.8563548032627524</v>
      </c>
      <c r="F29">
        <v>2.1501972866742736</v>
      </c>
      <c r="G29">
        <v>7.5225561049828818E-2</v>
      </c>
      <c r="H29">
        <v>24.721</v>
      </c>
      <c r="I29" s="39">
        <f t="shared" si="1"/>
        <v>24.64577443895017</v>
      </c>
      <c r="M29" s="39">
        <f t="shared" si="2"/>
        <v>1997</v>
      </c>
      <c r="N29" s="39">
        <f t="shared" si="3"/>
        <v>29.28059688838017</v>
      </c>
      <c r="O29" s="39">
        <f t="shared" si="4"/>
        <v>27.491627453474084</v>
      </c>
      <c r="P29" s="39">
        <f t="shared" si="5"/>
        <v>18.856246555597941</v>
      </c>
      <c r="Q29" s="39">
        <f t="shared" si="6"/>
        <v>15.647123659332737</v>
      </c>
      <c r="R29" s="39">
        <f t="shared" si="7"/>
        <v>8.7244054432150548</v>
      </c>
    </row>
    <row r="30" spans="1:18" x14ac:dyDescent="0.25">
      <c r="A30">
        <v>1998</v>
      </c>
      <c r="B30">
        <v>7.2728118333333338</v>
      </c>
      <c r="C30">
        <v>6.8253979166666676</v>
      </c>
      <c r="D30">
        <v>4.6838320000000007</v>
      </c>
      <c r="E30">
        <v>3.8896982500000008</v>
      </c>
      <c r="F30">
        <v>2.1675180000000003</v>
      </c>
      <c r="G30">
        <v>7.4742000000000003E-2</v>
      </c>
      <c r="H30">
        <v>24.914000000000001</v>
      </c>
      <c r="I30" s="39">
        <f t="shared" si="1"/>
        <v>24.839258000000001</v>
      </c>
      <c r="M30" s="39">
        <f t="shared" si="2"/>
        <v>1998</v>
      </c>
      <c r="N30" s="39">
        <f t="shared" si="3"/>
        <v>29.279505182213303</v>
      </c>
      <c r="O30" s="39">
        <f t="shared" si="4"/>
        <v>27.478268137746571</v>
      </c>
      <c r="P30" s="39">
        <f t="shared" si="5"/>
        <v>18.856569709127381</v>
      </c>
      <c r="Q30" s="39">
        <f t="shared" si="6"/>
        <v>15.659478435305919</v>
      </c>
      <c r="R30" s="39">
        <f t="shared" si="7"/>
        <v>8.7261785356068202</v>
      </c>
    </row>
    <row r="31" spans="1:18" x14ac:dyDescent="0.25">
      <c r="A31">
        <v>1999</v>
      </c>
      <c r="B31">
        <v>7.3029094854308729</v>
      </c>
      <c r="C31">
        <v>6.849654060756353</v>
      </c>
      <c r="D31">
        <v>4.718212647241165</v>
      </c>
      <c r="E31">
        <v>3.9652070675759448</v>
      </c>
      <c r="F31">
        <v>2.1833013019218841</v>
      </c>
      <c r="G31">
        <v>7.5715437073775566E-2</v>
      </c>
      <c r="H31">
        <v>25.094999999999999</v>
      </c>
      <c r="I31" s="39">
        <f t="shared" si="1"/>
        <v>25.019284562926224</v>
      </c>
      <c r="M31" s="39">
        <f t="shared" si="2"/>
        <v>1999</v>
      </c>
      <c r="N31" s="39">
        <f t="shared" si="3"/>
        <v>29.18912196335295</v>
      </c>
      <c r="O31" s="39">
        <f t="shared" si="4"/>
        <v>27.377497719923714</v>
      </c>
      <c r="P31" s="39">
        <f t="shared" si="5"/>
        <v>18.858303623248485</v>
      </c>
      <c r="Q31" s="39">
        <f t="shared" si="6"/>
        <v>15.848602935080008</v>
      </c>
      <c r="R31" s="39">
        <f t="shared" si="7"/>
        <v>8.7264737583948246</v>
      </c>
    </row>
    <row r="32" spans="1:18" x14ac:dyDescent="0.25">
      <c r="A32">
        <v>2000</v>
      </c>
      <c r="B32">
        <v>7.3301534773165038</v>
      </c>
      <c r="C32">
        <v>6.8514918650874979</v>
      </c>
      <c r="D32">
        <v>4.7513899430351207</v>
      </c>
      <c r="E32">
        <v>4.0965974345313718</v>
      </c>
      <c r="F32">
        <v>2.1746985369452068</v>
      </c>
      <c r="G32">
        <v>7.6668743084299815E-2</v>
      </c>
      <c r="H32">
        <v>25.280999999999999</v>
      </c>
      <c r="I32" s="39">
        <f t="shared" si="1"/>
        <v>25.204331256915697</v>
      </c>
      <c r="M32" s="39">
        <f t="shared" si="2"/>
        <v>2000</v>
      </c>
      <c r="N32" s="39">
        <f t="shared" si="3"/>
        <v>29.08291199079213</v>
      </c>
      <c r="O32" s="39">
        <f t="shared" si="4"/>
        <v>27.183787561146062</v>
      </c>
      <c r="P32" s="39">
        <f t="shared" si="5"/>
        <v>18.851481892547376</v>
      </c>
      <c r="Q32" s="39">
        <f t="shared" si="6"/>
        <v>16.25354544333457</v>
      </c>
      <c r="R32" s="39">
        <f t="shared" si="7"/>
        <v>8.6282731121798815</v>
      </c>
    </row>
    <row r="33" spans="1:18" x14ac:dyDescent="0.25">
      <c r="A33">
        <v>2001</v>
      </c>
      <c r="B33">
        <v>7.2341012195121941</v>
      </c>
      <c r="C33">
        <v>7.0560182926829267</v>
      </c>
      <c r="D33">
        <v>4.8382646341463413</v>
      </c>
      <c r="E33">
        <v>4.1259329268292682</v>
      </c>
      <c r="F33">
        <v>2.1390658536585372</v>
      </c>
      <c r="G33">
        <v>7.6617073170731714E-2</v>
      </c>
      <c r="H33">
        <v>25.47</v>
      </c>
      <c r="I33" s="39">
        <f t="shared" si="1"/>
        <v>25.393382926829268</v>
      </c>
      <c r="M33" s="39">
        <f t="shared" si="2"/>
        <v>2001</v>
      </c>
      <c r="N33" s="39">
        <f t="shared" si="3"/>
        <v>28.488135040365325</v>
      </c>
      <c r="O33" s="39">
        <f t="shared" si="4"/>
        <v>27.786838457147518</v>
      </c>
      <c r="P33" s="39">
        <f t="shared" si="5"/>
        <v>19.053249612655957</v>
      </c>
      <c r="Q33" s="39">
        <f t="shared" si="6"/>
        <v>16.24806327978472</v>
      </c>
      <c r="R33" s="39">
        <f t="shared" si="7"/>
        <v>8.4237136100464838</v>
      </c>
    </row>
    <row r="34" spans="1:18" x14ac:dyDescent="0.25">
      <c r="A34">
        <v>2002</v>
      </c>
      <c r="B34">
        <v>7.276253080683607</v>
      </c>
      <c r="C34">
        <v>7.0971930831077525</v>
      </c>
      <c r="D34">
        <v>4.8667058300674721</v>
      </c>
      <c r="E34">
        <v>4.1494308108763276</v>
      </c>
      <c r="F34">
        <v>2.1518250575734319</v>
      </c>
      <c r="G34">
        <v>7.6592137691406409E-2</v>
      </c>
      <c r="H34">
        <v>25.617999999999999</v>
      </c>
      <c r="I34" s="39">
        <f t="shared" si="1"/>
        <v>25.541407862308592</v>
      </c>
      <c r="M34" s="39">
        <f t="shared" si="2"/>
        <v>2002</v>
      </c>
      <c r="N34" s="39">
        <f t="shared" si="3"/>
        <v>28.488065810268669</v>
      </c>
      <c r="O34" s="39">
        <f t="shared" si="4"/>
        <v>27.787008145236456</v>
      </c>
      <c r="P34" s="39">
        <f t="shared" si="5"/>
        <v>19.054180005673302</v>
      </c>
      <c r="Q34" s="39">
        <f t="shared" si="6"/>
        <v>16.245896989099162</v>
      </c>
      <c r="R34" s="39">
        <f t="shared" si="7"/>
        <v>8.4248490497224164</v>
      </c>
    </row>
    <row r="35" spans="1:18" x14ac:dyDescent="0.25">
      <c r="A35">
        <v>2003</v>
      </c>
      <c r="B35">
        <v>7.2947442578652746</v>
      </c>
      <c r="C35">
        <v>7.4453695232580559</v>
      </c>
      <c r="D35">
        <v>4.3980087820883993</v>
      </c>
      <c r="E35">
        <v>4.2237316155182389</v>
      </c>
      <c r="F35">
        <v>2.4000455510519201</v>
      </c>
      <c r="G35">
        <v>3.6100270218104608E-2</v>
      </c>
      <c r="H35">
        <v>25.797999999999998</v>
      </c>
      <c r="I35" s="39">
        <f t="shared" si="1"/>
        <v>25.761899729781895</v>
      </c>
      <c r="M35" s="39">
        <f t="shared" si="2"/>
        <v>2003</v>
      </c>
      <c r="N35" s="39">
        <f t="shared" si="3"/>
        <v>28.31601836192316</v>
      </c>
      <c r="O35" s="39">
        <f t="shared" si="4"/>
        <v>28.900700652331473</v>
      </c>
      <c r="P35" s="39">
        <f t="shared" si="5"/>
        <v>17.071756462913743</v>
      </c>
      <c r="Q35" s="39">
        <f t="shared" si="6"/>
        <v>16.395264556656194</v>
      </c>
      <c r="R35" s="39">
        <f t="shared" si="7"/>
        <v>9.3162599661754033</v>
      </c>
    </row>
    <row r="36" spans="1:18" x14ac:dyDescent="0.25">
      <c r="A36">
        <v>2004</v>
      </c>
      <c r="B36">
        <v>7.4487602121255536</v>
      </c>
      <c r="C36">
        <v>7.3593750895800483</v>
      </c>
      <c r="D36">
        <v>4.2470347809469207</v>
      </c>
      <c r="E36">
        <v>4.4344952462854126</v>
      </c>
      <c r="F36">
        <v>2.4531250298600158</v>
      </c>
      <c r="G36">
        <v>4.2209641202044818E-2</v>
      </c>
      <c r="H36">
        <v>25.984999999999999</v>
      </c>
      <c r="I36" s="39">
        <f t="shared" si="1"/>
        <v>25.942790358797954</v>
      </c>
      <c r="M36" s="39">
        <f t="shared" si="2"/>
        <v>2004</v>
      </c>
      <c r="N36" s="39">
        <f t="shared" si="3"/>
        <v>28.712255347657553</v>
      </c>
      <c r="O36" s="39">
        <f t="shared" si="4"/>
        <v>28.367708283485669</v>
      </c>
      <c r="P36" s="39">
        <f t="shared" si="5"/>
        <v>16.370770924056085</v>
      </c>
      <c r="Q36" s="39">
        <f t="shared" si="6"/>
        <v>17.093362683638798</v>
      </c>
      <c r="R36" s="39">
        <f t="shared" si="7"/>
        <v>9.4559027611618891</v>
      </c>
    </row>
    <row r="37" spans="1:18" x14ac:dyDescent="0.25">
      <c r="A37">
        <v>2005</v>
      </c>
      <c r="B37">
        <v>7.1631162999763411</v>
      </c>
      <c r="C37">
        <v>7.5746329311568479</v>
      </c>
      <c r="D37">
        <v>4.4622285308729595</v>
      </c>
      <c r="E37">
        <v>4.5601496569671145</v>
      </c>
      <c r="F37">
        <v>2.360023089661698</v>
      </c>
      <c r="G37">
        <v>7.68494913650343E-2</v>
      </c>
      <c r="H37">
        <v>26.196999999999999</v>
      </c>
      <c r="I37" s="39">
        <f t="shared" si="1"/>
        <v>26.120150508634964</v>
      </c>
      <c r="M37" s="39">
        <f t="shared" si="2"/>
        <v>2005</v>
      </c>
      <c r="N37" s="39">
        <f t="shared" si="3"/>
        <v>27.42371755326721</v>
      </c>
      <c r="O37" s="39">
        <f t="shared" si="4"/>
        <v>28.999193280501114</v>
      </c>
      <c r="P37" s="39">
        <f t="shared" si="5"/>
        <v>17.083471741090495</v>
      </c>
      <c r="Q37" s="39">
        <f t="shared" si="6"/>
        <v>17.458359037631087</v>
      </c>
      <c r="R37" s="39">
        <f t="shared" si="7"/>
        <v>9.0352583875100816</v>
      </c>
    </row>
    <row r="38" spans="1:18" x14ac:dyDescent="0.25">
      <c r="A38">
        <v>2006</v>
      </c>
      <c r="B38">
        <v>7.3520992977991417</v>
      </c>
      <c r="C38">
        <v>7.6409540034874404</v>
      </c>
      <c r="D38">
        <v>4.4784930015552105</v>
      </c>
      <c r="E38">
        <v>4.550706677977284</v>
      </c>
      <c r="F38">
        <v>2.2983870116405107</v>
      </c>
      <c r="G38">
        <v>9.8360007540411895E-2</v>
      </c>
      <c r="H38">
        <v>26.419</v>
      </c>
      <c r="I38" s="39">
        <f t="shared" si="1"/>
        <v>26.32063999245959</v>
      </c>
      <c r="M38" s="39">
        <f t="shared" si="2"/>
        <v>2006</v>
      </c>
      <c r="N38" s="39">
        <f t="shared" si="3"/>
        <v>27.932828760643329</v>
      </c>
      <c r="O38" s="39">
        <f t="shared" si="4"/>
        <v>29.030274361400188</v>
      </c>
      <c r="P38" s="39">
        <f t="shared" si="5"/>
        <v>17.015137180700098</v>
      </c>
      <c r="Q38" s="39">
        <f t="shared" si="6"/>
        <v>17.289498580889308</v>
      </c>
      <c r="R38" s="39">
        <f t="shared" si="7"/>
        <v>8.7322611163670754</v>
      </c>
    </row>
    <row r="39" spans="1:18" x14ac:dyDescent="0.25">
      <c r="A39">
        <v>2007</v>
      </c>
      <c r="B39">
        <v>7.3983491113189892</v>
      </c>
      <c r="C39">
        <v>7.4282716557530399</v>
      </c>
      <c r="D39">
        <v>4.4310301216089805</v>
      </c>
      <c r="E39">
        <v>4.8748811973807307</v>
      </c>
      <c r="F39">
        <v>2.4374405986903653</v>
      </c>
      <c r="G39">
        <v>8.6027315247895225E-2</v>
      </c>
      <c r="H39">
        <v>26.655999999999999</v>
      </c>
      <c r="I39" s="39">
        <f t="shared" si="1"/>
        <v>26.569972684752102</v>
      </c>
      <c r="M39" s="39">
        <f t="shared" si="2"/>
        <v>2007</v>
      </c>
      <c r="N39" s="39">
        <f t="shared" si="3"/>
        <v>27.8447749988269</v>
      </c>
      <c r="O39" s="39">
        <f t="shared" si="4"/>
        <v>27.957392895687676</v>
      </c>
      <c r="P39" s="39">
        <f t="shared" si="5"/>
        <v>16.676833560133268</v>
      </c>
      <c r="Q39" s="39">
        <f t="shared" si="6"/>
        <v>18.347332363568118</v>
      </c>
      <c r="R39" s="39">
        <f t="shared" si="7"/>
        <v>9.1736661817840588</v>
      </c>
    </row>
    <row r="40" spans="1:18" x14ac:dyDescent="0.25">
      <c r="A40">
        <v>2008</v>
      </c>
      <c r="B40">
        <v>7.0725130097631617</v>
      </c>
      <c r="C40">
        <v>7.6960406409118516</v>
      </c>
      <c r="D40">
        <v>5.0183917410192933</v>
      </c>
      <c r="E40">
        <v>4.6286869715513612</v>
      </c>
      <c r="F40">
        <v>2.4123982342224504</v>
      </c>
      <c r="G40">
        <v>8.2969402531882105E-2</v>
      </c>
      <c r="H40">
        <v>26.911000000000001</v>
      </c>
      <c r="I40" s="39">
        <f t="shared" si="1"/>
        <v>26.828030597468118</v>
      </c>
      <c r="M40" s="39">
        <f t="shared" si="2"/>
        <v>2008</v>
      </c>
      <c r="N40" s="39">
        <f t="shared" si="3"/>
        <v>26.362401012136267</v>
      </c>
      <c r="O40" s="39">
        <f t="shared" si="4"/>
        <v>28.686565765428053</v>
      </c>
      <c r="P40" s="39">
        <f t="shared" si="5"/>
        <v>18.705777611170987</v>
      </c>
      <c r="Q40" s="39">
        <f t="shared" si="6"/>
        <v>17.253174640363618</v>
      </c>
      <c r="R40" s="39">
        <f t="shared" si="7"/>
        <v>8.9920809709010818</v>
      </c>
    </row>
    <row r="41" spans="1:18" x14ac:dyDescent="0.25">
      <c r="A41">
        <v>2009</v>
      </c>
      <c r="B41">
        <v>6.9674642690769115</v>
      </c>
      <c r="C41">
        <v>7.8232509613666101</v>
      </c>
      <c r="D41">
        <v>5.2239909907916262</v>
      </c>
      <c r="E41">
        <v>4.6078341708886432</v>
      </c>
      <c r="F41">
        <v>2.4864596078762093</v>
      </c>
      <c r="G41">
        <v>0</v>
      </c>
      <c r="H41">
        <v>27.109000000000002</v>
      </c>
      <c r="I41" s="39">
        <f t="shared" si="1"/>
        <v>27.109000000000002</v>
      </c>
      <c r="M41" s="39">
        <f t="shared" si="2"/>
        <v>2009</v>
      </c>
      <c r="N41" s="39">
        <f t="shared" si="3"/>
        <v>25.701664646711095</v>
      </c>
      <c r="O41" s="39">
        <f t="shared" si="4"/>
        <v>28.858500724359473</v>
      </c>
      <c r="P41" s="39">
        <f t="shared" si="5"/>
        <v>19.270319786018021</v>
      </c>
      <c r="Q41" s="39">
        <f t="shared" si="6"/>
        <v>16.997433217339786</v>
      </c>
      <c r="R41" s="39">
        <f t="shared" si="7"/>
        <v>9.1720816255716144</v>
      </c>
    </row>
    <row r="42" spans="1:18" x14ac:dyDescent="0.25">
      <c r="A42">
        <v>2010</v>
      </c>
      <c r="B42">
        <v>7.2693664035700776</v>
      </c>
      <c r="C42">
        <v>7.755997770362737</v>
      </c>
      <c r="D42">
        <v>5.1080100707752436</v>
      </c>
      <c r="E42">
        <v>4.7005031276496041</v>
      </c>
      <c r="F42">
        <v>2.4381226276423367</v>
      </c>
      <c r="G42">
        <v>0</v>
      </c>
      <c r="H42">
        <v>27.271999999999998</v>
      </c>
      <c r="I42" s="39">
        <f t="shared" si="1"/>
        <v>27.271999999999998</v>
      </c>
      <c r="M42" s="39">
        <f t="shared" si="2"/>
        <v>2010</v>
      </c>
      <c r="N42" s="39">
        <f t="shared" si="3"/>
        <v>26.65505428120445</v>
      </c>
      <c r="O42" s="39">
        <f t="shared" si="4"/>
        <v>28.439416875780058</v>
      </c>
      <c r="P42" s="39">
        <f t="shared" si="5"/>
        <v>18.729869722701832</v>
      </c>
      <c r="Q42" s="39">
        <f t="shared" si="6"/>
        <v>17.235637751721928</v>
      </c>
      <c r="R42" s="39">
        <f t="shared" si="7"/>
        <v>8.9400213685917311</v>
      </c>
    </row>
    <row r="43" spans="1:18" x14ac:dyDescent="0.25">
      <c r="A43">
        <v>2011</v>
      </c>
      <c r="B43">
        <v>7.128276522809176</v>
      </c>
      <c r="C43">
        <v>7.7438839764437013</v>
      </c>
      <c r="D43">
        <v>5.5754037092379356</v>
      </c>
      <c r="E43">
        <v>4.5610368286894607</v>
      </c>
      <c r="F43">
        <v>2.4046036740792824</v>
      </c>
      <c r="G43">
        <v>0</v>
      </c>
      <c r="H43">
        <v>27.417999999999999</v>
      </c>
      <c r="I43" s="39">
        <f t="shared" si="1"/>
        <v>27.417999999999999</v>
      </c>
      <c r="M43" s="39">
        <f t="shared" si="2"/>
        <v>2011</v>
      </c>
      <c r="N43" s="39">
        <f t="shared" si="3"/>
        <v>25.998528422237861</v>
      </c>
      <c r="O43" s="39">
        <f t="shared" si="4"/>
        <v>28.243795960477431</v>
      </c>
      <c r="P43" s="39">
        <f t="shared" si="5"/>
        <v>20.334830072353697</v>
      </c>
      <c r="Q43" s="39">
        <f t="shared" si="6"/>
        <v>16.635191584686925</v>
      </c>
      <c r="R43" s="39">
        <f t="shared" si="7"/>
        <v>8.770164395941654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5"/>
  <sheetViews>
    <sheetView zoomScale="115" zoomScaleNormal="115" workbookViewId="0">
      <selection activeCell="H46" sqref="A4:H46"/>
    </sheetView>
  </sheetViews>
  <sheetFormatPr defaultRowHeight="9" x14ac:dyDescent="0.25"/>
  <cols>
    <col min="1" max="1" width="9.140625" style="8"/>
    <col min="2" max="8" width="9.28515625" style="8" customWidth="1"/>
    <col min="9" max="9" width="9.140625" style="8"/>
    <col min="10" max="10" width="7" style="8" customWidth="1"/>
    <col min="11" max="11" width="57.85546875" style="8" customWidth="1"/>
    <col min="12" max="13" width="7.140625" style="8" customWidth="1"/>
    <col min="14" max="14" width="1.85546875" style="8" customWidth="1"/>
    <col min="15" max="15" width="9.140625" style="8"/>
    <col min="16" max="16" width="9.28515625" style="8" customWidth="1"/>
    <col min="17" max="23" width="6.85546875" style="31" customWidth="1"/>
    <col min="24" max="16384" width="9.140625" style="8"/>
  </cols>
  <sheetData>
    <row r="1" spans="1:39" ht="12" x14ac:dyDescent="0.2">
      <c r="A1" s="3" t="s">
        <v>19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9" s="32" customFormat="1" ht="12" customHeight="1" thickBot="1" x14ac:dyDescent="0.3">
      <c r="A2" s="32" t="s">
        <v>20</v>
      </c>
      <c r="M2" s="33"/>
      <c r="N2" s="33"/>
      <c r="O2" s="33"/>
      <c r="P2" s="33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5"/>
      <c r="AI2" s="35"/>
      <c r="AJ2" s="35"/>
      <c r="AK2" s="35"/>
      <c r="AL2" s="35"/>
      <c r="AM2" s="35"/>
    </row>
    <row r="3" spans="1:39" ht="4.5" customHeight="1" x14ac:dyDescent="0.25">
      <c r="K3" s="11"/>
      <c r="L3" s="12"/>
      <c r="M3" s="13"/>
      <c r="N3" s="14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2"/>
      <c r="AI3" s="2"/>
      <c r="AJ3" s="2"/>
      <c r="AK3" s="2"/>
      <c r="AL3" s="2"/>
      <c r="AM3" s="2"/>
    </row>
    <row r="4" spans="1:39" ht="34.5" customHeight="1" x14ac:dyDescent="0.2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K4" s="16"/>
      <c r="L4" s="17"/>
      <c r="M4" s="18"/>
      <c r="N4" s="19"/>
      <c r="O4" s="9"/>
      <c r="P4" s="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20"/>
      <c r="AE4" s="10"/>
      <c r="AF4" s="10"/>
      <c r="AG4" s="10"/>
      <c r="AH4" s="2"/>
      <c r="AI4" s="2"/>
      <c r="AJ4" s="2"/>
      <c r="AK4" s="2"/>
      <c r="AL4" s="2"/>
      <c r="AM4" s="2"/>
    </row>
    <row r="5" spans="1:39" ht="12" customHeight="1" x14ac:dyDescent="0.25">
      <c r="A5" s="21">
        <v>1970</v>
      </c>
      <c r="B5" s="4">
        <v>6.1345180655919949</v>
      </c>
      <c r="C5" s="4">
        <v>5.893159977765424</v>
      </c>
      <c r="D5" s="4">
        <v>3.1799986659255133</v>
      </c>
      <c r="E5" s="4">
        <v>2.0271962201222902</v>
      </c>
      <c r="F5" s="4">
        <v>1.4735546414674858</v>
      </c>
      <c r="G5" s="4">
        <v>0.3355724291272929</v>
      </c>
      <c r="H5" s="4">
        <v>19.044</v>
      </c>
      <c r="K5" s="16"/>
      <c r="L5" s="17"/>
      <c r="M5" s="18"/>
      <c r="N5" s="19"/>
      <c r="O5" s="9"/>
      <c r="P5" s="9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5"/>
      <c r="AE5" s="10"/>
      <c r="AF5" s="10"/>
      <c r="AG5" s="10"/>
      <c r="AH5" s="2"/>
      <c r="AI5" s="2"/>
      <c r="AJ5" s="2"/>
      <c r="AK5" s="2"/>
      <c r="AL5" s="2"/>
      <c r="AM5" s="2"/>
    </row>
    <row r="6" spans="1:39" ht="12" customHeight="1" x14ac:dyDescent="0.25">
      <c r="A6" s="21">
        <v>1971</v>
      </c>
      <c r="B6" s="4">
        <v>6.20377459699833</v>
      </c>
      <c r="C6" s="4">
        <v>5.9596916620344604</v>
      </c>
      <c r="D6" s="4">
        <v>3.2158997220678143</v>
      </c>
      <c r="E6" s="4">
        <v>2.0500825458588099</v>
      </c>
      <c r="F6" s="4">
        <v>1.4901905503057247</v>
      </c>
      <c r="G6" s="4">
        <v>0.33936092273485263</v>
      </c>
      <c r="H6" s="4">
        <v>19.259</v>
      </c>
      <c r="K6" s="16"/>
      <c r="L6" s="17"/>
      <c r="M6" s="18"/>
      <c r="N6" s="19"/>
      <c r="O6" s="9"/>
      <c r="P6" s="9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5"/>
      <c r="AE6" s="10"/>
      <c r="AF6" s="10"/>
      <c r="AG6" s="10"/>
      <c r="AH6" s="2"/>
      <c r="AI6" s="2"/>
      <c r="AJ6" s="2"/>
      <c r="AK6" s="2"/>
      <c r="AL6" s="2"/>
      <c r="AM6" s="2"/>
    </row>
    <row r="7" spans="1:39" ht="12" customHeight="1" x14ac:dyDescent="0.25">
      <c r="A7" s="21">
        <v>1972</v>
      </c>
      <c r="B7" s="4">
        <v>6.3329036939313967</v>
      </c>
      <c r="C7" s="4">
        <v>5.9892826517150404</v>
      </c>
      <c r="D7" s="4">
        <v>3.2767103122251533</v>
      </c>
      <c r="E7" s="4">
        <v>2.0135550791556724</v>
      </c>
      <c r="F7" s="4">
        <v>1.5211386323658751</v>
      </c>
      <c r="G7" s="4">
        <v>0.34040963060686014</v>
      </c>
      <c r="H7" s="4">
        <v>19.474</v>
      </c>
      <c r="K7" s="16"/>
      <c r="L7" s="17"/>
      <c r="M7" s="18"/>
      <c r="N7" s="19"/>
      <c r="O7" s="9"/>
      <c r="P7" s="9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5"/>
      <c r="AE7" s="10"/>
      <c r="AF7" s="10"/>
      <c r="AG7" s="10"/>
      <c r="AH7" s="2"/>
      <c r="AI7" s="2"/>
      <c r="AJ7" s="2"/>
      <c r="AK7" s="2"/>
      <c r="AL7" s="2"/>
      <c r="AM7" s="2"/>
    </row>
    <row r="8" spans="1:39" ht="12" customHeight="1" x14ac:dyDescent="0.25">
      <c r="A8" s="21">
        <v>1973</v>
      </c>
      <c r="B8" s="4">
        <v>6.6191212500680559</v>
      </c>
      <c r="C8" s="4">
        <v>5.9084366526923278</v>
      </c>
      <c r="D8" s="4">
        <v>3.2125516415310069</v>
      </c>
      <c r="E8" s="4">
        <v>2.0580911417215657</v>
      </c>
      <c r="F8" s="4">
        <v>1.5274895192464744</v>
      </c>
      <c r="G8" s="4">
        <v>0.36230979474056729</v>
      </c>
      <c r="H8" s="4">
        <v>19.687999999999999</v>
      </c>
      <c r="K8" s="16"/>
      <c r="L8" s="17"/>
      <c r="M8" s="18"/>
      <c r="N8" s="19"/>
      <c r="O8" s="9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5"/>
      <c r="AE8" s="10"/>
      <c r="AF8" s="10"/>
      <c r="AG8" s="10"/>
      <c r="AH8" s="2"/>
      <c r="AI8" s="2"/>
      <c r="AJ8" s="2"/>
      <c r="AK8" s="2"/>
      <c r="AL8" s="2"/>
      <c r="AM8" s="2"/>
    </row>
    <row r="9" spans="1:39" ht="12" customHeight="1" x14ac:dyDescent="0.25">
      <c r="A9" s="21">
        <v>1974</v>
      </c>
      <c r="B9" s="4">
        <v>6.5949816662173077</v>
      </c>
      <c r="C9" s="4">
        <v>5.7664502022108373</v>
      </c>
      <c r="D9" s="4">
        <v>3.3999840388244804</v>
      </c>
      <c r="E9" s="4">
        <v>2.1604065246697215</v>
      </c>
      <c r="F9" s="4">
        <v>1.6162802911836074</v>
      </c>
      <c r="G9" s="4">
        <v>0.36489727689404139</v>
      </c>
      <c r="H9" s="4">
        <v>19.902999999999999</v>
      </c>
      <c r="K9" s="16"/>
      <c r="L9" s="17"/>
      <c r="M9" s="18"/>
      <c r="N9" s="19"/>
      <c r="O9" s="9"/>
      <c r="P9" s="9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5"/>
      <c r="AE9" s="10"/>
      <c r="AF9" s="10"/>
      <c r="AG9" s="10"/>
      <c r="AH9" s="2"/>
      <c r="AI9" s="2"/>
      <c r="AJ9" s="2"/>
      <c r="AK9" s="2"/>
      <c r="AL9" s="2"/>
      <c r="AM9" s="2"/>
    </row>
    <row r="10" spans="1:39" ht="12" customHeight="1" x14ac:dyDescent="0.25">
      <c r="A10" s="21">
        <v>1975</v>
      </c>
      <c r="B10" s="4">
        <v>6.7185436069771161</v>
      </c>
      <c r="C10" s="4">
        <v>6.0403580839600988</v>
      </c>
      <c r="D10" s="4">
        <v>3.4939431375686767</v>
      </c>
      <c r="E10" s="4">
        <v>2.104306662399317</v>
      </c>
      <c r="F10" s="4">
        <v>1.5066020163226113</v>
      </c>
      <c r="G10" s="4">
        <v>0.25324649277217687</v>
      </c>
      <c r="H10" s="4">
        <v>20.117000000000001</v>
      </c>
      <c r="K10" s="16"/>
      <c r="L10" s="17"/>
      <c r="M10" s="18"/>
      <c r="N10" s="19"/>
      <c r="O10" s="9"/>
      <c r="P10" s="9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5"/>
      <c r="AE10" s="10"/>
      <c r="AF10" s="10"/>
      <c r="AG10" s="10"/>
      <c r="AH10" s="2"/>
      <c r="AI10" s="2"/>
      <c r="AJ10" s="2"/>
      <c r="AK10" s="2"/>
      <c r="AL10" s="2"/>
      <c r="AM10" s="2"/>
    </row>
    <row r="11" spans="1:39" ht="12" customHeight="1" x14ac:dyDescent="0.25">
      <c r="A11" s="21">
        <v>1976</v>
      </c>
      <c r="B11" s="4">
        <v>7.0970694217489836</v>
      </c>
      <c r="C11" s="4">
        <v>6.0103239681619307</v>
      </c>
      <c r="D11" s="4">
        <v>3.4928041747931053</v>
      </c>
      <c r="E11" s="4">
        <v>1.9409230931421646</v>
      </c>
      <c r="F11" s="4">
        <v>1.5926072426334934</v>
      </c>
      <c r="G11" s="4">
        <v>0.19827209952032046</v>
      </c>
      <c r="H11" s="4">
        <v>20.332000000000001</v>
      </c>
      <c r="K11" s="16"/>
      <c r="L11" s="17"/>
      <c r="M11" s="18"/>
      <c r="N11" s="19"/>
      <c r="O11" s="9"/>
      <c r="P11" s="9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5"/>
      <c r="AE11" s="10"/>
      <c r="AF11" s="10"/>
      <c r="AG11" s="10"/>
      <c r="AH11" s="2"/>
      <c r="AI11" s="2"/>
      <c r="AJ11" s="2"/>
      <c r="AK11" s="2"/>
      <c r="AL11" s="2"/>
      <c r="AM11" s="2"/>
    </row>
    <row r="12" spans="1:39" ht="12" customHeight="1" x14ac:dyDescent="0.25">
      <c r="A12" s="21">
        <v>1977</v>
      </c>
      <c r="B12" s="4">
        <v>6.7170644170181735</v>
      </c>
      <c r="C12" s="4">
        <v>6.2099142842264214</v>
      </c>
      <c r="D12" s="4">
        <v>3.4077493100036453</v>
      </c>
      <c r="E12" s="4">
        <v>2.3570711867937297</v>
      </c>
      <c r="F12" s="4">
        <v>1.6519827110347336</v>
      </c>
      <c r="G12" s="4">
        <v>0.20221809092329321</v>
      </c>
      <c r="H12" s="4">
        <v>20.545999999999999</v>
      </c>
      <c r="K12" s="16"/>
      <c r="L12" s="17"/>
      <c r="M12" s="18"/>
      <c r="N12" s="19"/>
      <c r="O12" s="9"/>
      <c r="P12" s="9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5"/>
      <c r="AE12" s="10"/>
      <c r="AF12" s="10"/>
      <c r="AG12" s="10"/>
      <c r="AH12" s="2"/>
      <c r="AI12" s="2"/>
      <c r="AJ12" s="2"/>
      <c r="AK12" s="2"/>
      <c r="AL12" s="2"/>
      <c r="AM12" s="2"/>
    </row>
    <row r="13" spans="1:39" ht="12" customHeight="1" x14ac:dyDescent="0.25">
      <c r="A13" s="21">
        <v>1978</v>
      </c>
      <c r="B13" s="4">
        <v>6.6485280655636281</v>
      </c>
      <c r="C13" s="4">
        <v>6.0770949435596098</v>
      </c>
      <c r="D13" s="4">
        <v>3.4617718158857786</v>
      </c>
      <c r="E13" s="4">
        <v>2.5115234781712283</v>
      </c>
      <c r="F13" s="4">
        <v>1.7357013556002265</v>
      </c>
      <c r="G13" s="4">
        <v>0.32638034121952469</v>
      </c>
      <c r="H13" s="4">
        <v>20.760999999999999</v>
      </c>
      <c r="K13" s="16"/>
      <c r="L13" s="17"/>
      <c r="M13" s="18"/>
      <c r="N13" s="19"/>
      <c r="O13" s="9"/>
      <c r="P13" s="9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5"/>
      <c r="AE13" s="10"/>
      <c r="AF13" s="10"/>
      <c r="AG13" s="10"/>
      <c r="AH13" s="2"/>
      <c r="AI13" s="2"/>
      <c r="AJ13" s="2"/>
      <c r="AK13" s="2"/>
      <c r="AL13" s="2"/>
      <c r="AM13" s="2"/>
    </row>
    <row r="14" spans="1:39" ht="12" customHeight="1" x14ac:dyDescent="0.25">
      <c r="A14" s="21">
        <v>1979</v>
      </c>
      <c r="B14" s="4">
        <v>6.699141762452105</v>
      </c>
      <c r="C14" s="4">
        <v>6.3712567049808424</v>
      </c>
      <c r="D14" s="4">
        <v>3.2027726692209439</v>
      </c>
      <c r="E14" s="4">
        <v>2.7302324393358868</v>
      </c>
      <c r="F14" s="4">
        <v>1.7594355044699863</v>
      </c>
      <c r="G14" s="4">
        <v>0.21216091954022981</v>
      </c>
      <c r="H14" s="4">
        <v>20.975000000000001</v>
      </c>
      <c r="K14" s="16"/>
      <c r="L14" s="17"/>
      <c r="M14" s="18"/>
      <c r="N14" s="19"/>
      <c r="O14" s="9"/>
      <c r="P14" s="9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5"/>
      <c r="AE14" s="10"/>
      <c r="AF14" s="10"/>
      <c r="AG14" s="10"/>
      <c r="AH14" s="2"/>
      <c r="AI14" s="2"/>
      <c r="AJ14" s="2"/>
      <c r="AK14" s="2"/>
      <c r="AL14" s="2"/>
      <c r="AM14" s="2"/>
    </row>
    <row r="15" spans="1:39" ht="12" customHeight="1" x14ac:dyDescent="0.25">
      <c r="A15" s="21">
        <v>1980</v>
      </c>
      <c r="B15" s="4">
        <v>6.7208210164000786</v>
      </c>
      <c r="C15" s="4">
        <v>6.6639739825875663</v>
      </c>
      <c r="D15" s="4">
        <v>3.2874746912330419</v>
      </c>
      <c r="E15" s="4">
        <v>2.6374878517918603</v>
      </c>
      <c r="F15" s="4">
        <v>1.6614350070864541</v>
      </c>
      <c r="G15" s="4">
        <v>0.21880745090099202</v>
      </c>
      <c r="H15" s="4">
        <v>21.19</v>
      </c>
      <c r="K15" s="16"/>
      <c r="L15" s="17"/>
      <c r="M15" s="18"/>
      <c r="N15" s="19"/>
      <c r="O15" s="9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5"/>
      <c r="AE15" s="10"/>
      <c r="AF15" s="10"/>
      <c r="AG15" s="10"/>
      <c r="AH15" s="2"/>
      <c r="AI15" s="2"/>
      <c r="AJ15" s="2"/>
      <c r="AK15" s="2"/>
      <c r="AL15" s="2"/>
      <c r="AM15" s="2"/>
    </row>
    <row r="16" spans="1:39" ht="12" customHeight="1" x14ac:dyDescent="0.25">
      <c r="A16" s="21">
        <v>1981</v>
      </c>
      <c r="B16" s="4">
        <v>6.7488983986747639</v>
      </c>
      <c r="C16" s="4">
        <v>6.512509663169519</v>
      </c>
      <c r="D16" s="4">
        <v>3.2804309522614314</v>
      </c>
      <c r="E16" s="4">
        <v>2.8506332513428037</v>
      </c>
      <c r="F16" s="4">
        <v>1.7997778725967573</v>
      </c>
      <c r="G16" s="4">
        <v>0.21274986195472112</v>
      </c>
      <c r="H16" s="4">
        <v>21.405000000000001</v>
      </c>
      <c r="K16" s="16"/>
      <c r="L16" s="17"/>
      <c r="M16" s="18"/>
      <c r="N16" s="19"/>
      <c r="O16" s="9"/>
      <c r="P16" s="9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5"/>
      <c r="AE16" s="10"/>
      <c r="AF16" s="10"/>
      <c r="AG16" s="10"/>
      <c r="AH16" s="2"/>
      <c r="AI16" s="2"/>
      <c r="AJ16" s="2"/>
      <c r="AK16" s="2"/>
      <c r="AL16" s="2"/>
      <c r="AM16" s="2"/>
    </row>
    <row r="17" spans="1:39" ht="12" customHeight="1" thickBot="1" x14ac:dyDescent="0.3">
      <c r="A17" s="21">
        <v>1982</v>
      </c>
      <c r="B17" s="4">
        <v>6.8195679473762896</v>
      </c>
      <c r="C17" s="4">
        <v>6.5782435839936211</v>
      </c>
      <c r="D17" s="4">
        <v>3.3128232919718936</v>
      </c>
      <c r="E17" s="4">
        <v>2.8765002242487663</v>
      </c>
      <c r="F17" s="4">
        <v>1.8163967708177611</v>
      </c>
      <c r="G17" s="4">
        <v>0.21546818159166792</v>
      </c>
      <c r="H17" s="4">
        <v>21.619</v>
      </c>
      <c r="K17" s="1" t="s">
        <v>8</v>
      </c>
      <c r="L17" s="22"/>
      <c r="M17" s="23"/>
      <c r="N17" s="24"/>
      <c r="O17" s="9"/>
      <c r="P17" s="9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5"/>
      <c r="AE17" s="10"/>
      <c r="AF17" s="10"/>
      <c r="AG17" s="10"/>
      <c r="AH17" s="2"/>
      <c r="AI17" s="2"/>
      <c r="AJ17" s="2"/>
      <c r="AK17" s="2"/>
      <c r="AL17" s="2"/>
      <c r="AM17" s="2"/>
    </row>
    <row r="18" spans="1:39" ht="12" customHeight="1" x14ac:dyDescent="0.25">
      <c r="A18" s="21">
        <v>1983</v>
      </c>
      <c r="B18" s="4">
        <v>6.8519356242274414</v>
      </c>
      <c r="C18" s="4">
        <v>6.6371041779975286</v>
      </c>
      <c r="D18" s="4">
        <v>3.3617342892459825</v>
      </c>
      <c r="E18" s="4">
        <v>2.9309918417799756</v>
      </c>
      <c r="F18" s="4">
        <v>1.8989372558714461</v>
      </c>
      <c r="G18" s="4">
        <v>0.15329681087762667</v>
      </c>
      <c r="H18" s="4">
        <v>21.834</v>
      </c>
      <c r="M18" s="9"/>
      <c r="N18" s="9"/>
      <c r="O18" s="9"/>
      <c r="P18" s="9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5"/>
      <c r="AE18" s="10"/>
      <c r="AF18" s="10"/>
      <c r="AG18" s="10"/>
      <c r="AH18" s="2"/>
      <c r="AI18" s="2"/>
      <c r="AJ18" s="2"/>
      <c r="AK18" s="2"/>
      <c r="AL18" s="2"/>
      <c r="AM18" s="2"/>
    </row>
    <row r="19" spans="1:39" ht="12" customHeight="1" x14ac:dyDescent="0.25">
      <c r="A19" s="21">
        <v>1984</v>
      </c>
      <c r="B19" s="4">
        <v>6.9206642486030754</v>
      </c>
      <c r="C19" s="4">
        <v>6.7034478972649731</v>
      </c>
      <c r="D19" s="4">
        <v>3.3965721007744336</v>
      </c>
      <c r="E19" s="4">
        <v>2.954574649544162</v>
      </c>
      <c r="F19" s="4">
        <v>1.9171234192726201</v>
      </c>
      <c r="G19" s="4">
        <v>0.15561768454073124</v>
      </c>
      <c r="H19" s="4">
        <v>22.047999999999998</v>
      </c>
      <c r="M19" s="9"/>
      <c r="N19" s="9"/>
      <c r="O19" s="9"/>
      <c r="P19" s="9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5"/>
      <c r="AE19" s="10"/>
      <c r="AF19" s="10"/>
      <c r="AG19" s="10"/>
      <c r="AH19" s="2"/>
      <c r="AI19" s="2"/>
      <c r="AJ19" s="2"/>
      <c r="AK19" s="2"/>
      <c r="AL19" s="2"/>
      <c r="AM19" s="2"/>
    </row>
    <row r="20" spans="1:39" ht="12" customHeight="1" x14ac:dyDescent="0.25">
      <c r="A20" s="21">
        <v>1985</v>
      </c>
      <c r="B20" s="4">
        <v>6.9731437317784257</v>
      </c>
      <c r="C20" s="4">
        <v>6.7091897959183679</v>
      </c>
      <c r="D20" s="4">
        <v>3.4692634110787179</v>
      </c>
      <c r="E20" s="4">
        <v>3.04087915451895</v>
      </c>
      <c r="F20" s="4">
        <v>1.9374651603498543</v>
      </c>
      <c r="G20" s="4">
        <v>0.13305874635568513</v>
      </c>
      <c r="H20" s="4">
        <v>22.263000000000002</v>
      </c>
      <c r="M20" s="9"/>
      <c r="N20" s="9"/>
      <c r="O20" s="9"/>
      <c r="P20" s="9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5"/>
      <c r="AE20" s="10"/>
      <c r="AF20" s="10"/>
      <c r="AG20" s="10"/>
      <c r="AH20" s="2"/>
      <c r="AI20" s="2"/>
      <c r="AJ20" s="2"/>
      <c r="AK20" s="2"/>
      <c r="AL20" s="2"/>
      <c r="AM20" s="2"/>
    </row>
    <row r="21" spans="1:39" ht="12" customHeight="1" x14ac:dyDescent="0.25">
      <c r="A21" s="21">
        <v>1986</v>
      </c>
      <c r="B21" s="4">
        <v>7.058167774566475</v>
      </c>
      <c r="C21" s="4">
        <v>6.7885736994219661</v>
      </c>
      <c r="D21" s="4">
        <v>3.4841515414258186</v>
      </c>
      <c r="E21" s="4">
        <v>3.0575649325626211</v>
      </c>
      <c r="F21" s="4">
        <v>1.9553690751445088</v>
      </c>
      <c r="G21" s="4">
        <v>0.13317297687861271</v>
      </c>
      <c r="H21" s="4">
        <v>22.477</v>
      </c>
      <c r="M21" s="9"/>
      <c r="N21" s="9"/>
      <c r="O21" s="9"/>
      <c r="P21" s="9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5"/>
      <c r="AE21" s="10"/>
      <c r="AF21" s="10"/>
      <c r="AG21" s="10"/>
      <c r="AH21" s="2"/>
      <c r="AI21" s="2"/>
      <c r="AJ21" s="2"/>
      <c r="AK21" s="2"/>
      <c r="AL21" s="2"/>
      <c r="AM21" s="2"/>
    </row>
    <row r="22" spans="1:39" ht="12" customHeight="1" x14ac:dyDescent="0.25">
      <c r="A22" s="21">
        <v>1987</v>
      </c>
      <c r="B22" s="4">
        <v>6.9901544043924559</v>
      </c>
      <c r="C22" s="4">
        <v>6.7182187634280259</v>
      </c>
      <c r="D22" s="4">
        <v>3.6250862735736451</v>
      </c>
      <c r="E22" s="4">
        <v>3.2003899737407493</v>
      </c>
      <c r="F22" s="4">
        <v>2.0443926474098837</v>
      </c>
      <c r="G22" s="4">
        <v>0.1137579374552399</v>
      </c>
      <c r="H22" s="4">
        <v>22.692</v>
      </c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5"/>
      <c r="AE22" s="10"/>
      <c r="AF22" s="10"/>
      <c r="AG22" s="10"/>
      <c r="AH22" s="2"/>
      <c r="AI22" s="2"/>
      <c r="AJ22" s="2"/>
      <c r="AK22" s="2"/>
      <c r="AL22" s="2"/>
      <c r="AM22" s="2"/>
    </row>
    <row r="23" spans="1:39" ht="12" customHeight="1" x14ac:dyDescent="0.25">
      <c r="A23" s="21">
        <v>1988</v>
      </c>
      <c r="B23" s="4">
        <v>6.9862324723247236</v>
      </c>
      <c r="C23" s="4">
        <v>6.68931488314883</v>
      </c>
      <c r="D23" s="4">
        <v>3.7320590405904057</v>
      </c>
      <c r="E23" s="4">
        <v>3.3007699876998755</v>
      </c>
      <c r="F23" s="4">
        <v>2.0600012300123001</v>
      </c>
      <c r="G23" s="4">
        <v>0.13762238622386222</v>
      </c>
      <c r="H23" s="4">
        <v>22.905999999999999</v>
      </c>
      <c r="M23" s="9"/>
      <c r="N23" s="9"/>
      <c r="O23" s="9"/>
      <c r="P23" s="9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5"/>
      <c r="AE23" s="10"/>
      <c r="AF23" s="10"/>
      <c r="AG23" s="10"/>
      <c r="AH23" s="2"/>
      <c r="AI23" s="2"/>
      <c r="AJ23" s="2"/>
      <c r="AK23" s="2"/>
      <c r="AL23" s="2"/>
      <c r="AM23" s="2"/>
    </row>
    <row r="24" spans="1:39" ht="12" customHeight="1" x14ac:dyDescent="0.25">
      <c r="A24" s="21">
        <v>1989</v>
      </c>
      <c r="B24" s="4">
        <v>7.0511465791940013</v>
      </c>
      <c r="C24" s="4">
        <v>6.4942490159325201</v>
      </c>
      <c r="D24" s="4">
        <v>3.9730415651358943</v>
      </c>
      <c r="E24" s="4">
        <v>3.4724838331771317</v>
      </c>
      <c r="F24" s="4">
        <v>2.0369015932521082</v>
      </c>
      <c r="G24" s="4">
        <v>9.3177413308341117E-2</v>
      </c>
      <c r="H24" s="4">
        <v>23.120999999999999</v>
      </c>
      <c r="M24" s="9"/>
      <c r="N24" s="9"/>
      <c r="O24" s="9"/>
      <c r="P24" s="9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5"/>
      <c r="AE24" s="10"/>
      <c r="AF24" s="10"/>
      <c r="AG24" s="10"/>
      <c r="AH24" s="2"/>
      <c r="AI24" s="2"/>
      <c r="AJ24" s="2"/>
      <c r="AK24" s="2"/>
      <c r="AL24" s="2"/>
      <c r="AM24" s="2"/>
    </row>
    <row r="25" spans="1:39" ht="12" customHeight="1" x14ac:dyDescent="0.25">
      <c r="A25" s="21">
        <v>1990</v>
      </c>
      <c r="B25" s="4">
        <v>7.1625486111111112</v>
      </c>
      <c r="C25" s="4">
        <v>6.5532458333333325</v>
      </c>
      <c r="D25" s="4">
        <v>3.9691106481481482</v>
      </c>
      <c r="E25" s="4">
        <v>3.5467039351851852</v>
      </c>
      <c r="F25" s="4">
        <v>2.0331699074074074</v>
      </c>
      <c r="G25" s="4">
        <v>7.0221064814814813E-2</v>
      </c>
      <c r="H25" s="4">
        <v>23.335000000000001</v>
      </c>
      <c r="M25" s="9"/>
      <c r="N25" s="9"/>
      <c r="O25" s="9"/>
      <c r="P25" s="9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5"/>
      <c r="AE25" s="10"/>
      <c r="AF25" s="10"/>
      <c r="AG25" s="10"/>
      <c r="AH25" s="2"/>
      <c r="AI25" s="2"/>
      <c r="AJ25" s="2"/>
      <c r="AK25" s="2"/>
      <c r="AL25" s="2"/>
      <c r="AM25" s="2"/>
    </row>
    <row r="26" spans="1:39" ht="12" customHeight="1" x14ac:dyDescent="0.25">
      <c r="A26" s="21">
        <v>1991</v>
      </c>
      <c r="B26" s="4">
        <v>7.1355452084958042</v>
      </c>
      <c r="C26" s="4">
        <v>6.665603926785634</v>
      </c>
      <c r="D26" s="4">
        <v>4.1214390568374695</v>
      </c>
      <c r="E26" s="4">
        <v>3.4851277581540439</v>
      </c>
      <c r="F26" s="4">
        <v>2.0720629386669116</v>
      </c>
      <c r="G26" s="4">
        <v>7.0221111060140382E-2</v>
      </c>
      <c r="H26" s="4">
        <v>23.55</v>
      </c>
      <c r="J26" s="21"/>
      <c r="M26" s="9"/>
      <c r="N26" s="9"/>
      <c r="O26" s="9"/>
      <c r="P26" s="9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5"/>
      <c r="AE26" s="10"/>
      <c r="AF26" s="10"/>
      <c r="AG26" s="10"/>
      <c r="AH26" s="2"/>
      <c r="AI26" s="2"/>
      <c r="AJ26" s="2"/>
      <c r="AK26" s="2"/>
      <c r="AL26" s="2"/>
      <c r="AM26" s="2"/>
    </row>
    <row r="27" spans="1:39" ht="12" customHeight="1" x14ac:dyDescent="0.25">
      <c r="A27" s="21">
        <v>1992</v>
      </c>
      <c r="B27" s="4">
        <v>7.1294394551645865</v>
      </c>
      <c r="C27" s="4">
        <v>6.7496630192962535</v>
      </c>
      <c r="D27" s="4">
        <v>4.2530645175936437</v>
      </c>
      <c r="E27" s="4">
        <v>3.4449606810442681</v>
      </c>
      <c r="F27" s="4">
        <v>2.1146642451759363</v>
      </c>
      <c r="G27" s="4">
        <v>7.120808172531215E-2</v>
      </c>
      <c r="H27" s="4">
        <v>23.763000000000002</v>
      </c>
      <c r="J27" s="21"/>
      <c r="M27" s="9"/>
      <c r="N27" s="9"/>
      <c r="O27" s="9"/>
      <c r="P27" s="9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5"/>
      <c r="AE27" s="10"/>
      <c r="AF27" s="10"/>
      <c r="AG27" s="10"/>
      <c r="AH27" s="2"/>
      <c r="AI27" s="2"/>
      <c r="AJ27" s="2"/>
      <c r="AK27" s="2"/>
      <c r="AL27" s="2"/>
      <c r="AM27" s="2"/>
    </row>
    <row r="28" spans="1:39" ht="12" customHeight="1" x14ac:dyDescent="0.25">
      <c r="A28" s="21">
        <v>1993</v>
      </c>
      <c r="B28" s="4">
        <v>7.090001071954978</v>
      </c>
      <c r="C28" s="4">
        <v>6.7049655634463345</v>
      </c>
      <c r="D28" s="4">
        <v>4.3819179954441907</v>
      </c>
      <c r="E28" s="4">
        <v>3.5423266782795122</v>
      </c>
      <c r="F28" s="4">
        <v>2.1551293045692081</v>
      </c>
      <c r="G28" s="4">
        <v>7.1659386305775147E-2</v>
      </c>
      <c r="H28" s="4">
        <v>23.946000000000002</v>
      </c>
      <c r="J28" s="21"/>
      <c r="M28" s="9"/>
      <c r="N28" s="9"/>
      <c r="O28" s="9"/>
      <c r="P28" s="9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5"/>
      <c r="AE28" s="10"/>
      <c r="AF28" s="10"/>
      <c r="AG28" s="10"/>
      <c r="AH28" s="2"/>
      <c r="AI28" s="2"/>
      <c r="AJ28" s="2"/>
      <c r="AK28" s="2"/>
      <c r="AL28" s="2"/>
      <c r="AM28" s="2"/>
    </row>
    <row r="29" spans="1:39" ht="12" customHeight="1" x14ac:dyDescent="0.25">
      <c r="A29" s="21">
        <v>1994</v>
      </c>
      <c r="B29" s="4">
        <v>7.0956852343059227</v>
      </c>
      <c r="C29" s="4">
        <v>6.6603409372236957</v>
      </c>
      <c r="D29" s="4">
        <v>4.4868205128205121</v>
      </c>
      <c r="E29" s="4">
        <v>3.647075508399646</v>
      </c>
      <c r="F29" s="4">
        <v>2.1735204244031832</v>
      </c>
      <c r="G29" s="4">
        <v>7.2557382847038013E-2</v>
      </c>
      <c r="H29" s="4">
        <v>24.135999999999999</v>
      </c>
      <c r="J29" s="21"/>
      <c r="M29" s="9"/>
      <c r="N29" s="9"/>
      <c r="O29" s="9"/>
      <c r="P29" s="9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5"/>
      <c r="AE29" s="10"/>
      <c r="AF29" s="10"/>
      <c r="AG29" s="10"/>
      <c r="AH29" s="2"/>
      <c r="AI29" s="2"/>
      <c r="AJ29" s="2"/>
      <c r="AK29" s="2"/>
      <c r="AL29" s="2"/>
      <c r="AM29" s="2"/>
    </row>
    <row r="30" spans="1:39" ht="12" customHeight="1" x14ac:dyDescent="0.25">
      <c r="A30" s="21">
        <v>1995</v>
      </c>
      <c r="B30" s="4">
        <v>7.1062462562396016</v>
      </c>
      <c r="C30" s="4">
        <v>6.741768718801997</v>
      </c>
      <c r="D30" s="4">
        <v>4.5506405990016638</v>
      </c>
      <c r="E30" s="4">
        <v>3.7012587354409319</v>
      </c>
      <c r="F30" s="4">
        <v>2.1666164725457575</v>
      </c>
      <c r="G30" s="4">
        <v>7.2469217970049932E-2</v>
      </c>
      <c r="H30" s="4">
        <v>24.338999999999999</v>
      </c>
      <c r="J30" s="21"/>
      <c r="M30" s="9"/>
      <c r="N30" s="9"/>
      <c r="O30" s="9"/>
      <c r="P30" s="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5"/>
      <c r="AE30" s="10"/>
      <c r="AF30" s="10"/>
      <c r="AG30" s="10"/>
      <c r="AH30" s="2"/>
      <c r="AI30" s="2"/>
      <c r="AJ30" s="2"/>
      <c r="AK30" s="2"/>
      <c r="AL30" s="2"/>
      <c r="AM30" s="2"/>
    </row>
    <row r="31" spans="1:39" ht="12" customHeight="1" x14ac:dyDescent="0.25">
      <c r="A31" s="21">
        <v>1996</v>
      </c>
      <c r="B31" s="4">
        <v>7.1627365436659653</v>
      </c>
      <c r="C31" s="4">
        <v>6.7433824476996431</v>
      </c>
      <c r="D31" s="4">
        <v>4.61078774861463</v>
      </c>
      <c r="E31" s="4">
        <v>3.7784014777267068</v>
      </c>
      <c r="F31" s="4">
        <v>2.1589360367713391</v>
      </c>
      <c r="G31" s="4">
        <v>7.3755745521714849E-2</v>
      </c>
      <c r="H31" s="4">
        <v>24.527999999999999</v>
      </c>
      <c r="J31" s="21"/>
      <c r="M31" s="9"/>
      <c r="N31" s="9"/>
      <c r="O31" s="9"/>
      <c r="P31" s="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5"/>
      <c r="AE31" s="10"/>
      <c r="AF31" s="10"/>
      <c r="AG31" s="10"/>
      <c r="AH31" s="2"/>
      <c r="AI31" s="2"/>
      <c r="AJ31" s="2"/>
      <c r="AK31" s="2"/>
      <c r="AL31" s="2"/>
      <c r="AM31" s="2"/>
    </row>
    <row r="32" spans="1:39" ht="12" customHeight="1" x14ac:dyDescent="0.25">
      <c r="A32" s="21">
        <v>1997</v>
      </c>
      <c r="B32" s="4">
        <v>7.2164298634884396</v>
      </c>
      <c r="C32" s="4">
        <v>6.7755244917797235</v>
      </c>
      <c r="D32" s="4">
        <v>4.6472679937449799</v>
      </c>
      <c r="E32" s="4">
        <v>3.8563548032627524</v>
      </c>
      <c r="F32" s="4">
        <v>2.1501972866742736</v>
      </c>
      <c r="G32" s="4">
        <v>7.5225561049828818E-2</v>
      </c>
      <c r="H32" s="4">
        <v>24.721</v>
      </c>
      <c r="J32" s="21"/>
      <c r="M32" s="9"/>
      <c r="N32" s="9"/>
      <c r="O32" s="9"/>
      <c r="P32" s="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5"/>
      <c r="AE32" s="10"/>
      <c r="AF32" s="10"/>
      <c r="AG32" s="10"/>
      <c r="AH32" s="2"/>
      <c r="AI32" s="2"/>
      <c r="AJ32" s="2"/>
      <c r="AK32" s="2"/>
      <c r="AL32" s="2"/>
      <c r="AM32" s="2"/>
    </row>
    <row r="33" spans="1:39" ht="12" customHeight="1" x14ac:dyDescent="0.25">
      <c r="A33" s="21">
        <v>1998</v>
      </c>
      <c r="B33" s="4">
        <v>7.2728118333333338</v>
      </c>
      <c r="C33" s="4">
        <v>6.8253979166666676</v>
      </c>
      <c r="D33" s="4">
        <v>4.6838320000000007</v>
      </c>
      <c r="E33" s="4">
        <v>3.8896982500000008</v>
      </c>
      <c r="F33" s="4">
        <v>2.1675180000000003</v>
      </c>
      <c r="G33" s="4">
        <v>7.4742000000000003E-2</v>
      </c>
      <c r="H33" s="4">
        <v>24.914000000000001</v>
      </c>
      <c r="J33" s="21"/>
      <c r="M33" s="9"/>
      <c r="N33" s="9"/>
      <c r="O33" s="9"/>
      <c r="P33" s="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5"/>
      <c r="AE33" s="10"/>
      <c r="AF33" s="10"/>
      <c r="AG33" s="10"/>
      <c r="AH33" s="2"/>
      <c r="AI33" s="2"/>
      <c r="AJ33" s="2"/>
      <c r="AK33" s="2"/>
      <c r="AL33" s="2"/>
      <c r="AM33" s="2"/>
    </row>
    <row r="34" spans="1:39" ht="12" customHeight="1" x14ac:dyDescent="0.25">
      <c r="A34" s="21">
        <v>1999</v>
      </c>
      <c r="B34" s="4">
        <v>7.3029094854308729</v>
      </c>
      <c r="C34" s="4">
        <v>6.849654060756353</v>
      </c>
      <c r="D34" s="4">
        <v>4.718212647241165</v>
      </c>
      <c r="E34" s="4">
        <v>3.9652070675759448</v>
      </c>
      <c r="F34" s="4">
        <v>2.1833013019218841</v>
      </c>
      <c r="G34" s="4">
        <v>7.5715437073775566E-2</v>
      </c>
      <c r="H34" s="4">
        <v>25.094999999999999</v>
      </c>
      <c r="J34" s="21"/>
      <c r="M34" s="9"/>
      <c r="N34" s="9"/>
      <c r="O34" s="9"/>
      <c r="P34" s="9"/>
      <c r="Q34" s="10"/>
      <c r="R34" s="36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5"/>
      <c r="AE34" s="10"/>
      <c r="AF34" s="10"/>
      <c r="AG34" s="10"/>
      <c r="AH34" s="2"/>
      <c r="AI34" s="2"/>
      <c r="AJ34" s="2"/>
      <c r="AK34" s="2"/>
      <c r="AL34" s="2"/>
      <c r="AM34" s="2"/>
    </row>
    <row r="35" spans="1:39" ht="12" customHeight="1" x14ac:dyDescent="0.25">
      <c r="A35" s="21">
        <v>2000</v>
      </c>
      <c r="B35" s="4">
        <v>7.3301534773165038</v>
      </c>
      <c r="C35" s="4">
        <v>6.8514918650874979</v>
      </c>
      <c r="D35" s="4">
        <v>4.7513899430351207</v>
      </c>
      <c r="E35" s="4">
        <v>4.0965974345313718</v>
      </c>
      <c r="F35" s="4">
        <v>2.1746985369452068</v>
      </c>
      <c r="G35" s="4">
        <v>7.6668743084299815E-2</v>
      </c>
      <c r="H35" s="4">
        <v>25.280999999999999</v>
      </c>
      <c r="J35" s="21"/>
      <c r="M35" s="9"/>
      <c r="N35" s="9"/>
      <c r="O35" s="9"/>
      <c r="P35" s="9"/>
      <c r="Q35" s="10"/>
      <c r="R35" s="37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5"/>
      <c r="AE35" s="10"/>
      <c r="AF35" s="10"/>
      <c r="AG35" s="10"/>
      <c r="AH35" s="2"/>
      <c r="AI35" s="2"/>
      <c r="AJ35" s="2"/>
      <c r="AK35" s="2"/>
      <c r="AL35" s="2"/>
      <c r="AM35" s="2"/>
    </row>
    <row r="36" spans="1:39" ht="12" customHeight="1" x14ac:dyDescent="0.25">
      <c r="A36" s="21">
        <v>2001</v>
      </c>
      <c r="B36" s="4">
        <v>7.2341012195121941</v>
      </c>
      <c r="C36" s="4">
        <v>7.0560182926829267</v>
      </c>
      <c r="D36" s="4">
        <v>4.8382646341463413</v>
      </c>
      <c r="E36" s="4">
        <v>4.1259329268292682</v>
      </c>
      <c r="F36" s="4">
        <v>2.1390658536585372</v>
      </c>
      <c r="G36" s="4">
        <v>7.6617073170731714E-2</v>
      </c>
      <c r="H36" s="4">
        <v>25.47</v>
      </c>
      <c r="J36" s="21"/>
      <c r="M36" s="9"/>
      <c r="N36" s="9"/>
      <c r="O36" s="9"/>
      <c r="P36" s="9"/>
      <c r="Q36" s="10"/>
      <c r="R36" s="36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5"/>
      <c r="AE36" s="10"/>
      <c r="AF36" s="10"/>
      <c r="AG36" s="10"/>
      <c r="AH36" s="2"/>
      <c r="AI36" s="2"/>
      <c r="AJ36" s="2"/>
      <c r="AK36" s="2"/>
      <c r="AL36" s="2"/>
      <c r="AM36" s="2"/>
    </row>
    <row r="37" spans="1:39" ht="12" customHeight="1" x14ac:dyDescent="0.25">
      <c r="A37" s="21">
        <v>2002</v>
      </c>
      <c r="B37" s="4">
        <v>7.276253080683607</v>
      </c>
      <c r="C37" s="4">
        <v>7.0971930831077525</v>
      </c>
      <c r="D37" s="4">
        <v>4.8667058300674721</v>
      </c>
      <c r="E37" s="4">
        <v>4.1494308108763276</v>
      </c>
      <c r="F37" s="4">
        <v>2.1518250575734319</v>
      </c>
      <c r="G37" s="4">
        <v>7.6592137691406409E-2</v>
      </c>
      <c r="H37" s="4">
        <v>25.617999999999999</v>
      </c>
      <c r="J37" s="21"/>
      <c r="M37" s="9"/>
      <c r="N37" s="9"/>
      <c r="O37" s="9"/>
      <c r="P37" s="9"/>
      <c r="Q37" s="10"/>
      <c r="R37" s="37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5"/>
      <c r="AE37" s="10"/>
      <c r="AF37" s="10"/>
      <c r="AG37" s="10"/>
      <c r="AH37" s="2"/>
      <c r="AI37" s="2"/>
      <c r="AJ37" s="2"/>
      <c r="AK37" s="2"/>
      <c r="AL37" s="2"/>
      <c r="AM37" s="2"/>
    </row>
    <row r="38" spans="1:39" ht="12" customHeight="1" x14ac:dyDescent="0.25">
      <c r="A38" s="21">
        <v>2003</v>
      </c>
      <c r="B38" s="4">
        <v>7.2947442578652746</v>
      </c>
      <c r="C38" s="4">
        <v>7.4453695232580559</v>
      </c>
      <c r="D38" s="4">
        <v>4.3980087820883993</v>
      </c>
      <c r="E38" s="4">
        <v>4.2237316155182389</v>
      </c>
      <c r="F38" s="4">
        <v>2.4000455510519201</v>
      </c>
      <c r="G38" s="4">
        <v>3.6100270218104608E-2</v>
      </c>
      <c r="H38" s="4">
        <v>25.797999999999998</v>
      </c>
      <c r="J38" s="21"/>
      <c r="M38" s="9"/>
      <c r="N38" s="9"/>
      <c r="O38" s="9"/>
      <c r="P38" s="9"/>
      <c r="Q38" s="10"/>
      <c r="R38" s="36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5"/>
      <c r="AE38" s="10"/>
      <c r="AF38" s="10"/>
      <c r="AG38" s="10"/>
      <c r="AH38" s="2"/>
      <c r="AI38" s="2"/>
      <c r="AJ38" s="2"/>
      <c r="AK38" s="2"/>
      <c r="AL38" s="2"/>
      <c r="AM38" s="2"/>
    </row>
    <row r="39" spans="1:39" ht="12" customHeight="1" x14ac:dyDescent="0.25">
      <c r="A39" s="21">
        <v>2004</v>
      </c>
      <c r="B39" s="4">
        <v>7.4487602121255536</v>
      </c>
      <c r="C39" s="4">
        <v>7.3593750895800483</v>
      </c>
      <c r="D39" s="4">
        <v>4.2470347809469207</v>
      </c>
      <c r="E39" s="4">
        <v>4.4344952462854126</v>
      </c>
      <c r="F39" s="4">
        <v>2.4531250298600158</v>
      </c>
      <c r="G39" s="4">
        <v>4.2209641202044818E-2</v>
      </c>
      <c r="H39" s="4">
        <v>25.984999999999999</v>
      </c>
      <c r="J39" s="21"/>
      <c r="M39" s="9"/>
      <c r="N39" s="9"/>
      <c r="O39" s="9"/>
      <c r="P39" s="9"/>
      <c r="Q39" s="10"/>
      <c r="R39" s="37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5"/>
      <c r="AE39" s="10"/>
      <c r="AF39" s="10"/>
      <c r="AG39" s="10"/>
      <c r="AH39" s="2"/>
      <c r="AI39" s="2"/>
      <c r="AJ39" s="2"/>
      <c r="AK39" s="2"/>
      <c r="AL39" s="2"/>
      <c r="AM39" s="2"/>
    </row>
    <row r="40" spans="1:39" ht="12" customHeight="1" x14ac:dyDescent="0.25">
      <c r="A40" s="21">
        <v>2005</v>
      </c>
      <c r="B40" s="4">
        <v>7.1631162999763411</v>
      </c>
      <c r="C40" s="4">
        <v>7.5746329311568479</v>
      </c>
      <c r="D40" s="4">
        <v>4.4622285308729595</v>
      </c>
      <c r="E40" s="4">
        <v>4.5601496569671145</v>
      </c>
      <c r="F40" s="4">
        <v>2.360023089661698</v>
      </c>
      <c r="G40" s="4">
        <v>7.68494913650343E-2</v>
      </c>
      <c r="H40" s="4">
        <v>26.196999999999999</v>
      </c>
      <c r="J40" s="21"/>
      <c r="M40" s="9"/>
      <c r="N40" s="9"/>
      <c r="O40" s="9"/>
      <c r="P40" s="9"/>
      <c r="Q40" s="10"/>
      <c r="R40" s="36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5"/>
      <c r="AE40" s="10"/>
      <c r="AF40" s="10"/>
      <c r="AG40" s="10"/>
      <c r="AH40" s="2"/>
      <c r="AI40" s="2"/>
      <c r="AJ40" s="2"/>
      <c r="AK40" s="2"/>
      <c r="AL40" s="2"/>
      <c r="AM40" s="2"/>
    </row>
    <row r="41" spans="1:39" ht="12" customHeight="1" x14ac:dyDescent="0.25">
      <c r="A41" s="21">
        <v>2006</v>
      </c>
      <c r="B41" s="4">
        <v>7.3520992977991417</v>
      </c>
      <c r="C41" s="4">
        <v>7.6409540034874404</v>
      </c>
      <c r="D41" s="4">
        <v>4.4784930015552105</v>
      </c>
      <c r="E41" s="4">
        <v>4.550706677977284</v>
      </c>
      <c r="F41" s="4">
        <v>2.2983870116405107</v>
      </c>
      <c r="G41" s="4">
        <v>9.8360007540411895E-2</v>
      </c>
      <c r="H41" s="4">
        <v>26.419</v>
      </c>
      <c r="J41" s="21"/>
      <c r="M41" s="9"/>
      <c r="N41" s="9"/>
      <c r="O41" s="9"/>
      <c r="P41" s="9"/>
      <c r="Q41" s="10"/>
      <c r="R41" s="37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5"/>
      <c r="AE41" s="10"/>
      <c r="AF41" s="10"/>
      <c r="AG41" s="10"/>
      <c r="AH41" s="2"/>
      <c r="AI41" s="2"/>
      <c r="AJ41" s="2"/>
      <c r="AK41" s="2"/>
      <c r="AL41" s="2"/>
      <c r="AM41" s="2"/>
    </row>
    <row r="42" spans="1:39" ht="12" customHeight="1" x14ac:dyDescent="0.25">
      <c r="A42" s="21">
        <v>2007</v>
      </c>
      <c r="B42" s="4">
        <v>7.3983491113189892</v>
      </c>
      <c r="C42" s="4">
        <v>7.4282716557530399</v>
      </c>
      <c r="D42" s="4">
        <v>4.4310301216089805</v>
      </c>
      <c r="E42" s="4">
        <v>4.8748811973807307</v>
      </c>
      <c r="F42" s="4">
        <v>2.4374405986903653</v>
      </c>
      <c r="G42" s="4">
        <v>8.6027315247895225E-2</v>
      </c>
      <c r="H42" s="4">
        <v>26.655999999999999</v>
      </c>
      <c r="J42" s="21"/>
      <c r="M42" s="9"/>
      <c r="N42" s="9"/>
      <c r="O42" s="9"/>
      <c r="P42" s="9"/>
      <c r="Q42" s="10"/>
      <c r="R42" s="36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5"/>
      <c r="AE42" s="10"/>
      <c r="AF42" s="10"/>
      <c r="AG42" s="10"/>
      <c r="AH42" s="2"/>
      <c r="AI42" s="2"/>
      <c r="AJ42" s="2"/>
      <c r="AK42" s="2"/>
      <c r="AL42" s="2"/>
      <c r="AM42" s="2"/>
    </row>
    <row r="43" spans="1:39" ht="12" customHeight="1" x14ac:dyDescent="0.25">
      <c r="A43" s="21">
        <v>2008</v>
      </c>
      <c r="B43" s="4">
        <v>7.0725130097631617</v>
      </c>
      <c r="C43" s="4">
        <v>7.6960406409118516</v>
      </c>
      <c r="D43" s="4">
        <v>5.0183917410192933</v>
      </c>
      <c r="E43" s="4">
        <v>4.6286869715513612</v>
      </c>
      <c r="F43" s="4">
        <v>2.4123982342224504</v>
      </c>
      <c r="G43" s="4">
        <v>8.2969402531882105E-2</v>
      </c>
      <c r="H43" s="4">
        <v>26.911000000000001</v>
      </c>
      <c r="J43" s="21"/>
      <c r="M43" s="9"/>
      <c r="N43" s="9"/>
      <c r="O43" s="9"/>
      <c r="P43" s="9"/>
      <c r="Q43" s="10"/>
      <c r="R43" s="37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5"/>
      <c r="AE43" s="10"/>
      <c r="AF43" s="10"/>
      <c r="AG43" s="10"/>
      <c r="AH43" s="2"/>
      <c r="AI43" s="2"/>
      <c r="AJ43" s="2"/>
      <c r="AK43" s="2"/>
      <c r="AL43" s="2"/>
      <c r="AM43" s="2"/>
    </row>
    <row r="44" spans="1:39" ht="12" customHeight="1" x14ac:dyDescent="0.25">
      <c r="A44" s="21">
        <v>2009</v>
      </c>
      <c r="B44" s="4">
        <v>6.9674642690769115</v>
      </c>
      <c r="C44" s="4">
        <v>7.8232509613666101</v>
      </c>
      <c r="D44" s="4">
        <v>5.2239909907916262</v>
      </c>
      <c r="E44" s="4">
        <v>4.6078341708886432</v>
      </c>
      <c r="F44" s="4">
        <v>2.4864596078762093</v>
      </c>
      <c r="G44" s="4">
        <v>0</v>
      </c>
      <c r="H44" s="4">
        <v>27.109000000000002</v>
      </c>
      <c r="J44" s="21"/>
      <c r="M44" s="9"/>
      <c r="N44" s="9"/>
      <c r="O44" s="9"/>
      <c r="P44" s="9"/>
      <c r="Q44" s="10"/>
      <c r="R44" s="38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5"/>
      <c r="AE44" s="10"/>
      <c r="AF44" s="10"/>
      <c r="AG44" s="10"/>
      <c r="AH44" s="2"/>
      <c r="AI44" s="2"/>
      <c r="AJ44" s="2"/>
      <c r="AK44" s="2"/>
      <c r="AL44" s="2"/>
      <c r="AM44" s="2"/>
    </row>
    <row r="45" spans="1:39" ht="12" customHeight="1" x14ac:dyDescent="0.25">
      <c r="A45" s="25">
        <v>2010</v>
      </c>
      <c r="B45" s="4">
        <v>7.2693664035700776</v>
      </c>
      <c r="C45" s="4">
        <v>7.755997770362737</v>
      </c>
      <c r="D45" s="4">
        <v>5.1080100707752436</v>
      </c>
      <c r="E45" s="4">
        <v>4.7005031276496041</v>
      </c>
      <c r="F45" s="4">
        <v>2.4381226276423367</v>
      </c>
      <c r="G45" s="4">
        <v>0</v>
      </c>
      <c r="H45" s="4">
        <v>27.271999999999998</v>
      </c>
      <c r="J45" s="26"/>
      <c r="M45" s="9"/>
      <c r="N45" s="9"/>
      <c r="O45" s="9"/>
      <c r="P45" s="9"/>
      <c r="Q45" s="10"/>
      <c r="R45" s="37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5"/>
      <c r="AE45" s="10"/>
      <c r="AF45" s="10"/>
      <c r="AG45" s="10"/>
      <c r="AH45" s="2"/>
      <c r="AI45" s="2"/>
      <c r="AJ45" s="2"/>
      <c r="AK45" s="2"/>
      <c r="AL45" s="2"/>
      <c r="AM45" s="2"/>
    </row>
    <row r="46" spans="1:39" ht="12" customHeight="1" x14ac:dyDescent="0.25">
      <c r="A46" s="25">
        <v>2011</v>
      </c>
      <c r="B46" s="4">
        <v>7.128276522809176</v>
      </c>
      <c r="C46" s="4">
        <v>7.7438839764437013</v>
      </c>
      <c r="D46" s="4">
        <v>5.5754037092379356</v>
      </c>
      <c r="E46" s="4">
        <v>4.5610368286894607</v>
      </c>
      <c r="F46" s="4">
        <v>2.4046036740792824</v>
      </c>
      <c r="G46" s="4">
        <v>0</v>
      </c>
      <c r="H46" s="4">
        <v>27.417999999999999</v>
      </c>
      <c r="J46" s="21"/>
      <c r="M46" s="9"/>
      <c r="N46" s="9"/>
      <c r="O46" s="9"/>
      <c r="P46" s="9"/>
      <c r="Q46" s="10"/>
      <c r="R46" s="36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5"/>
      <c r="AE46" s="10"/>
      <c r="AF46" s="10"/>
      <c r="AG46" s="10"/>
      <c r="AH46" s="2"/>
      <c r="AI46" s="2"/>
      <c r="AJ46" s="2"/>
      <c r="AK46" s="2"/>
      <c r="AL46" s="2"/>
      <c r="AM46" s="2"/>
    </row>
    <row r="47" spans="1:39" ht="12" customHeight="1" x14ac:dyDescent="0.25">
      <c r="A47" s="25"/>
      <c r="B47" s="6"/>
      <c r="C47" s="6"/>
      <c r="D47" s="6"/>
      <c r="E47" s="6"/>
      <c r="F47" s="6"/>
      <c r="G47" s="6"/>
      <c r="H47" s="6"/>
      <c r="J47" s="21"/>
      <c r="M47" s="9"/>
      <c r="N47" s="9"/>
      <c r="O47" s="9"/>
      <c r="P47" s="5"/>
      <c r="Q47" s="10"/>
      <c r="R47" s="37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2"/>
      <c r="AI47" s="2"/>
      <c r="AJ47" s="2"/>
      <c r="AK47" s="2"/>
      <c r="AL47" s="2"/>
      <c r="AM47" s="2"/>
    </row>
    <row r="48" spans="1:39" ht="12" customHeight="1" x14ac:dyDescent="0.25">
      <c r="A48" s="8" t="s">
        <v>9</v>
      </c>
      <c r="J48" s="21"/>
      <c r="M48" s="9"/>
      <c r="N48" s="9"/>
      <c r="O48" s="9"/>
      <c r="P48" s="9"/>
      <c r="Q48" s="10"/>
      <c r="R48" s="38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2"/>
      <c r="AI48" s="2"/>
      <c r="AJ48" s="2"/>
      <c r="AK48" s="2"/>
      <c r="AL48" s="2"/>
      <c r="AM48" s="2"/>
    </row>
    <row r="49" spans="1:39" ht="12" customHeight="1" x14ac:dyDescent="0.25">
      <c r="A49" s="8" t="s">
        <v>10</v>
      </c>
      <c r="J49" s="21"/>
      <c r="M49" s="9"/>
      <c r="N49" s="9"/>
      <c r="O49" s="9"/>
      <c r="P49" s="9"/>
      <c r="Q49" s="10"/>
      <c r="R49" s="37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2"/>
      <c r="AI49" s="2"/>
      <c r="AJ49" s="2"/>
      <c r="AK49" s="2"/>
      <c r="AL49" s="2"/>
      <c r="AM49" s="2"/>
    </row>
    <row r="50" spans="1:39" ht="12" customHeight="1" x14ac:dyDescent="0.25">
      <c r="A50" s="8" t="s">
        <v>11</v>
      </c>
      <c r="J50" s="21"/>
      <c r="M50" s="9"/>
      <c r="N50" s="9"/>
      <c r="O50" s="9"/>
      <c r="P50" s="9"/>
      <c r="Q50" s="10"/>
      <c r="R50" s="7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2"/>
      <c r="AI50" s="2"/>
      <c r="AJ50" s="2"/>
      <c r="AK50" s="2"/>
      <c r="AL50" s="2"/>
      <c r="AM50" s="2"/>
    </row>
    <row r="51" spans="1:39" ht="12" customHeight="1" x14ac:dyDescent="0.25">
      <c r="A51" s="8" t="s">
        <v>12</v>
      </c>
      <c r="J51" s="21"/>
      <c r="M51" s="9"/>
      <c r="N51" s="9"/>
      <c r="O51" s="9"/>
      <c r="P51" s="9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2"/>
      <c r="AI51" s="2"/>
      <c r="AJ51" s="2"/>
      <c r="AK51" s="2"/>
      <c r="AL51" s="2"/>
      <c r="AM51" s="2"/>
    </row>
    <row r="52" spans="1:39" ht="12" customHeight="1" x14ac:dyDescent="0.25">
      <c r="M52" s="9"/>
      <c r="N52" s="9"/>
      <c r="O52" s="9"/>
      <c r="P52" s="9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2"/>
      <c r="AI52" s="2"/>
      <c r="AJ52" s="2"/>
      <c r="AK52" s="2"/>
      <c r="AL52" s="2"/>
      <c r="AM52" s="2"/>
    </row>
    <row r="53" spans="1:39" ht="12" customHeight="1" x14ac:dyDescent="0.15">
      <c r="A53" s="8" t="s">
        <v>13</v>
      </c>
      <c r="M53" s="9"/>
      <c r="N53" s="9"/>
      <c r="O53" s="9"/>
      <c r="P53" s="9"/>
      <c r="Q53" s="27"/>
      <c r="R53" s="27"/>
      <c r="S53" s="27"/>
      <c r="T53" s="27"/>
      <c r="U53" s="28"/>
      <c r="V53" s="27"/>
      <c r="W53" s="28"/>
      <c r="X53" s="29"/>
      <c r="Y53" s="10"/>
      <c r="Z53" s="10"/>
      <c r="AA53" s="10"/>
      <c r="AB53" s="10"/>
      <c r="AC53" s="10"/>
      <c r="AD53" s="10"/>
      <c r="AE53" s="10"/>
      <c r="AF53" s="10"/>
      <c r="AG53" s="10"/>
      <c r="AH53" s="2"/>
      <c r="AI53" s="2"/>
      <c r="AJ53" s="2"/>
      <c r="AK53" s="2"/>
      <c r="AL53" s="2"/>
      <c r="AM53" s="2"/>
    </row>
    <row r="54" spans="1:39" ht="12" customHeight="1" x14ac:dyDescent="0.25">
      <c r="A54" s="8" t="s">
        <v>14</v>
      </c>
      <c r="J54" s="21"/>
      <c r="M54" s="9"/>
      <c r="N54" s="9"/>
      <c r="O54" s="9"/>
      <c r="P54" s="9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2"/>
      <c r="AI54" s="2"/>
      <c r="AJ54" s="2"/>
      <c r="AK54" s="2"/>
      <c r="AL54" s="2"/>
      <c r="AM54" s="2"/>
    </row>
    <row r="55" spans="1:39" ht="12" customHeight="1" x14ac:dyDescent="0.25">
      <c r="A55" s="8" t="s">
        <v>15</v>
      </c>
      <c r="J55" s="21"/>
      <c r="M55" s="9"/>
      <c r="N55" s="9"/>
      <c r="O55" s="9"/>
      <c r="P55" s="9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2"/>
      <c r="AI55" s="2"/>
      <c r="AJ55" s="2"/>
      <c r="AK55" s="2"/>
      <c r="AL55" s="2"/>
      <c r="AM55" s="2"/>
    </row>
    <row r="56" spans="1:39" ht="12" customHeight="1" x14ac:dyDescent="0.25">
      <c r="A56" s="8" t="s">
        <v>16</v>
      </c>
      <c r="J56" s="21"/>
      <c r="M56" s="9"/>
      <c r="N56" s="9"/>
      <c r="O56" s="9"/>
      <c r="P56" s="9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2"/>
      <c r="AI56" s="2"/>
      <c r="AJ56" s="2"/>
      <c r="AK56" s="2"/>
      <c r="AL56" s="2"/>
      <c r="AM56" s="2"/>
    </row>
    <row r="57" spans="1:39" ht="12" customHeight="1" x14ac:dyDescent="0.25">
      <c r="A57" s="8" t="s">
        <v>17</v>
      </c>
      <c r="J57" s="21"/>
      <c r="M57" s="9"/>
      <c r="N57" s="9"/>
      <c r="O57" s="9"/>
      <c r="P57" s="9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2"/>
      <c r="AI57" s="2"/>
      <c r="AJ57" s="2"/>
      <c r="AK57" s="2"/>
      <c r="AL57" s="2"/>
      <c r="AM57" s="2"/>
    </row>
    <row r="58" spans="1:39" ht="12" customHeight="1" x14ac:dyDescent="0.25">
      <c r="A58" s="8" t="s">
        <v>18</v>
      </c>
      <c r="J58" s="21"/>
      <c r="M58" s="9"/>
      <c r="N58" s="9"/>
      <c r="O58" s="9"/>
      <c r="P58" s="9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2"/>
      <c r="AI58" s="2"/>
      <c r="AJ58" s="2"/>
      <c r="AK58" s="2"/>
      <c r="AL58" s="2"/>
      <c r="AM58" s="2"/>
    </row>
    <row r="59" spans="1:39" x14ac:dyDescent="0.25">
      <c r="J59" s="21"/>
      <c r="Q59" s="30"/>
      <c r="R59" s="30"/>
      <c r="S59" s="30"/>
      <c r="T59" s="30"/>
      <c r="U59" s="30"/>
      <c r="V59" s="30"/>
      <c r="W59" s="30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J60" s="21"/>
      <c r="Q60" s="30"/>
      <c r="R60" s="30"/>
      <c r="S60" s="30"/>
      <c r="T60" s="30"/>
      <c r="U60" s="30"/>
      <c r="V60" s="30"/>
      <c r="W60" s="30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J61" s="21"/>
      <c r="Q61" s="30"/>
      <c r="R61" s="30"/>
      <c r="S61" s="30"/>
      <c r="T61" s="30"/>
      <c r="U61" s="30"/>
      <c r="V61" s="30"/>
      <c r="W61" s="30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J62" s="21"/>
      <c r="Q62" s="30"/>
      <c r="R62" s="30"/>
      <c r="S62" s="30"/>
      <c r="T62" s="30"/>
      <c r="U62" s="30"/>
      <c r="V62" s="30"/>
      <c r="W62" s="30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J63" s="21"/>
      <c r="Q63" s="30"/>
      <c r="R63" s="30"/>
      <c r="S63" s="30"/>
      <c r="T63" s="30"/>
      <c r="U63" s="30"/>
      <c r="V63" s="30"/>
      <c r="W63" s="30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J64" s="21"/>
    </row>
    <row r="65" spans="10:10" x14ac:dyDescent="0.25">
      <c r="J65" s="21"/>
    </row>
  </sheetData>
  <mergeCells count="8">
    <mergeCell ref="R46:R47"/>
    <mergeCell ref="R48:R49"/>
    <mergeCell ref="R34:R35"/>
    <mergeCell ref="R36:R37"/>
    <mergeCell ref="R38:R39"/>
    <mergeCell ref="R40:R41"/>
    <mergeCell ref="R42:R43"/>
    <mergeCell ref="R44:R45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preparation_step</vt:lpstr>
      <vt:lpstr>ORIGINAL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2017-02-24T16:06:42Z</dcterms:modified>
</cp:coreProperties>
</file>