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Data Science\My Projects\My Data Project\mydata\datasets\"/>
    </mc:Choice>
  </mc:AlternateContent>
  <xr:revisionPtr revIDLastSave="0" documentId="8_{EB5317D2-C76E-479E-B958-5B856DF26908}" xr6:coauthVersionLast="32" xr6:coauthVersionMax="32" xr10:uidLastSave="{00000000-0000-0000-0000-000000000000}"/>
  <bookViews>
    <workbookView xWindow="0" yWindow="0" windowWidth="21600" windowHeight="11800" xr2:uid="{00000000-000D-0000-FFFF-FFFF00000000}"/>
  </bookViews>
  <sheets>
    <sheet name="TotalSleep" sheetId="1" r:id="rId1"/>
  </sheets>
  <calcPr calcId="179017"/>
</workbook>
</file>

<file path=xl/calcChain.xml><?xml version="1.0" encoding="utf-8"?>
<calcChain xmlns="http://schemas.openxmlformats.org/spreadsheetml/2006/main">
  <c r="P183" i="1" l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O154" i="1" l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P173" i="1" l="1"/>
  <c r="P169" i="1"/>
  <c r="P165" i="1"/>
  <c r="P161" i="1"/>
  <c r="P157" i="1"/>
  <c r="P182" i="1"/>
  <c r="P178" i="1"/>
  <c r="P174" i="1"/>
  <c r="P170" i="1"/>
  <c r="P166" i="1"/>
  <c r="P162" i="1"/>
  <c r="P158" i="1"/>
  <c r="P154" i="1"/>
  <c r="P180" i="1"/>
  <c r="P176" i="1"/>
  <c r="P172" i="1"/>
  <c r="P168" i="1"/>
  <c r="P164" i="1"/>
  <c r="P160" i="1"/>
  <c r="P156" i="1"/>
  <c r="P181" i="1"/>
  <c r="P177" i="1"/>
  <c r="P179" i="1"/>
  <c r="P175" i="1"/>
  <c r="P171" i="1"/>
  <c r="P167" i="1"/>
  <c r="P163" i="1"/>
  <c r="P159" i="1"/>
  <c r="P155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P150" i="1" l="1"/>
  <c r="P146" i="1"/>
  <c r="P151" i="1"/>
  <c r="P147" i="1"/>
  <c r="P143" i="1"/>
  <c r="P137" i="1"/>
  <c r="P134" i="1"/>
  <c r="P130" i="1"/>
  <c r="P153" i="1"/>
  <c r="P149" i="1"/>
  <c r="P145" i="1"/>
  <c r="P141" i="1"/>
  <c r="P139" i="1"/>
  <c r="P135" i="1"/>
  <c r="P132" i="1"/>
  <c r="P142" i="1"/>
  <c r="P136" i="1"/>
  <c r="P133" i="1"/>
  <c r="P129" i="1"/>
  <c r="P152" i="1"/>
  <c r="P148" i="1"/>
  <c r="P144" i="1"/>
  <c r="P140" i="1"/>
  <c r="P138" i="1"/>
  <c r="P131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P127" i="1" l="1"/>
  <c r="P123" i="1"/>
  <c r="P119" i="1"/>
  <c r="P116" i="1"/>
  <c r="P112" i="1"/>
  <c r="P108" i="1"/>
  <c r="P104" i="1"/>
  <c r="P118" i="1"/>
  <c r="P100" i="1"/>
  <c r="P114" i="1"/>
  <c r="P110" i="1"/>
  <c r="P106" i="1"/>
  <c r="P102" i="1"/>
  <c r="P125" i="1"/>
  <c r="P126" i="1"/>
  <c r="P122" i="1"/>
  <c r="P115" i="1"/>
  <c r="P111" i="1"/>
  <c r="P107" i="1"/>
  <c r="P103" i="1"/>
  <c r="P128" i="1"/>
  <c r="P124" i="1"/>
  <c r="P120" i="1"/>
  <c r="P117" i="1"/>
  <c r="P113" i="1"/>
  <c r="P109" i="1"/>
  <c r="P105" i="1"/>
  <c r="P101" i="1"/>
  <c r="P121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78" i="1"/>
  <c r="J77" i="1"/>
  <c r="P96" i="1" l="1"/>
  <c r="P92" i="1"/>
  <c r="P84" i="1"/>
  <c r="P80" i="1"/>
  <c r="P99" i="1"/>
  <c r="P95" i="1"/>
  <c r="P91" i="1"/>
  <c r="P87" i="1"/>
  <c r="P83" i="1"/>
  <c r="P79" i="1"/>
  <c r="P88" i="1"/>
  <c r="P98" i="1"/>
  <c r="P94" i="1"/>
  <c r="P90" i="1"/>
  <c r="P86" i="1"/>
  <c r="P82" i="1"/>
  <c r="P78" i="1"/>
  <c r="P97" i="1"/>
  <c r="P93" i="1"/>
  <c r="P89" i="1"/>
  <c r="P85" i="1"/>
  <c r="P81" i="1"/>
  <c r="P77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76" i="1"/>
  <c r="P4" i="1" l="1"/>
  <c r="P8" i="1"/>
  <c r="P16" i="1"/>
  <c r="P20" i="1"/>
  <c r="P24" i="1"/>
  <c r="P36" i="1"/>
  <c r="P40" i="1"/>
  <c r="P48" i="1"/>
  <c r="P52" i="1"/>
  <c r="P56" i="1"/>
  <c r="P64" i="1"/>
  <c r="P68" i="1"/>
  <c r="P72" i="1"/>
  <c r="P32" i="1"/>
  <c r="P12" i="1"/>
  <c r="P28" i="1"/>
  <c r="P44" i="1"/>
  <c r="P60" i="1"/>
  <c r="P2" i="1"/>
  <c r="P6" i="1"/>
  <c r="P10" i="1"/>
  <c r="P14" i="1"/>
  <c r="P18" i="1"/>
  <c r="P22" i="1"/>
  <c r="P26" i="1"/>
  <c r="P30" i="1"/>
  <c r="P34" i="1"/>
  <c r="P38" i="1"/>
  <c r="P42" i="1"/>
  <c r="P46" i="1"/>
  <c r="P50" i="1"/>
  <c r="P54" i="1"/>
  <c r="P58" i="1"/>
  <c r="P62" i="1"/>
  <c r="P66" i="1"/>
  <c r="P70" i="1"/>
  <c r="P74" i="1"/>
  <c r="P76" i="1"/>
  <c r="P5" i="1"/>
  <c r="P9" i="1"/>
  <c r="P13" i="1"/>
  <c r="P17" i="1"/>
  <c r="P21" i="1"/>
  <c r="P25" i="1"/>
  <c r="P29" i="1"/>
  <c r="P33" i="1"/>
  <c r="P37" i="1"/>
  <c r="P41" i="1"/>
  <c r="P45" i="1"/>
  <c r="P49" i="1"/>
  <c r="P53" i="1"/>
  <c r="P57" i="1"/>
  <c r="P61" i="1"/>
  <c r="P65" i="1"/>
  <c r="P69" i="1"/>
  <c r="P73" i="1"/>
  <c r="P3" i="1"/>
  <c r="P7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67" i="1"/>
  <c r="P71" i="1"/>
  <c r="P75" i="1"/>
</calcChain>
</file>

<file path=xl/sharedStrings.xml><?xml version="1.0" encoding="utf-8"?>
<sst xmlns="http://schemas.openxmlformats.org/spreadsheetml/2006/main" count="19" uniqueCount="17">
  <si>
    <t>Start Time</t>
  </si>
  <si>
    <t>End Time</t>
  </si>
  <si>
    <t>Minutes Asleep</t>
  </si>
  <si>
    <t>Minutes Awake</t>
  </si>
  <si>
    <t>Number of Awakenings</t>
  </si>
  <si>
    <t>Time in Bed</t>
  </si>
  <si>
    <t>Minutes REM Sleep</t>
  </si>
  <si>
    <t>Minutes Light Sleep</t>
  </si>
  <si>
    <t>Minutes Deep Sleep</t>
  </si>
  <si>
    <t>Sleep Target Achieved</t>
  </si>
  <si>
    <t>% Awake</t>
  </si>
  <si>
    <t>% Asleep</t>
  </si>
  <si>
    <t>% Light sleep</t>
  </si>
  <si>
    <t>% Deep Sleep</t>
  </si>
  <si>
    <t>% REM Sleep</t>
  </si>
  <si>
    <t>% Unclassified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</si>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</sst>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/mm/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</cellStyleXfs>
  <cellXfs count="9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NumberFormat="1"/>
    <xf numFmtId="0" fontId="19" fillId="0" borderId="0" xfId="43"/>
    <xf numFmtId="0" fontId="19" fillId="0" borderId="0" xfId="43" applyNumberFormat="1"/>
    <xf numFmtId="166" fontId="0" fillId="0" borderId="0" xfId="0" applyNumberFormat="1"/>
    <xf numFmtId="166" fontId="19" fillId="0" borderId="0" xfId="43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F000000}"/>
    <cellStyle name="Normal 3" xfId="43" xr:uid="{00000000-0005-0000-0000-000030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1"/>
  <sheetViews>
    <sheetView tabSelected="1" topLeftCell="A188" zoomScaleNormal="100" workbookViewId="0">
      <selection activeCell="B117" sqref="B117"/>
    </sheetView>
  </sheetViews>
  <sheetFormatPr defaultRowHeight="14.5" x14ac:dyDescent="0.35"/>
  <cols>
    <col min="1" max="1" width="16.36328125" style="7" bestFit="1" customWidth="1"/>
    <col min="2" max="2" width="15.54296875" style="7" customWidth="1"/>
    <col min="3" max="4" width="13.7265625" style="3" customWidth="1"/>
    <col min="5" max="5" width="20.36328125" style="3" bestFit="1" customWidth="1"/>
    <col min="6" max="6" width="10.54296875" style="3" bestFit="1" customWidth="1"/>
    <col min="7" max="7" width="17" style="3" bestFit="1" customWidth="1"/>
    <col min="8" max="8" width="17.08984375" style="3" bestFit="1" customWidth="1"/>
    <col min="9" max="9" width="17.54296875" style="3" bestFit="1" customWidth="1"/>
    <col min="10" max="10" width="19.1796875" bestFit="1" customWidth="1"/>
    <col min="11" max="12" width="8.7265625" style="2"/>
    <col min="13" max="13" width="11.453125" style="2" bestFit="1" customWidth="1"/>
    <col min="14" max="14" width="8.7265625" style="2"/>
    <col min="15" max="15" width="12" style="2" bestFit="1" customWidth="1"/>
    <col min="16" max="16" width="12.6328125" style="2" bestFit="1" customWidth="1"/>
  </cols>
  <sheetData>
    <row r="1" spans="1:16" x14ac:dyDescent="0.35">
      <c r="A1" s="7" t="s">
        <v>0</v>
      </c>
      <c r="B1" s="7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t="s">
        <v>9</v>
      </c>
      <c r="K1" s="2" t="s">
        <v>11</v>
      </c>
      <c r="L1" s="2" t="s">
        <v>10</v>
      </c>
      <c r="M1" s="2" t="s">
        <v>12</v>
      </c>
      <c r="N1" s="2" t="s">
        <v>14</v>
      </c>
      <c r="O1" s="2" t="s">
        <v>13</v>
      </c>
      <c r="P1" s="2" t="s">
        <v>15</v>
      </c>
    </row>
    <row r="2" spans="1:16" x14ac:dyDescent="0.35">
      <c r="A2" s="7">
        <v>42978.90625</v>
      </c>
      <c r="B2" s="7">
        <v>42979.160416666666</v>
      </c>
      <c r="C2" s="3">
        <v>320</v>
      </c>
      <c r="D2" s="3">
        <v>45</v>
      </c>
      <c r="E2" s="3">
        <v>30</v>
      </c>
      <c r="F2" s="3">
        <v>365</v>
      </c>
      <c r="G2" s="3">
        <v>47</v>
      </c>
      <c r="H2" s="3">
        <v>200</v>
      </c>
      <c r="I2" s="3">
        <v>73</v>
      </c>
      <c r="J2" t="str">
        <f t="shared" ref="J2:J33" si="0">IF(C2&gt;=420,"Yes","No")</f>
        <v>No</v>
      </c>
      <c r="K2" s="2">
        <f t="shared" ref="K2:K33" si="1">ROUND((C2/F2)*100, 2)</f>
        <v>87.67</v>
      </c>
      <c r="L2" s="2">
        <f t="shared" ref="L2:L33" si="2">ROUND((D2/F2)*100,2)</f>
        <v>12.33</v>
      </c>
      <c r="M2" s="2">
        <f t="shared" ref="M2:M33" si="3">ROUND((H2/F2)*100,2)</f>
        <v>54.79</v>
      </c>
      <c r="N2" s="2">
        <f t="shared" ref="N2:N33" si="4">ROUND((G2/F2)*100,2)</f>
        <v>12.88</v>
      </c>
      <c r="O2" s="2">
        <f t="shared" ref="O2:O33" si="5">ROUND((I2/F2)*100,2)</f>
        <v>20</v>
      </c>
      <c r="P2" s="2">
        <f t="shared" ref="P2:P33" si="6">100-(O2+N2+M2)</f>
        <v>12.329999999999998</v>
      </c>
    </row>
    <row r="3" spans="1:16" x14ac:dyDescent="0.35">
      <c r="A3" s="7">
        <v>42979.934027777781</v>
      </c>
      <c r="B3" s="7">
        <v>42980.24722222222</v>
      </c>
      <c r="C3" s="3">
        <v>402</v>
      </c>
      <c r="D3" s="3">
        <v>49</v>
      </c>
      <c r="E3" s="3">
        <v>35</v>
      </c>
      <c r="F3" s="3">
        <v>451</v>
      </c>
      <c r="G3" s="3">
        <v>79</v>
      </c>
      <c r="H3" s="3">
        <v>237</v>
      </c>
      <c r="I3" s="3">
        <v>86</v>
      </c>
      <c r="J3" t="str">
        <f t="shared" si="0"/>
        <v>No</v>
      </c>
      <c r="K3" s="2">
        <f t="shared" si="1"/>
        <v>89.14</v>
      </c>
      <c r="L3" s="2">
        <f t="shared" si="2"/>
        <v>10.86</v>
      </c>
      <c r="M3" s="2">
        <f t="shared" si="3"/>
        <v>52.55</v>
      </c>
      <c r="N3" s="2">
        <f t="shared" si="4"/>
        <v>17.52</v>
      </c>
      <c r="O3" s="2">
        <f t="shared" si="5"/>
        <v>19.07</v>
      </c>
      <c r="P3" s="2">
        <f t="shared" si="6"/>
        <v>10.86</v>
      </c>
    </row>
    <row r="4" spans="1:16" x14ac:dyDescent="0.35">
      <c r="A4" s="7">
        <v>42980.885416666664</v>
      </c>
      <c r="B4" s="7">
        <v>42981.229166666664</v>
      </c>
      <c r="C4" s="3">
        <v>456</v>
      </c>
      <c r="D4" s="3">
        <v>39</v>
      </c>
      <c r="E4" s="3">
        <v>34</v>
      </c>
      <c r="F4" s="3">
        <v>495</v>
      </c>
      <c r="G4" s="3">
        <v>118</v>
      </c>
      <c r="H4" s="3">
        <v>228</v>
      </c>
      <c r="I4" s="3">
        <v>110</v>
      </c>
      <c r="J4" t="str">
        <f t="shared" si="0"/>
        <v>Yes</v>
      </c>
      <c r="K4" s="2">
        <f t="shared" si="1"/>
        <v>92.12</v>
      </c>
      <c r="L4" s="2">
        <f t="shared" si="2"/>
        <v>7.88</v>
      </c>
      <c r="M4" s="2">
        <f t="shared" si="3"/>
        <v>46.06</v>
      </c>
      <c r="N4" s="2">
        <f t="shared" si="4"/>
        <v>23.84</v>
      </c>
      <c r="O4" s="2">
        <f t="shared" si="5"/>
        <v>22.22</v>
      </c>
      <c r="P4" s="2">
        <f t="shared" si="6"/>
        <v>7.8799999999999955</v>
      </c>
    </row>
    <row r="5" spans="1:16" x14ac:dyDescent="0.35">
      <c r="A5" s="7">
        <v>42981.923611111109</v>
      </c>
      <c r="B5" s="7">
        <v>42982.206944444442</v>
      </c>
      <c r="C5" s="3">
        <v>362</v>
      </c>
      <c r="D5" s="3">
        <v>46</v>
      </c>
      <c r="E5" s="3">
        <v>30</v>
      </c>
      <c r="F5" s="3">
        <v>408</v>
      </c>
      <c r="G5" s="3">
        <v>63</v>
      </c>
      <c r="H5" s="3">
        <v>188</v>
      </c>
      <c r="I5" s="3">
        <v>111</v>
      </c>
      <c r="J5" t="str">
        <f t="shared" si="0"/>
        <v>No</v>
      </c>
      <c r="K5" s="2">
        <f t="shared" si="1"/>
        <v>88.73</v>
      </c>
      <c r="L5" s="2">
        <f t="shared" si="2"/>
        <v>11.27</v>
      </c>
      <c r="M5" s="2">
        <f t="shared" si="3"/>
        <v>46.08</v>
      </c>
      <c r="N5" s="2">
        <f t="shared" si="4"/>
        <v>15.44</v>
      </c>
      <c r="O5" s="2">
        <f t="shared" si="5"/>
        <v>27.21</v>
      </c>
      <c r="P5" s="2">
        <f t="shared" si="6"/>
        <v>11.27000000000001</v>
      </c>
    </row>
    <row r="6" spans="1:16" x14ac:dyDescent="0.35">
      <c r="A6" s="7">
        <v>42983.918749999997</v>
      </c>
      <c r="B6" s="7">
        <v>42984.209027777775</v>
      </c>
      <c r="C6" s="3">
        <v>370</v>
      </c>
      <c r="D6" s="3">
        <v>47</v>
      </c>
      <c r="E6" s="3">
        <v>29</v>
      </c>
      <c r="F6" s="3">
        <v>417</v>
      </c>
      <c r="G6" s="3">
        <v>15</v>
      </c>
      <c r="H6" s="3">
        <v>271</v>
      </c>
      <c r="I6" s="3">
        <v>84</v>
      </c>
      <c r="J6" t="str">
        <f t="shared" si="0"/>
        <v>No</v>
      </c>
      <c r="K6" s="2">
        <f t="shared" si="1"/>
        <v>88.73</v>
      </c>
      <c r="L6" s="2">
        <f t="shared" si="2"/>
        <v>11.27</v>
      </c>
      <c r="M6" s="2">
        <f t="shared" si="3"/>
        <v>64.989999999999995</v>
      </c>
      <c r="N6" s="2">
        <f t="shared" si="4"/>
        <v>3.6</v>
      </c>
      <c r="O6" s="2">
        <f t="shared" si="5"/>
        <v>20.14</v>
      </c>
      <c r="P6" s="2">
        <f t="shared" si="6"/>
        <v>11.27000000000001</v>
      </c>
    </row>
    <row r="7" spans="1:16" x14ac:dyDescent="0.35">
      <c r="A7" s="7">
        <v>42984.924305555556</v>
      </c>
      <c r="B7" s="7">
        <v>42985.206250000003</v>
      </c>
      <c r="C7" s="3">
        <v>358</v>
      </c>
      <c r="D7" s="3">
        <v>48</v>
      </c>
      <c r="E7" s="3">
        <v>30</v>
      </c>
      <c r="F7" s="3">
        <v>406</v>
      </c>
      <c r="G7" s="3">
        <v>79</v>
      </c>
      <c r="H7" s="3">
        <v>207</v>
      </c>
      <c r="I7" s="3">
        <v>72</v>
      </c>
      <c r="J7" t="str">
        <f t="shared" si="0"/>
        <v>No</v>
      </c>
      <c r="K7" s="2">
        <f t="shared" si="1"/>
        <v>88.18</v>
      </c>
      <c r="L7" s="2">
        <f t="shared" si="2"/>
        <v>11.82</v>
      </c>
      <c r="M7" s="2">
        <f t="shared" si="3"/>
        <v>50.99</v>
      </c>
      <c r="N7" s="2">
        <f t="shared" si="4"/>
        <v>19.46</v>
      </c>
      <c r="O7" s="2">
        <f t="shared" si="5"/>
        <v>17.73</v>
      </c>
      <c r="P7" s="2">
        <f t="shared" si="6"/>
        <v>11.819999999999993</v>
      </c>
    </row>
    <row r="8" spans="1:16" x14ac:dyDescent="0.35">
      <c r="A8" s="7">
        <v>42985.90347222222</v>
      </c>
      <c r="B8" s="7">
        <v>42986.214583333334</v>
      </c>
      <c r="C8" s="3">
        <v>397</v>
      </c>
      <c r="D8" s="3">
        <v>51</v>
      </c>
      <c r="E8" s="3">
        <v>37</v>
      </c>
      <c r="F8" s="3">
        <v>448</v>
      </c>
      <c r="G8" s="3">
        <v>74</v>
      </c>
      <c r="H8" s="3">
        <v>238</v>
      </c>
      <c r="I8" s="3">
        <v>85</v>
      </c>
      <c r="J8" t="str">
        <f t="shared" si="0"/>
        <v>No</v>
      </c>
      <c r="K8" s="2">
        <f t="shared" si="1"/>
        <v>88.62</v>
      </c>
      <c r="L8" s="2">
        <f t="shared" si="2"/>
        <v>11.38</v>
      </c>
      <c r="M8" s="2">
        <f t="shared" si="3"/>
        <v>53.13</v>
      </c>
      <c r="N8" s="2">
        <f t="shared" si="4"/>
        <v>16.52</v>
      </c>
      <c r="O8" s="2">
        <f t="shared" si="5"/>
        <v>18.97</v>
      </c>
      <c r="P8" s="2">
        <f t="shared" si="6"/>
        <v>11.379999999999995</v>
      </c>
    </row>
    <row r="9" spans="1:16" x14ac:dyDescent="0.35">
      <c r="A9" s="7">
        <v>42986.927083333336</v>
      </c>
      <c r="B9" s="7">
        <v>42987.25277777778</v>
      </c>
      <c r="C9" s="3">
        <v>402</v>
      </c>
      <c r="D9" s="3">
        <v>67</v>
      </c>
      <c r="E9" s="3">
        <v>39</v>
      </c>
      <c r="F9" s="3">
        <v>469</v>
      </c>
      <c r="G9" s="3">
        <v>71</v>
      </c>
      <c r="H9" s="3">
        <v>238</v>
      </c>
      <c r="I9" s="3">
        <v>93</v>
      </c>
      <c r="J9" t="str">
        <f t="shared" si="0"/>
        <v>No</v>
      </c>
      <c r="K9" s="2">
        <f t="shared" si="1"/>
        <v>85.71</v>
      </c>
      <c r="L9" s="2">
        <f t="shared" si="2"/>
        <v>14.29</v>
      </c>
      <c r="M9" s="2">
        <f t="shared" si="3"/>
        <v>50.75</v>
      </c>
      <c r="N9" s="2">
        <f t="shared" si="4"/>
        <v>15.14</v>
      </c>
      <c r="O9" s="2">
        <f t="shared" si="5"/>
        <v>19.829999999999998</v>
      </c>
      <c r="P9" s="2">
        <f t="shared" si="6"/>
        <v>14.280000000000001</v>
      </c>
    </row>
    <row r="10" spans="1:16" x14ac:dyDescent="0.35">
      <c r="A10" s="7">
        <v>42987.913194444445</v>
      </c>
      <c r="B10" s="7">
        <v>42988.243055555555</v>
      </c>
      <c r="C10" s="3">
        <v>419</v>
      </c>
      <c r="D10" s="3">
        <v>56</v>
      </c>
      <c r="E10" s="3">
        <v>32</v>
      </c>
      <c r="F10" s="3">
        <v>475</v>
      </c>
      <c r="G10" s="3">
        <v>92</v>
      </c>
      <c r="H10" s="3">
        <v>216</v>
      </c>
      <c r="I10" s="3">
        <v>111</v>
      </c>
      <c r="J10" t="str">
        <f t="shared" si="0"/>
        <v>No</v>
      </c>
      <c r="K10" s="2">
        <f t="shared" si="1"/>
        <v>88.21</v>
      </c>
      <c r="L10" s="2">
        <f t="shared" si="2"/>
        <v>11.79</v>
      </c>
      <c r="M10" s="2">
        <f t="shared" si="3"/>
        <v>45.47</v>
      </c>
      <c r="N10" s="2">
        <f t="shared" si="4"/>
        <v>19.37</v>
      </c>
      <c r="O10" s="2">
        <f t="shared" si="5"/>
        <v>23.37</v>
      </c>
      <c r="P10" s="2">
        <f t="shared" si="6"/>
        <v>11.789999999999992</v>
      </c>
    </row>
    <row r="11" spans="1:16" x14ac:dyDescent="0.35">
      <c r="A11" s="7">
        <v>42988.904861111114</v>
      </c>
      <c r="B11" s="7">
        <v>42989.213194444441</v>
      </c>
      <c r="C11" s="3">
        <v>397</v>
      </c>
      <c r="D11" s="3">
        <v>46</v>
      </c>
      <c r="E11" s="3">
        <v>32</v>
      </c>
      <c r="F11" s="3">
        <v>443</v>
      </c>
      <c r="G11" s="3">
        <v>68</v>
      </c>
      <c r="H11" s="3">
        <v>268</v>
      </c>
      <c r="I11" s="3">
        <v>61</v>
      </c>
      <c r="J11" t="str">
        <f t="shared" si="0"/>
        <v>No</v>
      </c>
      <c r="K11" s="2">
        <f t="shared" si="1"/>
        <v>89.62</v>
      </c>
      <c r="L11" s="2">
        <f t="shared" si="2"/>
        <v>10.38</v>
      </c>
      <c r="M11" s="2">
        <f t="shared" si="3"/>
        <v>60.5</v>
      </c>
      <c r="N11" s="2">
        <f t="shared" si="4"/>
        <v>15.35</v>
      </c>
      <c r="O11" s="2">
        <f t="shared" si="5"/>
        <v>13.77</v>
      </c>
      <c r="P11" s="2">
        <f t="shared" si="6"/>
        <v>10.379999999999995</v>
      </c>
    </row>
    <row r="12" spans="1:16" x14ac:dyDescent="0.35">
      <c r="A12" s="7">
        <v>42989.913194444445</v>
      </c>
      <c r="B12" s="7">
        <v>42990.189583333333</v>
      </c>
      <c r="C12" s="3">
        <v>359</v>
      </c>
      <c r="D12" s="3">
        <v>38</v>
      </c>
      <c r="E12" s="3">
        <v>25</v>
      </c>
      <c r="F12" s="3">
        <v>397</v>
      </c>
      <c r="G12" s="3">
        <v>81</v>
      </c>
      <c r="H12" s="3">
        <v>209</v>
      </c>
      <c r="I12" s="3">
        <v>69</v>
      </c>
      <c r="J12" t="str">
        <f t="shared" si="0"/>
        <v>No</v>
      </c>
      <c r="K12" s="2">
        <f t="shared" si="1"/>
        <v>90.43</v>
      </c>
      <c r="L12" s="2">
        <f t="shared" si="2"/>
        <v>9.57</v>
      </c>
      <c r="M12" s="2">
        <f t="shared" si="3"/>
        <v>52.64</v>
      </c>
      <c r="N12" s="2">
        <f t="shared" si="4"/>
        <v>20.399999999999999</v>
      </c>
      <c r="O12" s="2">
        <f t="shared" si="5"/>
        <v>17.38</v>
      </c>
      <c r="P12" s="2">
        <f t="shared" si="6"/>
        <v>9.5799999999999983</v>
      </c>
    </row>
    <row r="13" spans="1:16" x14ac:dyDescent="0.35">
      <c r="A13" s="7">
        <v>42990.908333333333</v>
      </c>
      <c r="B13" s="7">
        <v>42991.210416666669</v>
      </c>
      <c r="C13" s="3">
        <v>381</v>
      </c>
      <c r="D13" s="3">
        <v>54</v>
      </c>
      <c r="E13" s="3">
        <v>32</v>
      </c>
      <c r="F13" s="3">
        <v>435</v>
      </c>
      <c r="G13" s="3">
        <v>56</v>
      </c>
      <c r="H13" s="3">
        <v>231</v>
      </c>
      <c r="I13" s="3">
        <v>94</v>
      </c>
      <c r="J13" t="str">
        <f t="shared" si="0"/>
        <v>No</v>
      </c>
      <c r="K13" s="2">
        <f t="shared" si="1"/>
        <v>87.59</v>
      </c>
      <c r="L13" s="2">
        <f t="shared" si="2"/>
        <v>12.41</v>
      </c>
      <c r="M13" s="2">
        <f t="shared" si="3"/>
        <v>53.1</v>
      </c>
      <c r="N13" s="2">
        <f t="shared" si="4"/>
        <v>12.87</v>
      </c>
      <c r="O13" s="2">
        <f t="shared" si="5"/>
        <v>21.61</v>
      </c>
      <c r="P13" s="2">
        <f t="shared" si="6"/>
        <v>12.420000000000002</v>
      </c>
    </row>
    <row r="14" spans="1:16" x14ac:dyDescent="0.35">
      <c r="A14" s="7">
        <v>42991.886805555558</v>
      </c>
      <c r="B14" s="7">
        <v>42992.209027777775</v>
      </c>
      <c r="C14" s="3">
        <v>417</v>
      </c>
      <c r="D14" s="3">
        <v>47</v>
      </c>
      <c r="E14" s="3">
        <v>27</v>
      </c>
      <c r="F14" s="3">
        <v>464</v>
      </c>
      <c r="G14" s="3">
        <v>59</v>
      </c>
      <c r="H14" s="3">
        <v>278</v>
      </c>
      <c r="I14" s="3">
        <v>80</v>
      </c>
      <c r="J14" t="str">
        <f t="shared" si="0"/>
        <v>No</v>
      </c>
      <c r="K14" s="2">
        <f t="shared" si="1"/>
        <v>89.87</v>
      </c>
      <c r="L14" s="2">
        <f t="shared" si="2"/>
        <v>10.130000000000001</v>
      </c>
      <c r="M14" s="2">
        <f t="shared" si="3"/>
        <v>59.91</v>
      </c>
      <c r="N14" s="2">
        <f t="shared" si="4"/>
        <v>12.72</v>
      </c>
      <c r="O14" s="2">
        <f t="shared" si="5"/>
        <v>17.239999999999998</v>
      </c>
      <c r="P14" s="2">
        <f t="shared" si="6"/>
        <v>10.129999999999995</v>
      </c>
    </row>
    <row r="15" spans="1:16" x14ac:dyDescent="0.35">
      <c r="A15" s="7">
        <v>42992.911111111112</v>
      </c>
      <c r="B15" s="7">
        <v>42993.225694444445</v>
      </c>
      <c r="C15" s="3">
        <v>399</v>
      </c>
      <c r="D15" s="3">
        <v>53</v>
      </c>
      <c r="E15" s="3">
        <v>29</v>
      </c>
      <c r="F15" s="3">
        <v>452</v>
      </c>
      <c r="G15" s="3">
        <v>76</v>
      </c>
      <c r="H15" s="3">
        <v>245</v>
      </c>
      <c r="I15" s="3">
        <v>78</v>
      </c>
      <c r="J15" t="str">
        <f t="shared" si="0"/>
        <v>No</v>
      </c>
      <c r="K15" s="2">
        <f t="shared" si="1"/>
        <v>88.27</v>
      </c>
      <c r="L15" s="2">
        <f t="shared" si="2"/>
        <v>11.73</v>
      </c>
      <c r="M15" s="2">
        <f t="shared" si="3"/>
        <v>54.2</v>
      </c>
      <c r="N15" s="2">
        <f t="shared" si="4"/>
        <v>16.809999999999999</v>
      </c>
      <c r="O15" s="2">
        <f t="shared" si="5"/>
        <v>17.260000000000002</v>
      </c>
      <c r="P15" s="2">
        <f t="shared" si="6"/>
        <v>11.72999999999999</v>
      </c>
    </row>
    <row r="16" spans="1:16" x14ac:dyDescent="0.35">
      <c r="A16" s="7">
        <v>42993.916666666664</v>
      </c>
      <c r="B16" s="7">
        <v>42994.245138888888</v>
      </c>
      <c r="C16" s="3">
        <v>409</v>
      </c>
      <c r="D16" s="3">
        <v>64</v>
      </c>
      <c r="E16" s="3">
        <v>41</v>
      </c>
      <c r="F16" s="3">
        <v>473</v>
      </c>
      <c r="G16" s="3">
        <v>59</v>
      </c>
      <c r="H16" s="3">
        <v>281</v>
      </c>
      <c r="I16" s="3">
        <v>69</v>
      </c>
      <c r="J16" t="str">
        <f t="shared" si="0"/>
        <v>No</v>
      </c>
      <c r="K16" s="2">
        <f t="shared" si="1"/>
        <v>86.47</v>
      </c>
      <c r="L16" s="2">
        <f t="shared" si="2"/>
        <v>13.53</v>
      </c>
      <c r="M16" s="2">
        <f t="shared" si="3"/>
        <v>59.41</v>
      </c>
      <c r="N16" s="2">
        <f t="shared" si="4"/>
        <v>12.47</v>
      </c>
      <c r="O16" s="2">
        <f t="shared" si="5"/>
        <v>14.59</v>
      </c>
      <c r="P16" s="2">
        <f t="shared" si="6"/>
        <v>13.530000000000001</v>
      </c>
    </row>
    <row r="17" spans="1:16" x14ac:dyDescent="0.35">
      <c r="A17" s="7">
        <v>42995.93472222222</v>
      </c>
      <c r="B17" s="7">
        <v>42996.213194444441</v>
      </c>
      <c r="C17" s="3">
        <v>350</v>
      </c>
      <c r="D17" s="3">
        <v>51</v>
      </c>
      <c r="E17" s="3">
        <v>28</v>
      </c>
      <c r="F17" s="3">
        <v>401</v>
      </c>
      <c r="G17" s="3">
        <v>52</v>
      </c>
      <c r="H17" s="3">
        <v>233</v>
      </c>
      <c r="I17" s="3">
        <v>65</v>
      </c>
      <c r="J17" t="str">
        <f t="shared" si="0"/>
        <v>No</v>
      </c>
      <c r="K17" s="2">
        <f t="shared" si="1"/>
        <v>87.28</v>
      </c>
      <c r="L17" s="2">
        <f t="shared" si="2"/>
        <v>12.72</v>
      </c>
      <c r="M17" s="2">
        <f t="shared" si="3"/>
        <v>58.1</v>
      </c>
      <c r="N17" s="2">
        <f t="shared" si="4"/>
        <v>12.97</v>
      </c>
      <c r="O17" s="2">
        <f t="shared" si="5"/>
        <v>16.21</v>
      </c>
      <c r="P17" s="2">
        <f t="shared" si="6"/>
        <v>12.719999999999999</v>
      </c>
    </row>
    <row r="18" spans="1:16" x14ac:dyDescent="0.35">
      <c r="A18" s="7">
        <v>42996.907638888886</v>
      </c>
      <c r="B18" s="7">
        <v>42997.224999999999</v>
      </c>
      <c r="C18" s="3">
        <v>395</v>
      </c>
      <c r="D18" s="3">
        <v>61</v>
      </c>
      <c r="E18" s="3">
        <v>36</v>
      </c>
      <c r="F18" s="3">
        <v>456</v>
      </c>
      <c r="G18" s="3">
        <v>67</v>
      </c>
      <c r="H18" s="3">
        <v>225</v>
      </c>
      <c r="I18" s="3">
        <v>103</v>
      </c>
      <c r="J18" t="str">
        <f t="shared" si="0"/>
        <v>No</v>
      </c>
      <c r="K18" s="2">
        <f t="shared" si="1"/>
        <v>86.62</v>
      </c>
      <c r="L18" s="2">
        <f t="shared" si="2"/>
        <v>13.38</v>
      </c>
      <c r="M18" s="2">
        <f t="shared" si="3"/>
        <v>49.34</v>
      </c>
      <c r="N18" s="2">
        <f t="shared" si="4"/>
        <v>14.69</v>
      </c>
      <c r="O18" s="2">
        <f t="shared" si="5"/>
        <v>22.59</v>
      </c>
      <c r="P18" s="2">
        <f t="shared" si="6"/>
        <v>13.379999999999995</v>
      </c>
    </row>
    <row r="19" spans="1:16" x14ac:dyDescent="0.35">
      <c r="A19" s="7">
        <v>42997.923611111109</v>
      </c>
      <c r="B19" s="7">
        <v>42998.178472222222</v>
      </c>
      <c r="C19" s="3">
        <v>335</v>
      </c>
      <c r="D19" s="3">
        <v>32</v>
      </c>
      <c r="E19" s="3">
        <v>28</v>
      </c>
      <c r="F19" s="3">
        <v>367</v>
      </c>
      <c r="G19" s="3">
        <v>67</v>
      </c>
      <c r="H19" s="3">
        <v>199</v>
      </c>
      <c r="I19" s="3">
        <v>69</v>
      </c>
      <c r="J19" t="str">
        <f t="shared" si="0"/>
        <v>No</v>
      </c>
      <c r="K19" s="2">
        <f t="shared" si="1"/>
        <v>91.28</v>
      </c>
      <c r="L19" s="2">
        <f t="shared" si="2"/>
        <v>8.7200000000000006</v>
      </c>
      <c r="M19" s="2">
        <f t="shared" si="3"/>
        <v>54.22</v>
      </c>
      <c r="N19" s="2">
        <f t="shared" si="4"/>
        <v>18.260000000000002</v>
      </c>
      <c r="O19" s="2">
        <f t="shared" si="5"/>
        <v>18.8</v>
      </c>
      <c r="P19" s="2">
        <f t="shared" si="6"/>
        <v>8.7199999999999989</v>
      </c>
    </row>
    <row r="20" spans="1:16" x14ac:dyDescent="0.35">
      <c r="A20" s="7">
        <v>42998.89166666667</v>
      </c>
      <c r="B20" s="7">
        <v>42999.216666666667</v>
      </c>
      <c r="C20" s="3">
        <v>414</v>
      </c>
      <c r="D20" s="3">
        <v>53</v>
      </c>
      <c r="E20" s="3">
        <v>33</v>
      </c>
      <c r="F20" s="3">
        <v>467</v>
      </c>
      <c r="G20" s="3">
        <v>89</v>
      </c>
      <c r="H20" s="3">
        <v>242</v>
      </c>
      <c r="I20" s="3">
        <v>83</v>
      </c>
      <c r="J20" t="str">
        <f t="shared" si="0"/>
        <v>No</v>
      </c>
      <c r="K20" s="2">
        <f t="shared" si="1"/>
        <v>88.65</v>
      </c>
      <c r="L20" s="2">
        <f t="shared" si="2"/>
        <v>11.35</v>
      </c>
      <c r="M20" s="2">
        <f t="shared" si="3"/>
        <v>51.82</v>
      </c>
      <c r="N20" s="2">
        <f t="shared" si="4"/>
        <v>19.059999999999999</v>
      </c>
      <c r="O20" s="2">
        <f t="shared" si="5"/>
        <v>17.77</v>
      </c>
      <c r="P20" s="2">
        <f t="shared" si="6"/>
        <v>11.349999999999994</v>
      </c>
    </row>
    <row r="21" spans="1:16" x14ac:dyDescent="0.35">
      <c r="A21" s="7">
        <v>42999.925000000003</v>
      </c>
      <c r="B21" s="7">
        <v>43000.214583333334</v>
      </c>
      <c r="C21" s="3">
        <v>382</v>
      </c>
      <c r="D21" s="3">
        <v>35</v>
      </c>
      <c r="E21" s="3">
        <v>24</v>
      </c>
      <c r="F21" s="3">
        <v>417</v>
      </c>
      <c r="G21" s="3">
        <v>69</v>
      </c>
      <c r="H21" s="3">
        <v>222</v>
      </c>
      <c r="I21" s="3">
        <v>91</v>
      </c>
      <c r="J21" t="str">
        <f t="shared" si="0"/>
        <v>No</v>
      </c>
      <c r="K21" s="2">
        <f t="shared" si="1"/>
        <v>91.61</v>
      </c>
      <c r="L21" s="2">
        <f t="shared" si="2"/>
        <v>8.39</v>
      </c>
      <c r="M21" s="2">
        <f t="shared" si="3"/>
        <v>53.24</v>
      </c>
      <c r="N21" s="2">
        <f t="shared" si="4"/>
        <v>16.55</v>
      </c>
      <c r="O21" s="2">
        <f t="shared" si="5"/>
        <v>21.82</v>
      </c>
      <c r="P21" s="2">
        <f t="shared" si="6"/>
        <v>8.3899999999999864</v>
      </c>
    </row>
    <row r="22" spans="1:16" x14ac:dyDescent="0.35">
      <c r="A22" s="7">
        <v>43001.917361111111</v>
      </c>
      <c r="B22" s="7">
        <v>43002.219444444447</v>
      </c>
      <c r="C22" s="3">
        <v>383</v>
      </c>
      <c r="D22" s="3">
        <v>52</v>
      </c>
      <c r="E22" s="3">
        <v>25</v>
      </c>
      <c r="F22" s="3">
        <v>435</v>
      </c>
      <c r="G22" s="3">
        <v>93</v>
      </c>
      <c r="H22" s="3">
        <v>191</v>
      </c>
      <c r="I22" s="3">
        <v>99</v>
      </c>
      <c r="J22" t="str">
        <f t="shared" si="0"/>
        <v>No</v>
      </c>
      <c r="K22" s="2">
        <f t="shared" si="1"/>
        <v>88.05</v>
      </c>
      <c r="L22" s="2">
        <f t="shared" si="2"/>
        <v>11.95</v>
      </c>
      <c r="M22" s="2">
        <f t="shared" si="3"/>
        <v>43.91</v>
      </c>
      <c r="N22" s="2">
        <f t="shared" si="4"/>
        <v>21.38</v>
      </c>
      <c r="O22" s="2">
        <f t="shared" si="5"/>
        <v>22.76</v>
      </c>
      <c r="P22" s="2">
        <f t="shared" si="6"/>
        <v>11.950000000000003</v>
      </c>
    </row>
    <row r="23" spans="1:16" x14ac:dyDescent="0.35">
      <c r="A23" s="7">
        <v>43002.897222222222</v>
      </c>
      <c r="B23" s="7">
        <v>43003.213194444441</v>
      </c>
      <c r="C23" s="3">
        <v>399</v>
      </c>
      <c r="D23" s="3">
        <v>56</v>
      </c>
      <c r="E23" s="3">
        <v>30</v>
      </c>
      <c r="F23" s="3">
        <v>455</v>
      </c>
      <c r="G23" s="3">
        <v>43</v>
      </c>
      <c r="H23" s="3">
        <v>231</v>
      </c>
      <c r="I23" s="3">
        <v>125</v>
      </c>
      <c r="J23" t="str">
        <f t="shared" si="0"/>
        <v>No</v>
      </c>
      <c r="K23" s="2">
        <f t="shared" si="1"/>
        <v>87.69</v>
      </c>
      <c r="L23" s="2">
        <f t="shared" si="2"/>
        <v>12.31</v>
      </c>
      <c r="M23" s="2">
        <f t="shared" si="3"/>
        <v>50.77</v>
      </c>
      <c r="N23" s="2">
        <f t="shared" si="4"/>
        <v>9.4499999999999993</v>
      </c>
      <c r="O23" s="2">
        <f t="shared" si="5"/>
        <v>27.47</v>
      </c>
      <c r="P23" s="2">
        <f t="shared" si="6"/>
        <v>12.310000000000002</v>
      </c>
    </row>
    <row r="24" spans="1:16" x14ac:dyDescent="0.35">
      <c r="A24" s="7">
        <v>43003.912499999999</v>
      </c>
      <c r="B24" s="7">
        <v>43004.208333333336</v>
      </c>
      <c r="C24" s="3">
        <v>385</v>
      </c>
      <c r="D24" s="3">
        <v>41</v>
      </c>
      <c r="E24" s="3">
        <v>23</v>
      </c>
      <c r="F24" s="3">
        <v>426</v>
      </c>
      <c r="G24" s="3">
        <v>65</v>
      </c>
      <c r="H24" s="3">
        <v>251</v>
      </c>
      <c r="I24" s="3">
        <v>69</v>
      </c>
      <c r="J24" t="str">
        <f t="shared" si="0"/>
        <v>No</v>
      </c>
      <c r="K24" s="2">
        <f t="shared" si="1"/>
        <v>90.38</v>
      </c>
      <c r="L24" s="2">
        <f t="shared" si="2"/>
        <v>9.6199999999999992</v>
      </c>
      <c r="M24" s="2">
        <f t="shared" si="3"/>
        <v>58.92</v>
      </c>
      <c r="N24" s="2">
        <f t="shared" si="4"/>
        <v>15.26</v>
      </c>
      <c r="O24" s="2">
        <f t="shared" si="5"/>
        <v>16.2</v>
      </c>
      <c r="P24" s="2">
        <f t="shared" si="6"/>
        <v>9.6200000000000045</v>
      </c>
    </row>
    <row r="25" spans="1:16" x14ac:dyDescent="0.35">
      <c r="A25" s="7">
        <v>43007.95</v>
      </c>
      <c r="B25" s="7">
        <v>43008.181944444441</v>
      </c>
      <c r="C25" s="3">
        <v>277</v>
      </c>
      <c r="D25" s="3">
        <v>57</v>
      </c>
      <c r="E25" s="3">
        <v>18</v>
      </c>
      <c r="F25" s="3">
        <v>334</v>
      </c>
      <c r="G25" s="3">
        <v>11</v>
      </c>
      <c r="H25" s="3">
        <v>204</v>
      </c>
      <c r="I25" s="3">
        <v>62</v>
      </c>
      <c r="J25" t="str">
        <f t="shared" si="0"/>
        <v>No</v>
      </c>
      <c r="K25" s="2">
        <f t="shared" si="1"/>
        <v>82.93</v>
      </c>
      <c r="L25" s="2">
        <f t="shared" si="2"/>
        <v>17.07</v>
      </c>
      <c r="M25" s="2">
        <f t="shared" si="3"/>
        <v>61.08</v>
      </c>
      <c r="N25" s="2">
        <f t="shared" si="4"/>
        <v>3.29</v>
      </c>
      <c r="O25" s="2">
        <f t="shared" si="5"/>
        <v>18.559999999999999</v>
      </c>
      <c r="P25" s="2">
        <f t="shared" si="6"/>
        <v>17.070000000000007</v>
      </c>
    </row>
    <row r="26" spans="1:16" x14ac:dyDescent="0.35">
      <c r="A26" s="7">
        <v>43008.804166666669</v>
      </c>
      <c r="B26" s="7">
        <v>43009.151388888888</v>
      </c>
      <c r="C26" s="3">
        <v>411</v>
      </c>
      <c r="D26" s="3">
        <v>89</v>
      </c>
      <c r="E26" s="3">
        <v>27</v>
      </c>
      <c r="F26" s="3">
        <v>500</v>
      </c>
      <c r="G26" s="3">
        <v>62</v>
      </c>
      <c r="H26" s="3">
        <v>254</v>
      </c>
      <c r="I26" s="3">
        <v>95</v>
      </c>
      <c r="J26" t="str">
        <f t="shared" si="0"/>
        <v>No</v>
      </c>
      <c r="K26" s="2">
        <f t="shared" si="1"/>
        <v>82.2</v>
      </c>
      <c r="L26" s="2">
        <f t="shared" si="2"/>
        <v>17.8</v>
      </c>
      <c r="M26" s="2">
        <f t="shared" si="3"/>
        <v>50.8</v>
      </c>
      <c r="N26" s="2">
        <f t="shared" si="4"/>
        <v>12.4</v>
      </c>
      <c r="O26" s="2">
        <f t="shared" si="5"/>
        <v>19</v>
      </c>
      <c r="P26" s="2">
        <f t="shared" si="6"/>
        <v>17.800000000000011</v>
      </c>
    </row>
    <row r="27" spans="1:16" x14ac:dyDescent="0.35">
      <c r="A27" s="7">
        <v>43009.946527777778</v>
      </c>
      <c r="B27" s="7">
        <v>43010.095138888886</v>
      </c>
      <c r="C27" s="3">
        <v>186</v>
      </c>
      <c r="D27" s="3">
        <v>28</v>
      </c>
      <c r="E27" s="3">
        <v>9</v>
      </c>
      <c r="F27" s="3">
        <v>214</v>
      </c>
      <c r="G27" s="3">
        <v>39</v>
      </c>
      <c r="H27" s="3">
        <v>90</v>
      </c>
      <c r="I27" s="3">
        <v>57</v>
      </c>
      <c r="J27" t="str">
        <f t="shared" si="0"/>
        <v>No</v>
      </c>
      <c r="K27" s="2">
        <f t="shared" si="1"/>
        <v>86.92</v>
      </c>
      <c r="L27" s="2">
        <f t="shared" si="2"/>
        <v>13.08</v>
      </c>
      <c r="M27" s="2">
        <f t="shared" si="3"/>
        <v>42.06</v>
      </c>
      <c r="N27" s="2">
        <f t="shared" si="4"/>
        <v>18.22</v>
      </c>
      <c r="O27" s="2">
        <f t="shared" si="5"/>
        <v>26.64</v>
      </c>
      <c r="P27" s="2">
        <f t="shared" si="6"/>
        <v>13.079999999999998</v>
      </c>
    </row>
    <row r="28" spans="1:16" x14ac:dyDescent="0.35">
      <c r="A28" s="7">
        <v>43010.873611111114</v>
      </c>
      <c r="B28" s="7">
        <v>43011.174305555556</v>
      </c>
      <c r="C28" s="3">
        <v>348</v>
      </c>
      <c r="D28" s="3">
        <v>85</v>
      </c>
      <c r="E28" s="3">
        <v>20</v>
      </c>
      <c r="F28" s="3">
        <v>433</v>
      </c>
      <c r="G28" s="3">
        <v>48</v>
      </c>
      <c r="H28" s="3">
        <v>214</v>
      </c>
      <c r="I28" s="3">
        <v>86</v>
      </c>
      <c r="J28" t="str">
        <f t="shared" si="0"/>
        <v>No</v>
      </c>
      <c r="K28" s="2">
        <f t="shared" si="1"/>
        <v>80.37</v>
      </c>
      <c r="L28" s="2">
        <f t="shared" si="2"/>
        <v>19.63</v>
      </c>
      <c r="M28" s="2">
        <f t="shared" si="3"/>
        <v>49.42</v>
      </c>
      <c r="N28" s="2">
        <f t="shared" si="4"/>
        <v>11.09</v>
      </c>
      <c r="O28" s="2">
        <f t="shared" si="5"/>
        <v>19.86</v>
      </c>
      <c r="P28" s="2">
        <f t="shared" si="6"/>
        <v>19.629999999999995</v>
      </c>
    </row>
    <row r="29" spans="1:16" x14ac:dyDescent="0.35">
      <c r="A29" s="7">
        <v>43011.977083333331</v>
      </c>
      <c r="B29" s="7">
        <v>43012.207638888889</v>
      </c>
      <c r="C29" s="3">
        <v>291</v>
      </c>
      <c r="D29" s="3">
        <v>40</v>
      </c>
      <c r="E29" s="3">
        <v>21</v>
      </c>
      <c r="F29" s="3">
        <v>331</v>
      </c>
      <c r="G29" s="3">
        <v>28</v>
      </c>
      <c r="H29" s="3">
        <v>221</v>
      </c>
      <c r="I29" s="3">
        <v>42</v>
      </c>
      <c r="J29" t="str">
        <f t="shared" si="0"/>
        <v>No</v>
      </c>
      <c r="K29" s="2">
        <f t="shared" si="1"/>
        <v>87.92</v>
      </c>
      <c r="L29" s="2">
        <f t="shared" si="2"/>
        <v>12.08</v>
      </c>
      <c r="M29" s="2">
        <f t="shared" si="3"/>
        <v>66.77</v>
      </c>
      <c r="N29" s="2">
        <f t="shared" si="4"/>
        <v>8.4600000000000009</v>
      </c>
      <c r="O29" s="2">
        <f t="shared" si="5"/>
        <v>12.69</v>
      </c>
      <c r="P29" s="2">
        <f t="shared" si="6"/>
        <v>12.080000000000013</v>
      </c>
    </row>
    <row r="30" spans="1:16" x14ac:dyDescent="0.35">
      <c r="A30" s="7">
        <v>43012.964583333334</v>
      </c>
      <c r="B30" s="7">
        <v>43013.207638888889</v>
      </c>
      <c r="C30" s="3">
        <v>308</v>
      </c>
      <c r="D30" s="3">
        <v>41</v>
      </c>
      <c r="E30" s="3">
        <v>21</v>
      </c>
      <c r="F30" s="3">
        <v>349</v>
      </c>
      <c r="G30" s="3">
        <v>95</v>
      </c>
      <c r="H30" s="3">
        <v>155</v>
      </c>
      <c r="I30" s="3">
        <v>58</v>
      </c>
      <c r="J30" t="str">
        <f t="shared" si="0"/>
        <v>No</v>
      </c>
      <c r="K30" s="2">
        <f t="shared" si="1"/>
        <v>88.25</v>
      </c>
      <c r="L30" s="2">
        <f t="shared" si="2"/>
        <v>11.75</v>
      </c>
      <c r="M30" s="2">
        <f t="shared" si="3"/>
        <v>44.41</v>
      </c>
      <c r="N30" s="2">
        <f t="shared" si="4"/>
        <v>27.22</v>
      </c>
      <c r="O30" s="2">
        <f t="shared" si="5"/>
        <v>16.62</v>
      </c>
      <c r="P30" s="2">
        <f t="shared" si="6"/>
        <v>11.75</v>
      </c>
    </row>
    <row r="31" spans="1:16" x14ac:dyDescent="0.35">
      <c r="A31" s="7">
        <v>43013.972916666666</v>
      </c>
      <c r="B31" s="7">
        <v>43014.206944444442</v>
      </c>
      <c r="C31" s="3">
        <v>282</v>
      </c>
      <c r="D31" s="3">
        <v>55</v>
      </c>
      <c r="E31" s="3">
        <v>18</v>
      </c>
      <c r="F31" s="3">
        <v>337</v>
      </c>
      <c r="G31" s="3">
        <v>27</v>
      </c>
      <c r="H31" s="3">
        <v>173</v>
      </c>
      <c r="I31" s="3">
        <v>82</v>
      </c>
      <c r="J31" t="str">
        <f t="shared" si="0"/>
        <v>No</v>
      </c>
      <c r="K31" s="2">
        <f t="shared" si="1"/>
        <v>83.68</v>
      </c>
      <c r="L31" s="2">
        <f t="shared" si="2"/>
        <v>16.32</v>
      </c>
      <c r="M31" s="2">
        <f t="shared" si="3"/>
        <v>51.34</v>
      </c>
      <c r="N31" s="2">
        <f t="shared" si="4"/>
        <v>8.01</v>
      </c>
      <c r="O31" s="2">
        <f t="shared" si="5"/>
        <v>24.33</v>
      </c>
      <c r="P31" s="2">
        <f t="shared" si="6"/>
        <v>16.319999999999993</v>
      </c>
    </row>
    <row r="32" spans="1:16" x14ac:dyDescent="0.35">
      <c r="A32" s="7">
        <v>43014.945138888892</v>
      </c>
      <c r="B32" s="7">
        <v>43015.256249999999</v>
      </c>
      <c r="C32" s="3">
        <v>400</v>
      </c>
      <c r="D32" s="3">
        <v>47</v>
      </c>
      <c r="E32" s="3">
        <v>30</v>
      </c>
      <c r="F32" s="3">
        <v>447</v>
      </c>
      <c r="G32" s="3">
        <v>65</v>
      </c>
      <c r="H32" s="3">
        <v>217</v>
      </c>
      <c r="I32" s="3">
        <v>118</v>
      </c>
      <c r="J32" t="str">
        <f t="shared" si="0"/>
        <v>No</v>
      </c>
      <c r="K32" s="2">
        <f t="shared" si="1"/>
        <v>89.49</v>
      </c>
      <c r="L32" s="2">
        <f t="shared" si="2"/>
        <v>10.51</v>
      </c>
      <c r="M32" s="2">
        <f t="shared" si="3"/>
        <v>48.55</v>
      </c>
      <c r="N32" s="2">
        <f t="shared" si="4"/>
        <v>14.54</v>
      </c>
      <c r="O32" s="2">
        <f t="shared" si="5"/>
        <v>26.4</v>
      </c>
      <c r="P32" s="2">
        <f t="shared" si="6"/>
        <v>10.510000000000005</v>
      </c>
    </row>
    <row r="33" spans="1:16" x14ac:dyDescent="0.35">
      <c r="A33" s="7">
        <v>43016.902083333334</v>
      </c>
      <c r="B33" s="7">
        <v>43017.210416666669</v>
      </c>
      <c r="C33" s="3">
        <v>384</v>
      </c>
      <c r="D33" s="3">
        <v>60</v>
      </c>
      <c r="E33" s="3">
        <v>30</v>
      </c>
      <c r="F33" s="3">
        <v>444</v>
      </c>
      <c r="G33" s="3">
        <v>64</v>
      </c>
      <c r="H33" s="3">
        <v>208</v>
      </c>
      <c r="I33" s="3">
        <v>112</v>
      </c>
      <c r="J33" t="str">
        <f t="shared" si="0"/>
        <v>No</v>
      </c>
      <c r="K33" s="2">
        <f t="shared" si="1"/>
        <v>86.49</v>
      </c>
      <c r="L33" s="2">
        <f t="shared" si="2"/>
        <v>13.51</v>
      </c>
      <c r="M33" s="2">
        <f t="shared" si="3"/>
        <v>46.85</v>
      </c>
      <c r="N33" s="2">
        <f t="shared" si="4"/>
        <v>14.41</v>
      </c>
      <c r="O33" s="2">
        <f t="shared" si="5"/>
        <v>25.23</v>
      </c>
      <c r="P33" s="2">
        <f t="shared" si="6"/>
        <v>13.509999999999991</v>
      </c>
    </row>
    <row r="34" spans="1:16" x14ac:dyDescent="0.35">
      <c r="A34" s="7">
        <v>43018.925694444442</v>
      </c>
      <c r="B34" s="7">
        <v>43019.172222222223</v>
      </c>
      <c r="C34" s="3">
        <v>315</v>
      </c>
      <c r="D34" s="3">
        <v>39</v>
      </c>
      <c r="E34" s="3">
        <v>26</v>
      </c>
      <c r="F34" s="3">
        <v>354</v>
      </c>
      <c r="G34" s="3">
        <v>56</v>
      </c>
      <c r="H34" s="3">
        <v>212</v>
      </c>
      <c r="I34" s="3">
        <v>47</v>
      </c>
      <c r="J34" t="str">
        <f t="shared" ref="J34:J65" si="7">IF(C34&gt;=420,"Yes","No")</f>
        <v>No</v>
      </c>
      <c r="K34" s="2">
        <f t="shared" ref="K34:K65" si="8">ROUND((C34/F34)*100, 2)</f>
        <v>88.98</v>
      </c>
      <c r="L34" s="2">
        <f t="shared" ref="L34:L65" si="9">ROUND((D34/F34)*100,2)</f>
        <v>11.02</v>
      </c>
      <c r="M34" s="2">
        <f t="shared" ref="M34:M65" si="10">ROUND((H34/F34)*100,2)</f>
        <v>59.89</v>
      </c>
      <c r="N34" s="2">
        <f t="shared" ref="N34:N65" si="11">ROUND((G34/F34)*100,2)</f>
        <v>15.82</v>
      </c>
      <c r="O34" s="2">
        <f t="shared" ref="O34:O65" si="12">ROUND((I34/F34)*100,2)</f>
        <v>13.28</v>
      </c>
      <c r="P34" s="2">
        <f t="shared" ref="P34:P65" si="13">100-(O34+N34+M34)</f>
        <v>11.009999999999991</v>
      </c>
    </row>
    <row r="35" spans="1:16" x14ac:dyDescent="0.35">
      <c r="A35" s="7">
        <v>43020.895833333336</v>
      </c>
      <c r="B35" s="7">
        <v>43021.156944444447</v>
      </c>
      <c r="C35" s="3">
        <v>328</v>
      </c>
      <c r="D35" s="3">
        <v>47</v>
      </c>
      <c r="E35" s="3">
        <v>21</v>
      </c>
      <c r="F35" s="3">
        <v>375</v>
      </c>
      <c r="G35" s="3">
        <v>69</v>
      </c>
      <c r="H35" s="3">
        <v>158</v>
      </c>
      <c r="I35" s="3">
        <v>101</v>
      </c>
      <c r="J35" t="str">
        <f t="shared" si="7"/>
        <v>No</v>
      </c>
      <c r="K35" s="2">
        <f t="shared" si="8"/>
        <v>87.47</v>
      </c>
      <c r="L35" s="2">
        <f t="shared" si="9"/>
        <v>12.53</v>
      </c>
      <c r="M35" s="2">
        <f t="shared" si="10"/>
        <v>42.13</v>
      </c>
      <c r="N35" s="2">
        <f t="shared" si="11"/>
        <v>18.399999999999999</v>
      </c>
      <c r="O35" s="2">
        <f t="shared" si="12"/>
        <v>26.93</v>
      </c>
      <c r="P35" s="2">
        <f t="shared" si="13"/>
        <v>12.539999999999992</v>
      </c>
    </row>
    <row r="36" spans="1:16" x14ac:dyDescent="0.35">
      <c r="A36" s="7">
        <v>43021.958333333336</v>
      </c>
      <c r="B36" s="7">
        <v>43022.189583333333</v>
      </c>
      <c r="C36" s="3">
        <v>302</v>
      </c>
      <c r="D36" s="3">
        <v>31</v>
      </c>
      <c r="E36" s="3">
        <v>22</v>
      </c>
      <c r="F36" s="3">
        <v>333</v>
      </c>
      <c r="G36" s="3">
        <v>47</v>
      </c>
      <c r="H36" s="3">
        <v>151</v>
      </c>
      <c r="I36" s="3">
        <v>104</v>
      </c>
      <c r="J36" t="str">
        <f t="shared" si="7"/>
        <v>No</v>
      </c>
      <c r="K36" s="2">
        <f t="shared" si="8"/>
        <v>90.69</v>
      </c>
      <c r="L36" s="2">
        <f t="shared" si="9"/>
        <v>9.31</v>
      </c>
      <c r="M36" s="2">
        <f t="shared" si="10"/>
        <v>45.35</v>
      </c>
      <c r="N36" s="2">
        <f t="shared" si="11"/>
        <v>14.11</v>
      </c>
      <c r="O36" s="2">
        <f t="shared" si="12"/>
        <v>31.23</v>
      </c>
      <c r="P36" s="2">
        <f t="shared" si="13"/>
        <v>9.3100000000000023</v>
      </c>
    </row>
    <row r="37" spans="1:16" x14ac:dyDescent="0.35">
      <c r="A37" s="7">
        <v>43024.885416666664</v>
      </c>
      <c r="B37" s="7">
        <v>43025.206944444442</v>
      </c>
      <c r="C37" s="3">
        <v>432</v>
      </c>
      <c r="D37" s="3">
        <v>31</v>
      </c>
      <c r="E37" s="3">
        <v>24</v>
      </c>
      <c r="F37" s="3">
        <v>463</v>
      </c>
      <c r="G37" s="3">
        <v>104</v>
      </c>
      <c r="H37" s="3">
        <v>208</v>
      </c>
      <c r="I37" s="3">
        <v>120</v>
      </c>
      <c r="J37" t="str">
        <f t="shared" si="7"/>
        <v>Yes</v>
      </c>
      <c r="K37" s="2">
        <f t="shared" si="8"/>
        <v>93.3</v>
      </c>
      <c r="L37" s="2">
        <f t="shared" si="9"/>
        <v>6.7</v>
      </c>
      <c r="M37" s="2">
        <f t="shared" si="10"/>
        <v>44.92</v>
      </c>
      <c r="N37" s="2">
        <f t="shared" si="11"/>
        <v>22.46</v>
      </c>
      <c r="O37" s="2">
        <f t="shared" si="12"/>
        <v>25.92</v>
      </c>
      <c r="P37" s="2">
        <f t="shared" si="13"/>
        <v>6.6999999999999886</v>
      </c>
    </row>
    <row r="38" spans="1:16" x14ac:dyDescent="0.35">
      <c r="A38" s="7">
        <v>43028.956250000003</v>
      </c>
      <c r="B38" s="7">
        <v>43029.200694444444</v>
      </c>
      <c r="C38" s="3">
        <v>311</v>
      </c>
      <c r="D38" s="3">
        <v>41</v>
      </c>
      <c r="E38" s="3">
        <v>23</v>
      </c>
      <c r="F38" s="3">
        <v>352</v>
      </c>
      <c r="G38" s="3">
        <v>37</v>
      </c>
      <c r="H38" s="3">
        <v>202</v>
      </c>
      <c r="I38" s="3">
        <v>72</v>
      </c>
      <c r="J38" t="str">
        <f t="shared" si="7"/>
        <v>No</v>
      </c>
      <c r="K38" s="2">
        <f t="shared" si="8"/>
        <v>88.35</v>
      </c>
      <c r="L38" s="2">
        <f t="shared" si="9"/>
        <v>11.65</v>
      </c>
      <c r="M38" s="2">
        <f t="shared" si="10"/>
        <v>57.39</v>
      </c>
      <c r="N38" s="2">
        <f t="shared" si="11"/>
        <v>10.51</v>
      </c>
      <c r="O38" s="2">
        <f t="shared" si="12"/>
        <v>20.45</v>
      </c>
      <c r="P38" s="2">
        <f t="shared" si="13"/>
        <v>11.650000000000006</v>
      </c>
    </row>
    <row r="39" spans="1:16" x14ac:dyDescent="0.35">
      <c r="A39" s="7">
        <v>43029.945833333331</v>
      </c>
      <c r="B39" s="7">
        <v>43030.237500000003</v>
      </c>
      <c r="C39" s="3">
        <v>366</v>
      </c>
      <c r="D39" s="3">
        <v>54</v>
      </c>
      <c r="E39" s="3">
        <v>27</v>
      </c>
      <c r="F39" s="3">
        <v>420</v>
      </c>
      <c r="G39" s="3">
        <v>71</v>
      </c>
      <c r="H39" s="3">
        <v>208</v>
      </c>
      <c r="I39" s="3">
        <v>87</v>
      </c>
      <c r="J39" t="str">
        <f t="shared" si="7"/>
        <v>No</v>
      </c>
      <c r="K39" s="2">
        <f t="shared" si="8"/>
        <v>87.14</v>
      </c>
      <c r="L39" s="2">
        <f t="shared" si="9"/>
        <v>12.86</v>
      </c>
      <c r="M39" s="2">
        <f t="shared" si="10"/>
        <v>49.52</v>
      </c>
      <c r="N39" s="2">
        <f t="shared" si="11"/>
        <v>16.899999999999999</v>
      </c>
      <c r="O39" s="2">
        <f t="shared" si="12"/>
        <v>20.71</v>
      </c>
      <c r="P39" s="2">
        <f t="shared" si="13"/>
        <v>12.870000000000005</v>
      </c>
    </row>
    <row r="40" spans="1:16" x14ac:dyDescent="0.35">
      <c r="A40" s="7">
        <v>43030.916666666664</v>
      </c>
      <c r="B40" s="7">
        <v>43031.213194444441</v>
      </c>
      <c r="C40" s="3">
        <v>385</v>
      </c>
      <c r="D40" s="3">
        <v>42</v>
      </c>
      <c r="E40" s="3">
        <v>25</v>
      </c>
      <c r="F40" s="3">
        <v>427</v>
      </c>
      <c r="G40" s="3">
        <v>85</v>
      </c>
      <c r="H40" s="3">
        <v>240</v>
      </c>
      <c r="I40" s="3">
        <v>60</v>
      </c>
      <c r="J40" t="str">
        <f t="shared" si="7"/>
        <v>No</v>
      </c>
      <c r="K40" s="2">
        <f t="shared" si="8"/>
        <v>90.16</v>
      </c>
      <c r="L40" s="2">
        <f t="shared" si="9"/>
        <v>9.84</v>
      </c>
      <c r="M40" s="2">
        <f t="shared" si="10"/>
        <v>56.21</v>
      </c>
      <c r="N40" s="2">
        <f t="shared" si="11"/>
        <v>19.91</v>
      </c>
      <c r="O40" s="2">
        <f t="shared" si="12"/>
        <v>14.05</v>
      </c>
      <c r="P40" s="2">
        <f t="shared" si="13"/>
        <v>9.8299999999999983</v>
      </c>
    </row>
    <row r="41" spans="1:16" x14ac:dyDescent="0.35">
      <c r="A41" s="7">
        <v>43031.956944444442</v>
      </c>
      <c r="B41" s="7">
        <v>43032.193055555559</v>
      </c>
      <c r="C41" s="3">
        <v>295</v>
      </c>
      <c r="D41" s="3">
        <v>45</v>
      </c>
      <c r="E41" s="3">
        <v>21</v>
      </c>
      <c r="F41" s="3">
        <v>340</v>
      </c>
      <c r="G41" s="3">
        <v>44</v>
      </c>
      <c r="H41" s="3">
        <v>161</v>
      </c>
      <c r="I41" s="3">
        <v>90</v>
      </c>
      <c r="J41" t="str">
        <f t="shared" si="7"/>
        <v>No</v>
      </c>
      <c r="K41" s="2">
        <f t="shared" si="8"/>
        <v>86.76</v>
      </c>
      <c r="L41" s="2">
        <f t="shared" si="9"/>
        <v>13.24</v>
      </c>
      <c r="M41" s="2">
        <f t="shared" si="10"/>
        <v>47.35</v>
      </c>
      <c r="N41" s="2">
        <f t="shared" si="11"/>
        <v>12.94</v>
      </c>
      <c r="O41" s="2">
        <f t="shared" si="12"/>
        <v>26.47</v>
      </c>
      <c r="P41" s="2">
        <f t="shared" si="13"/>
        <v>13.240000000000009</v>
      </c>
    </row>
    <row r="42" spans="1:16" x14ac:dyDescent="0.35">
      <c r="A42" s="7">
        <v>43032.950694444444</v>
      </c>
      <c r="B42" s="7">
        <v>43033.215277777781</v>
      </c>
      <c r="C42" s="3">
        <v>346</v>
      </c>
      <c r="D42" s="3">
        <v>35</v>
      </c>
      <c r="E42" s="3">
        <v>19</v>
      </c>
      <c r="F42" s="3">
        <v>381</v>
      </c>
      <c r="G42" s="3">
        <v>56</v>
      </c>
      <c r="H42" s="3">
        <v>198</v>
      </c>
      <c r="I42" s="3">
        <v>92</v>
      </c>
      <c r="J42" t="str">
        <f t="shared" si="7"/>
        <v>No</v>
      </c>
      <c r="K42" s="2">
        <f t="shared" si="8"/>
        <v>90.81</v>
      </c>
      <c r="L42" s="2">
        <f t="shared" si="9"/>
        <v>9.19</v>
      </c>
      <c r="M42" s="2">
        <f t="shared" si="10"/>
        <v>51.97</v>
      </c>
      <c r="N42" s="2">
        <f t="shared" si="11"/>
        <v>14.7</v>
      </c>
      <c r="O42" s="2">
        <f t="shared" si="12"/>
        <v>24.15</v>
      </c>
      <c r="P42" s="2">
        <f t="shared" si="13"/>
        <v>9.1800000000000068</v>
      </c>
    </row>
    <row r="43" spans="1:16" x14ac:dyDescent="0.35">
      <c r="A43" s="7">
        <v>43033.934027777781</v>
      </c>
      <c r="B43" s="7">
        <v>43034.247916666667</v>
      </c>
      <c r="C43" s="3">
        <v>395</v>
      </c>
      <c r="D43" s="3">
        <v>57</v>
      </c>
      <c r="E43" s="3">
        <v>25</v>
      </c>
      <c r="F43" s="3">
        <v>452</v>
      </c>
      <c r="G43" s="3">
        <v>49</v>
      </c>
      <c r="H43" s="3">
        <v>245</v>
      </c>
      <c r="I43" s="3">
        <v>101</v>
      </c>
      <c r="J43" t="str">
        <f t="shared" si="7"/>
        <v>No</v>
      </c>
      <c r="K43" s="2">
        <f t="shared" si="8"/>
        <v>87.39</v>
      </c>
      <c r="L43" s="2">
        <f t="shared" si="9"/>
        <v>12.61</v>
      </c>
      <c r="M43" s="2">
        <f t="shared" si="10"/>
        <v>54.2</v>
      </c>
      <c r="N43" s="2">
        <f t="shared" si="11"/>
        <v>10.84</v>
      </c>
      <c r="O43" s="2">
        <f t="shared" si="12"/>
        <v>22.35</v>
      </c>
      <c r="P43" s="2">
        <f t="shared" si="13"/>
        <v>12.61</v>
      </c>
    </row>
    <row r="44" spans="1:16" x14ac:dyDescent="0.35">
      <c r="A44" s="7">
        <v>43035.000694444447</v>
      </c>
      <c r="B44" s="7">
        <v>43035.299305555556</v>
      </c>
      <c r="C44" s="3">
        <v>378</v>
      </c>
      <c r="D44" s="3">
        <v>52</v>
      </c>
      <c r="E44" s="3">
        <v>27</v>
      </c>
      <c r="F44" s="3">
        <v>430</v>
      </c>
      <c r="G44" s="3">
        <v>65</v>
      </c>
      <c r="H44" s="3">
        <v>228</v>
      </c>
      <c r="I44" s="3">
        <v>85</v>
      </c>
      <c r="J44" t="str">
        <f t="shared" si="7"/>
        <v>No</v>
      </c>
      <c r="K44" s="2">
        <f t="shared" si="8"/>
        <v>87.91</v>
      </c>
      <c r="L44" s="2">
        <f t="shared" si="9"/>
        <v>12.09</v>
      </c>
      <c r="M44" s="2">
        <f t="shared" si="10"/>
        <v>53.02</v>
      </c>
      <c r="N44" s="2">
        <f t="shared" si="11"/>
        <v>15.12</v>
      </c>
      <c r="O44" s="2">
        <f t="shared" si="12"/>
        <v>19.77</v>
      </c>
      <c r="P44" s="2">
        <f t="shared" si="13"/>
        <v>12.090000000000003</v>
      </c>
    </row>
    <row r="45" spans="1:16" x14ac:dyDescent="0.35">
      <c r="A45" s="7">
        <v>43035.934027777781</v>
      </c>
      <c r="B45" s="7">
        <v>43036.131944444445</v>
      </c>
      <c r="C45" s="3">
        <v>252</v>
      </c>
      <c r="D45" s="3">
        <v>32</v>
      </c>
      <c r="E45" s="3">
        <v>18</v>
      </c>
      <c r="F45" s="3">
        <v>284</v>
      </c>
      <c r="G45" s="3">
        <v>44</v>
      </c>
      <c r="H45" s="3">
        <v>141</v>
      </c>
      <c r="I45" s="3">
        <v>67</v>
      </c>
      <c r="J45" t="str">
        <f t="shared" si="7"/>
        <v>No</v>
      </c>
      <c r="K45" s="2">
        <f t="shared" si="8"/>
        <v>88.73</v>
      </c>
      <c r="L45" s="2">
        <f t="shared" si="9"/>
        <v>11.27</v>
      </c>
      <c r="M45" s="2">
        <f t="shared" si="10"/>
        <v>49.65</v>
      </c>
      <c r="N45" s="2">
        <f t="shared" si="11"/>
        <v>15.49</v>
      </c>
      <c r="O45" s="2">
        <f t="shared" si="12"/>
        <v>23.59</v>
      </c>
      <c r="P45" s="2">
        <f t="shared" si="13"/>
        <v>11.27000000000001</v>
      </c>
    </row>
    <row r="46" spans="1:16" x14ac:dyDescent="0.35">
      <c r="A46" s="7">
        <v>43036.951388888891</v>
      </c>
      <c r="B46" s="7">
        <v>43037.21597222222</v>
      </c>
      <c r="C46" s="3">
        <v>363</v>
      </c>
      <c r="D46" s="3">
        <v>18</v>
      </c>
      <c r="E46" s="3">
        <v>14</v>
      </c>
      <c r="F46" s="3">
        <v>381</v>
      </c>
      <c r="G46" s="3">
        <v>61</v>
      </c>
      <c r="H46" s="3">
        <v>191</v>
      </c>
      <c r="I46" s="3">
        <v>111</v>
      </c>
      <c r="J46" t="str">
        <f t="shared" si="7"/>
        <v>No</v>
      </c>
      <c r="K46" s="2">
        <f t="shared" si="8"/>
        <v>95.28</v>
      </c>
      <c r="L46" s="2">
        <f t="shared" si="9"/>
        <v>4.72</v>
      </c>
      <c r="M46" s="2">
        <f t="shared" si="10"/>
        <v>50.13</v>
      </c>
      <c r="N46" s="2">
        <f t="shared" si="11"/>
        <v>16.010000000000002</v>
      </c>
      <c r="O46" s="2">
        <f t="shared" si="12"/>
        <v>29.13</v>
      </c>
      <c r="P46" s="2">
        <f t="shared" si="13"/>
        <v>4.7299999999999898</v>
      </c>
    </row>
    <row r="47" spans="1:16" x14ac:dyDescent="0.35">
      <c r="A47" s="7">
        <v>43037.926388888889</v>
      </c>
      <c r="B47" s="7">
        <v>43038.218055555553</v>
      </c>
      <c r="C47" s="3">
        <v>367</v>
      </c>
      <c r="D47" s="3">
        <v>53</v>
      </c>
      <c r="E47" s="3">
        <v>24</v>
      </c>
      <c r="F47" s="3">
        <v>420</v>
      </c>
      <c r="G47" s="3">
        <v>74</v>
      </c>
      <c r="H47" s="3">
        <v>221</v>
      </c>
      <c r="I47" s="3">
        <v>72</v>
      </c>
      <c r="J47" t="str">
        <f t="shared" si="7"/>
        <v>No</v>
      </c>
      <c r="K47" s="2">
        <f t="shared" si="8"/>
        <v>87.38</v>
      </c>
      <c r="L47" s="2">
        <f t="shared" si="9"/>
        <v>12.62</v>
      </c>
      <c r="M47" s="2">
        <f t="shared" si="10"/>
        <v>52.62</v>
      </c>
      <c r="N47" s="2">
        <f t="shared" si="11"/>
        <v>17.62</v>
      </c>
      <c r="O47" s="2">
        <f t="shared" si="12"/>
        <v>17.14</v>
      </c>
      <c r="P47" s="2">
        <f t="shared" si="13"/>
        <v>12.620000000000005</v>
      </c>
    </row>
    <row r="48" spans="1:16" x14ac:dyDescent="0.35">
      <c r="A48" s="7">
        <v>43038.94027777778</v>
      </c>
      <c r="B48" s="7">
        <v>43039.207638888889</v>
      </c>
      <c r="C48" s="3">
        <v>352</v>
      </c>
      <c r="D48" s="3">
        <v>33</v>
      </c>
      <c r="E48" s="3">
        <v>24</v>
      </c>
      <c r="F48" s="3">
        <v>385</v>
      </c>
      <c r="G48" s="3">
        <v>67</v>
      </c>
      <c r="H48" s="3">
        <v>200</v>
      </c>
      <c r="I48" s="3">
        <v>85</v>
      </c>
      <c r="J48" t="str">
        <f t="shared" si="7"/>
        <v>No</v>
      </c>
      <c r="K48" s="2">
        <f t="shared" si="8"/>
        <v>91.43</v>
      </c>
      <c r="L48" s="2">
        <f t="shared" si="9"/>
        <v>8.57</v>
      </c>
      <c r="M48" s="2">
        <f t="shared" si="10"/>
        <v>51.95</v>
      </c>
      <c r="N48" s="2">
        <f t="shared" si="11"/>
        <v>17.399999999999999</v>
      </c>
      <c r="O48" s="2">
        <f t="shared" si="12"/>
        <v>22.08</v>
      </c>
      <c r="P48" s="2">
        <f t="shared" si="13"/>
        <v>8.5699999999999932</v>
      </c>
    </row>
    <row r="49" spans="1:16" x14ac:dyDescent="0.35">
      <c r="A49" s="7">
        <v>43039.945138888892</v>
      </c>
      <c r="B49" s="7">
        <v>43040.272916666669</v>
      </c>
      <c r="C49" s="3">
        <v>410</v>
      </c>
      <c r="D49" s="3">
        <v>61</v>
      </c>
      <c r="E49" s="3">
        <v>32</v>
      </c>
      <c r="F49" s="3">
        <v>471</v>
      </c>
      <c r="G49" s="3">
        <v>65</v>
      </c>
      <c r="H49" s="3">
        <v>227</v>
      </c>
      <c r="I49" s="3">
        <v>118</v>
      </c>
      <c r="J49" t="str">
        <f t="shared" si="7"/>
        <v>No</v>
      </c>
      <c r="K49" s="2">
        <f t="shared" si="8"/>
        <v>87.05</v>
      </c>
      <c r="L49" s="2">
        <f t="shared" si="9"/>
        <v>12.95</v>
      </c>
      <c r="M49" s="2">
        <f t="shared" si="10"/>
        <v>48.2</v>
      </c>
      <c r="N49" s="2">
        <f t="shared" si="11"/>
        <v>13.8</v>
      </c>
      <c r="O49" s="2">
        <f t="shared" si="12"/>
        <v>25.05</v>
      </c>
      <c r="P49" s="2">
        <f t="shared" si="13"/>
        <v>12.949999999999989</v>
      </c>
    </row>
    <row r="50" spans="1:16" x14ac:dyDescent="0.35">
      <c r="A50" s="7">
        <v>43041.017361111109</v>
      </c>
      <c r="B50" s="7">
        <v>43041.165972222225</v>
      </c>
      <c r="C50" s="3">
        <v>194</v>
      </c>
      <c r="D50" s="3">
        <v>20</v>
      </c>
      <c r="E50" s="3">
        <v>16</v>
      </c>
      <c r="F50" s="3">
        <v>214</v>
      </c>
      <c r="G50" s="3">
        <v>54</v>
      </c>
      <c r="H50" s="3">
        <v>75</v>
      </c>
      <c r="I50" s="3">
        <v>65</v>
      </c>
      <c r="J50" t="str">
        <f t="shared" si="7"/>
        <v>No</v>
      </c>
      <c r="K50" s="2">
        <f t="shared" si="8"/>
        <v>90.65</v>
      </c>
      <c r="L50" s="2">
        <f t="shared" si="9"/>
        <v>9.35</v>
      </c>
      <c r="M50" s="2">
        <f t="shared" si="10"/>
        <v>35.049999999999997</v>
      </c>
      <c r="N50" s="2">
        <f t="shared" si="11"/>
        <v>25.23</v>
      </c>
      <c r="O50" s="2">
        <f t="shared" si="12"/>
        <v>30.37</v>
      </c>
      <c r="P50" s="2">
        <f t="shared" si="13"/>
        <v>9.3499999999999943</v>
      </c>
    </row>
    <row r="51" spans="1:16" x14ac:dyDescent="0.35">
      <c r="A51" s="7">
        <v>43041.948611111111</v>
      </c>
      <c r="B51" s="7">
        <v>43042.263194444444</v>
      </c>
      <c r="C51" s="3">
        <v>395</v>
      </c>
      <c r="D51" s="3">
        <v>58</v>
      </c>
      <c r="E51" s="3">
        <v>26</v>
      </c>
      <c r="F51" s="3">
        <v>453</v>
      </c>
      <c r="G51" s="3">
        <v>67</v>
      </c>
      <c r="H51" s="3">
        <v>246</v>
      </c>
      <c r="I51" s="3">
        <v>82</v>
      </c>
      <c r="J51" t="str">
        <f t="shared" si="7"/>
        <v>No</v>
      </c>
      <c r="K51" s="2">
        <f t="shared" si="8"/>
        <v>87.2</v>
      </c>
      <c r="L51" s="2">
        <f t="shared" si="9"/>
        <v>12.8</v>
      </c>
      <c r="M51" s="2">
        <f t="shared" si="10"/>
        <v>54.3</v>
      </c>
      <c r="N51" s="2">
        <f t="shared" si="11"/>
        <v>14.79</v>
      </c>
      <c r="O51" s="2">
        <f t="shared" si="12"/>
        <v>18.100000000000001</v>
      </c>
      <c r="P51" s="2">
        <f t="shared" si="13"/>
        <v>12.810000000000002</v>
      </c>
    </row>
    <row r="52" spans="1:16" x14ac:dyDescent="0.35">
      <c r="A52" s="7">
        <v>43043.929166666669</v>
      </c>
      <c r="B52" s="7">
        <v>43044.247916666667</v>
      </c>
      <c r="C52" s="3">
        <v>380</v>
      </c>
      <c r="D52" s="3">
        <v>79</v>
      </c>
      <c r="E52" s="3">
        <v>29</v>
      </c>
      <c r="F52" s="3">
        <v>459</v>
      </c>
      <c r="G52" s="3">
        <v>35</v>
      </c>
      <c r="H52" s="3">
        <v>245</v>
      </c>
      <c r="I52" s="3">
        <v>100</v>
      </c>
      <c r="J52" t="str">
        <f t="shared" si="7"/>
        <v>No</v>
      </c>
      <c r="K52" s="2">
        <f t="shared" si="8"/>
        <v>82.79</v>
      </c>
      <c r="L52" s="2">
        <f t="shared" si="9"/>
        <v>17.21</v>
      </c>
      <c r="M52" s="2">
        <f t="shared" si="10"/>
        <v>53.38</v>
      </c>
      <c r="N52" s="2">
        <f t="shared" si="11"/>
        <v>7.63</v>
      </c>
      <c r="O52" s="2">
        <f t="shared" si="12"/>
        <v>21.79</v>
      </c>
      <c r="P52" s="2">
        <f t="shared" si="13"/>
        <v>17.200000000000003</v>
      </c>
    </row>
    <row r="53" spans="1:16" x14ac:dyDescent="0.35">
      <c r="A53" s="7">
        <v>43044.911111111112</v>
      </c>
      <c r="B53" s="7">
        <v>43045.118055555555</v>
      </c>
      <c r="C53" s="3">
        <v>252</v>
      </c>
      <c r="D53" s="3">
        <v>46</v>
      </c>
      <c r="E53" s="3">
        <v>21</v>
      </c>
      <c r="F53" s="3">
        <v>298</v>
      </c>
      <c r="G53" s="3">
        <v>47</v>
      </c>
      <c r="H53" s="3">
        <v>140</v>
      </c>
      <c r="I53" s="3">
        <v>65</v>
      </c>
      <c r="J53" t="str">
        <f t="shared" si="7"/>
        <v>No</v>
      </c>
      <c r="K53" s="2">
        <f t="shared" si="8"/>
        <v>84.56</v>
      </c>
      <c r="L53" s="2">
        <f t="shared" si="9"/>
        <v>15.44</v>
      </c>
      <c r="M53" s="2">
        <f t="shared" si="10"/>
        <v>46.98</v>
      </c>
      <c r="N53" s="2">
        <f t="shared" si="11"/>
        <v>15.77</v>
      </c>
      <c r="O53" s="2">
        <f t="shared" si="12"/>
        <v>21.81</v>
      </c>
      <c r="P53" s="2">
        <f t="shared" si="13"/>
        <v>15.439999999999998</v>
      </c>
    </row>
    <row r="54" spans="1:16" x14ac:dyDescent="0.35">
      <c r="A54" s="7">
        <v>43045.93472222222</v>
      </c>
      <c r="B54" s="7">
        <v>43046.291666666664</v>
      </c>
      <c r="C54" s="3">
        <v>453</v>
      </c>
      <c r="D54" s="3">
        <v>61</v>
      </c>
      <c r="E54" s="3">
        <v>36</v>
      </c>
      <c r="F54" s="3">
        <v>514</v>
      </c>
      <c r="G54" s="3">
        <v>99</v>
      </c>
      <c r="H54" s="3">
        <v>249</v>
      </c>
      <c r="I54" s="3">
        <v>105</v>
      </c>
      <c r="J54" t="str">
        <f t="shared" si="7"/>
        <v>Yes</v>
      </c>
      <c r="K54" s="2">
        <f t="shared" si="8"/>
        <v>88.13</v>
      </c>
      <c r="L54" s="2">
        <f t="shared" si="9"/>
        <v>11.87</v>
      </c>
      <c r="M54" s="2">
        <f t="shared" si="10"/>
        <v>48.44</v>
      </c>
      <c r="N54" s="2">
        <f t="shared" si="11"/>
        <v>19.260000000000002</v>
      </c>
      <c r="O54" s="2">
        <f t="shared" si="12"/>
        <v>20.43</v>
      </c>
      <c r="P54" s="2">
        <f t="shared" si="13"/>
        <v>11.870000000000005</v>
      </c>
    </row>
    <row r="55" spans="1:16" x14ac:dyDescent="0.35">
      <c r="A55" s="7">
        <v>43046.921527777777</v>
      </c>
      <c r="B55" s="7">
        <v>43047.211805555555</v>
      </c>
      <c r="C55" s="3">
        <v>374</v>
      </c>
      <c r="D55" s="3">
        <v>43</v>
      </c>
      <c r="E55" s="3">
        <v>23</v>
      </c>
      <c r="F55" s="3">
        <v>417</v>
      </c>
      <c r="G55" s="3">
        <v>101</v>
      </c>
      <c r="H55" s="3">
        <v>199</v>
      </c>
      <c r="I55" s="3">
        <v>74</v>
      </c>
      <c r="J55" t="str">
        <f t="shared" si="7"/>
        <v>No</v>
      </c>
      <c r="K55" s="2">
        <f t="shared" si="8"/>
        <v>89.69</v>
      </c>
      <c r="L55" s="2">
        <f t="shared" si="9"/>
        <v>10.31</v>
      </c>
      <c r="M55" s="2">
        <f t="shared" si="10"/>
        <v>47.72</v>
      </c>
      <c r="N55" s="2">
        <f t="shared" si="11"/>
        <v>24.22</v>
      </c>
      <c r="O55" s="2">
        <f t="shared" si="12"/>
        <v>17.75</v>
      </c>
      <c r="P55" s="2">
        <f t="shared" si="13"/>
        <v>10.310000000000002</v>
      </c>
    </row>
    <row r="56" spans="1:16" x14ac:dyDescent="0.35">
      <c r="A56" s="7">
        <v>43047.896527777775</v>
      </c>
      <c r="B56" s="7">
        <v>43048.164583333331</v>
      </c>
      <c r="C56" s="3">
        <v>346</v>
      </c>
      <c r="D56" s="3">
        <v>39</v>
      </c>
      <c r="E56" s="3">
        <v>31</v>
      </c>
      <c r="F56" s="3">
        <v>385</v>
      </c>
      <c r="G56" s="3">
        <v>63</v>
      </c>
      <c r="H56" s="3">
        <v>214</v>
      </c>
      <c r="I56" s="3">
        <v>69</v>
      </c>
      <c r="J56" t="str">
        <f t="shared" si="7"/>
        <v>No</v>
      </c>
      <c r="K56" s="2">
        <f t="shared" si="8"/>
        <v>89.87</v>
      </c>
      <c r="L56" s="2">
        <f t="shared" si="9"/>
        <v>10.130000000000001</v>
      </c>
      <c r="M56" s="2">
        <f t="shared" si="10"/>
        <v>55.58</v>
      </c>
      <c r="N56" s="2">
        <f t="shared" si="11"/>
        <v>16.36</v>
      </c>
      <c r="O56" s="2">
        <f t="shared" si="12"/>
        <v>17.920000000000002</v>
      </c>
      <c r="P56" s="2">
        <f t="shared" si="13"/>
        <v>10.14</v>
      </c>
    </row>
    <row r="57" spans="1:16" x14ac:dyDescent="0.35">
      <c r="A57" s="7">
        <v>43048.927083333336</v>
      </c>
      <c r="B57" s="7">
        <v>43049.208333333336</v>
      </c>
      <c r="C57" s="3">
        <v>364</v>
      </c>
      <c r="D57" s="3">
        <v>41</v>
      </c>
      <c r="E57" s="3">
        <v>29</v>
      </c>
      <c r="F57" s="3">
        <v>405</v>
      </c>
      <c r="G57" s="3">
        <v>46</v>
      </c>
      <c r="H57" s="3">
        <v>226</v>
      </c>
      <c r="I57" s="3">
        <v>92</v>
      </c>
      <c r="J57" t="str">
        <f t="shared" si="7"/>
        <v>No</v>
      </c>
      <c r="K57" s="2">
        <f t="shared" si="8"/>
        <v>89.88</v>
      </c>
      <c r="L57" s="2">
        <f t="shared" si="9"/>
        <v>10.119999999999999</v>
      </c>
      <c r="M57" s="2">
        <f t="shared" si="10"/>
        <v>55.8</v>
      </c>
      <c r="N57" s="2">
        <f t="shared" si="11"/>
        <v>11.36</v>
      </c>
      <c r="O57" s="2">
        <f t="shared" si="12"/>
        <v>22.72</v>
      </c>
      <c r="P57" s="2">
        <f t="shared" si="13"/>
        <v>10.120000000000005</v>
      </c>
    </row>
    <row r="58" spans="1:16" x14ac:dyDescent="0.35">
      <c r="A58" s="7">
        <v>43049.932638888888</v>
      </c>
      <c r="B58" s="7">
        <v>43050.260416666664</v>
      </c>
      <c r="C58" s="3">
        <v>415</v>
      </c>
      <c r="D58" s="3">
        <v>57</v>
      </c>
      <c r="E58" s="3">
        <v>32</v>
      </c>
      <c r="F58" s="3">
        <v>472</v>
      </c>
      <c r="G58" s="3">
        <v>84</v>
      </c>
      <c r="H58" s="3">
        <v>233</v>
      </c>
      <c r="I58" s="3">
        <v>98</v>
      </c>
      <c r="J58" t="str">
        <f t="shared" si="7"/>
        <v>No</v>
      </c>
      <c r="K58" s="2">
        <f t="shared" si="8"/>
        <v>87.92</v>
      </c>
      <c r="L58" s="2">
        <f t="shared" si="9"/>
        <v>12.08</v>
      </c>
      <c r="M58" s="2">
        <f t="shared" si="10"/>
        <v>49.36</v>
      </c>
      <c r="N58" s="2">
        <f t="shared" si="11"/>
        <v>17.8</v>
      </c>
      <c r="O58" s="2">
        <f t="shared" si="12"/>
        <v>20.76</v>
      </c>
      <c r="P58" s="2">
        <f t="shared" si="13"/>
        <v>12.079999999999998</v>
      </c>
    </row>
    <row r="59" spans="1:16" x14ac:dyDescent="0.35">
      <c r="A59" s="7">
        <v>43050.943055555559</v>
      </c>
      <c r="B59" s="7">
        <v>43051.283333333333</v>
      </c>
      <c r="C59" s="3">
        <v>432</v>
      </c>
      <c r="D59" s="3">
        <v>58</v>
      </c>
      <c r="E59" s="3">
        <v>40</v>
      </c>
      <c r="F59" s="3">
        <v>490</v>
      </c>
      <c r="G59" s="3">
        <v>67</v>
      </c>
      <c r="H59" s="3">
        <v>248</v>
      </c>
      <c r="I59" s="3">
        <v>117</v>
      </c>
      <c r="J59" t="str">
        <f t="shared" si="7"/>
        <v>Yes</v>
      </c>
      <c r="K59" s="2">
        <f t="shared" si="8"/>
        <v>88.16</v>
      </c>
      <c r="L59" s="2">
        <f t="shared" si="9"/>
        <v>11.84</v>
      </c>
      <c r="M59" s="2">
        <f t="shared" si="10"/>
        <v>50.61</v>
      </c>
      <c r="N59" s="2">
        <f t="shared" si="11"/>
        <v>13.67</v>
      </c>
      <c r="O59" s="2">
        <f t="shared" si="12"/>
        <v>23.88</v>
      </c>
      <c r="P59" s="2">
        <f t="shared" si="13"/>
        <v>11.840000000000003</v>
      </c>
    </row>
    <row r="60" spans="1:16" x14ac:dyDescent="0.35">
      <c r="A60" s="7">
        <v>43051.911805555559</v>
      </c>
      <c r="B60" s="7">
        <v>43052.207638888889</v>
      </c>
      <c r="C60" s="3">
        <v>390</v>
      </c>
      <c r="D60" s="3">
        <v>36</v>
      </c>
      <c r="E60" s="3">
        <v>28</v>
      </c>
      <c r="F60" s="3">
        <v>426</v>
      </c>
      <c r="G60" s="3">
        <v>75</v>
      </c>
      <c r="H60" s="3">
        <v>212</v>
      </c>
      <c r="I60" s="3">
        <v>103</v>
      </c>
      <c r="J60" t="str">
        <f t="shared" si="7"/>
        <v>No</v>
      </c>
      <c r="K60" s="2">
        <f t="shared" si="8"/>
        <v>91.55</v>
      </c>
      <c r="L60" s="2">
        <f t="shared" si="9"/>
        <v>8.4499999999999993</v>
      </c>
      <c r="M60" s="2">
        <f t="shared" si="10"/>
        <v>49.77</v>
      </c>
      <c r="N60" s="2">
        <f t="shared" si="11"/>
        <v>17.61</v>
      </c>
      <c r="O60" s="2">
        <f t="shared" si="12"/>
        <v>24.18</v>
      </c>
      <c r="P60" s="2">
        <f t="shared" si="13"/>
        <v>8.4399999999999977</v>
      </c>
    </row>
    <row r="61" spans="1:16" x14ac:dyDescent="0.35">
      <c r="A61" s="7">
        <v>43052.925694444442</v>
      </c>
      <c r="B61" s="7">
        <v>43053.206944444442</v>
      </c>
      <c r="C61" s="3">
        <v>354</v>
      </c>
      <c r="D61" s="3">
        <v>51</v>
      </c>
      <c r="E61" s="3">
        <v>28</v>
      </c>
      <c r="F61" s="3">
        <v>405</v>
      </c>
      <c r="G61" s="3">
        <v>58</v>
      </c>
      <c r="H61" s="3">
        <v>212</v>
      </c>
      <c r="I61" s="3">
        <v>84</v>
      </c>
      <c r="J61" t="str">
        <f t="shared" si="7"/>
        <v>No</v>
      </c>
      <c r="K61" s="2">
        <f t="shared" si="8"/>
        <v>87.41</v>
      </c>
      <c r="L61" s="2">
        <f t="shared" si="9"/>
        <v>12.59</v>
      </c>
      <c r="M61" s="2">
        <f t="shared" si="10"/>
        <v>52.35</v>
      </c>
      <c r="N61" s="2">
        <f t="shared" si="11"/>
        <v>14.32</v>
      </c>
      <c r="O61" s="2">
        <f t="shared" si="12"/>
        <v>20.74</v>
      </c>
      <c r="P61" s="2">
        <f t="shared" si="13"/>
        <v>12.590000000000003</v>
      </c>
    </row>
    <row r="62" spans="1:16" x14ac:dyDescent="0.35">
      <c r="A62" s="7">
        <v>43053.914583333331</v>
      </c>
      <c r="B62" s="7">
        <v>43054.186111111114</v>
      </c>
      <c r="C62" s="3">
        <v>343</v>
      </c>
      <c r="D62" s="3">
        <v>47</v>
      </c>
      <c r="E62" s="3">
        <v>31</v>
      </c>
      <c r="F62" s="3">
        <v>390</v>
      </c>
      <c r="G62" s="3">
        <v>70</v>
      </c>
      <c r="H62" s="3">
        <v>206</v>
      </c>
      <c r="I62" s="3">
        <v>67</v>
      </c>
      <c r="J62" t="str">
        <f t="shared" si="7"/>
        <v>No</v>
      </c>
      <c r="K62" s="2">
        <f t="shared" si="8"/>
        <v>87.95</v>
      </c>
      <c r="L62" s="2">
        <f t="shared" si="9"/>
        <v>12.05</v>
      </c>
      <c r="M62" s="2">
        <f t="shared" si="10"/>
        <v>52.82</v>
      </c>
      <c r="N62" s="2">
        <f t="shared" si="11"/>
        <v>17.95</v>
      </c>
      <c r="O62" s="2">
        <f t="shared" si="12"/>
        <v>17.18</v>
      </c>
      <c r="P62" s="2">
        <f t="shared" si="13"/>
        <v>12.050000000000011</v>
      </c>
    </row>
    <row r="63" spans="1:16" x14ac:dyDescent="0.35">
      <c r="A63" s="7">
        <v>43055.901388888888</v>
      </c>
      <c r="B63" s="7">
        <v>43056.206944444442</v>
      </c>
      <c r="C63" s="3">
        <v>394</v>
      </c>
      <c r="D63" s="3">
        <v>46</v>
      </c>
      <c r="E63" s="3">
        <v>26</v>
      </c>
      <c r="F63" s="3">
        <v>440</v>
      </c>
      <c r="G63" s="3">
        <v>105</v>
      </c>
      <c r="H63" s="3">
        <v>198</v>
      </c>
      <c r="I63" s="3">
        <v>91</v>
      </c>
      <c r="J63" t="str">
        <f t="shared" si="7"/>
        <v>No</v>
      </c>
      <c r="K63" s="2">
        <f t="shared" si="8"/>
        <v>89.55</v>
      </c>
      <c r="L63" s="2">
        <f t="shared" si="9"/>
        <v>10.45</v>
      </c>
      <c r="M63" s="2">
        <f t="shared" si="10"/>
        <v>45</v>
      </c>
      <c r="N63" s="2">
        <f t="shared" si="11"/>
        <v>23.86</v>
      </c>
      <c r="O63" s="2">
        <f t="shared" si="12"/>
        <v>20.68</v>
      </c>
      <c r="P63" s="2">
        <f t="shared" si="13"/>
        <v>10.460000000000008</v>
      </c>
    </row>
    <row r="64" spans="1:16" x14ac:dyDescent="0.35">
      <c r="A64" s="7">
        <v>43056.92291666667</v>
      </c>
      <c r="B64" s="7">
        <v>43057.222916666666</v>
      </c>
      <c r="C64" s="3">
        <v>382</v>
      </c>
      <c r="D64" s="3">
        <v>50</v>
      </c>
      <c r="E64" s="3">
        <v>32</v>
      </c>
      <c r="F64" s="3">
        <v>432</v>
      </c>
      <c r="G64" s="3">
        <v>67</v>
      </c>
      <c r="H64" s="3">
        <v>245</v>
      </c>
      <c r="I64" s="3">
        <v>70</v>
      </c>
      <c r="J64" t="str">
        <f t="shared" si="7"/>
        <v>No</v>
      </c>
      <c r="K64" s="2">
        <f t="shared" si="8"/>
        <v>88.43</v>
      </c>
      <c r="L64" s="2">
        <f t="shared" si="9"/>
        <v>11.57</v>
      </c>
      <c r="M64" s="2">
        <f t="shared" si="10"/>
        <v>56.71</v>
      </c>
      <c r="N64" s="2">
        <f t="shared" si="11"/>
        <v>15.51</v>
      </c>
      <c r="O64" s="2">
        <f t="shared" si="12"/>
        <v>16.2</v>
      </c>
      <c r="P64" s="2">
        <f t="shared" si="13"/>
        <v>11.579999999999998</v>
      </c>
    </row>
    <row r="65" spans="1:16" x14ac:dyDescent="0.35">
      <c r="A65" s="7">
        <v>43057.918749999997</v>
      </c>
      <c r="B65" s="7">
        <v>43058.20208333333</v>
      </c>
      <c r="C65" s="3">
        <v>367</v>
      </c>
      <c r="D65" s="3">
        <v>41</v>
      </c>
      <c r="E65" s="3">
        <v>21</v>
      </c>
      <c r="F65" s="3">
        <v>408</v>
      </c>
      <c r="G65" s="3">
        <v>73</v>
      </c>
      <c r="H65" s="3">
        <v>221</v>
      </c>
      <c r="I65" s="3">
        <v>73</v>
      </c>
      <c r="J65" t="str">
        <f t="shared" si="7"/>
        <v>No</v>
      </c>
      <c r="K65" s="2">
        <f t="shared" si="8"/>
        <v>89.95</v>
      </c>
      <c r="L65" s="2">
        <f t="shared" si="9"/>
        <v>10.050000000000001</v>
      </c>
      <c r="M65" s="2">
        <f t="shared" si="10"/>
        <v>54.17</v>
      </c>
      <c r="N65" s="2">
        <f t="shared" si="11"/>
        <v>17.89</v>
      </c>
      <c r="O65" s="2">
        <f t="shared" si="12"/>
        <v>17.89</v>
      </c>
      <c r="P65" s="2">
        <f t="shared" si="13"/>
        <v>10.049999999999997</v>
      </c>
    </row>
    <row r="66" spans="1:16" x14ac:dyDescent="0.35">
      <c r="A66" s="7">
        <v>43058.90625</v>
      </c>
      <c r="B66" s="7">
        <v>43059.207638888889</v>
      </c>
      <c r="C66" s="3">
        <v>382</v>
      </c>
      <c r="D66" s="3">
        <v>52</v>
      </c>
      <c r="E66" s="3">
        <v>31</v>
      </c>
      <c r="F66" s="3">
        <v>434</v>
      </c>
      <c r="G66" s="3">
        <v>79</v>
      </c>
      <c r="H66" s="3">
        <v>217</v>
      </c>
      <c r="I66" s="3">
        <v>86</v>
      </c>
      <c r="J66" t="str">
        <f t="shared" ref="J66:J128" si="14">IF(C66&gt;=420,"Yes","No")</f>
        <v>No</v>
      </c>
      <c r="K66" s="2">
        <f t="shared" ref="K66:K128" si="15">ROUND((C66/F66)*100, 2)</f>
        <v>88.02</v>
      </c>
      <c r="L66" s="2">
        <f t="shared" ref="L66:L128" si="16">ROUND((D66/F66)*100,2)</f>
        <v>11.98</v>
      </c>
      <c r="M66" s="2">
        <f t="shared" ref="M66:M128" si="17">ROUND((H66/F66)*100,2)</f>
        <v>50</v>
      </c>
      <c r="N66" s="2">
        <f t="shared" ref="N66:N128" si="18">ROUND((G66/F66)*100,2)</f>
        <v>18.2</v>
      </c>
      <c r="O66" s="2">
        <f t="shared" ref="O66:O128" si="19">ROUND((I66/F66)*100,2)</f>
        <v>19.82</v>
      </c>
      <c r="P66" s="2">
        <f t="shared" ref="P66:P128" si="20">100-(O66+N66+M66)</f>
        <v>11.980000000000004</v>
      </c>
    </row>
    <row r="67" spans="1:16" x14ac:dyDescent="0.35">
      <c r="A67" s="7">
        <v>43059.93472222222</v>
      </c>
      <c r="B67" s="7">
        <v>43060.20416666667</v>
      </c>
      <c r="C67" s="3">
        <v>346</v>
      </c>
      <c r="D67" s="3">
        <v>42</v>
      </c>
      <c r="E67" s="3">
        <v>32</v>
      </c>
      <c r="F67" s="3">
        <v>388</v>
      </c>
      <c r="G67" s="3">
        <v>36</v>
      </c>
      <c r="H67" s="3">
        <v>257</v>
      </c>
      <c r="I67" s="3">
        <v>53</v>
      </c>
      <c r="J67" t="str">
        <f t="shared" si="14"/>
        <v>No</v>
      </c>
      <c r="K67" s="2">
        <f t="shared" si="15"/>
        <v>89.18</v>
      </c>
      <c r="L67" s="2">
        <f t="shared" si="16"/>
        <v>10.82</v>
      </c>
      <c r="M67" s="2">
        <f t="shared" si="17"/>
        <v>66.239999999999995</v>
      </c>
      <c r="N67" s="2">
        <f t="shared" si="18"/>
        <v>9.2799999999999994</v>
      </c>
      <c r="O67" s="2">
        <f t="shared" si="19"/>
        <v>13.66</v>
      </c>
      <c r="P67" s="2">
        <f t="shared" si="20"/>
        <v>10.820000000000007</v>
      </c>
    </row>
    <row r="68" spans="1:16" x14ac:dyDescent="0.35">
      <c r="A68" s="7">
        <v>43060.912499999999</v>
      </c>
      <c r="B68" s="7">
        <v>43061.207638888889</v>
      </c>
      <c r="C68" s="3">
        <v>369</v>
      </c>
      <c r="D68" s="3">
        <v>56</v>
      </c>
      <c r="E68" s="3">
        <v>36</v>
      </c>
      <c r="F68" s="3">
        <v>425</v>
      </c>
      <c r="G68" s="3">
        <v>46</v>
      </c>
      <c r="H68" s="3">
        <v>247</v>
      </c>
      <c r="I68" s="3">
        <v>76</v>
      </c>
      <c r="J68" t="str">
        <f t="shared" si="14"/>
        <v>No</v>
      </c>
      <c r="K68" s="2">
        <f t="shared" si="15"/>
        <v>86.82</v>
      </c>
      <c r="L68" s="2">
        <f t="shared" si="16"/>
        <v>13.18</v>
      </c>
      <c r="M68" s="2">
        <f t="shared" si="17"/>
        <v>58.12</v>
      </c>
      <c r="N68" s="2">
        <f t="shared" si="18"/>
        <v>10.82</v>
      </c>
      <c r="O68" s="2">
        <f t="shared" si="19"/>
        <v>17.88</v>
      </c>
      <c r="P68" s="2">
        <f t="shared" si="20"/>
        <v>13.180000000000007</v>
      </c>
    </row>
    <row r="69" spans="1:16" x14ac:dyDescent="0.35">
      <c r="A69" s="7">
        <v>43061.926388888889</v>
      </c>
      <c r="B69" s="7">
        <v>43062.212500000001</v>
      </c>
      <c r="C69" s="3">
        <v>344</v>
      </c>
      <c r="D69" s="3">
        <v>68</v>
      </c>
      <c r="E69" s="3">
        <v>27</v>
      </c>
      <c r="F69" s="3">
        <v>412</v>
      </c>
      <c r="G69" s="3">
        <v>42</v>
      </c>
      <c r="H69" s="3">
        <v>228</v>
      </c>
      <c r="I69" s="3">
        <v>74</v>
      </c>
      <c r="J69" t="str">
        <f t="shared" si="14"/>
        <v>No</v>
      </c>
      <c r="K69" s="2">
        <f t="shared" si="15"/>
        <v>83.5</v>
      </c>
      <c r="L69" s="2">
        <f t="shared" si="16"/>
        <v>16.5</v>
      </c>
      <c r="M69" s="2">
        <f t="shared" si="17"/>
        <v>55.34</v>
      </c>
      <c r="N69" s="2">
        <f t="shared" si="18"/>
        <v>10.19</v>
      </c>
      <c r="O69" s="2">
        <f t="shared" si="19"/>
        <v>17.96</v>
      </c>
      <c r="P69" s="2">
        <f t="shared" si="20"/>
        <v>16.509999999999991</v>
      </c>
    </row>
    <row r="70" spans="1:16" x14ac:dyDescent="0.35">
      <c r="A70" s="7">
        <v>43062.915277777778</v>
      </c>
      <c r="B70" s="7">
        <v>43063.208333333336</v>
      </c>
      <c r="C70" s="3">
        <v>373</v>
      </c>
      <c r="D70" s="3">
        <v>48</v>
      </c>
      <c r="E70" s="3">
        <v>37</v>
      </c>
      <c r="F70" s="3">
        <v>421</v>
      </c>
      <c r="G70" s="3">
        <v>55</v>
      </c>
      <c r="H70" s="3">
        <v>237</v>
      </c>
      <c r="I70" s="3">
        <v>81</v>
      </c>
      <c r="J70" t="str">
        <f t="shared" si="14"/>
        <v>No</v>
      </c>
      <c r="K70" s="2">
        <f t="shared" si="15"/>
        <v>88.6</v>
      </c>
      <c r="L70" s="2">
        <f t="shared" si="16"/>
        <v>11.4</v>
      </c>
      <c r="M70" s="2">
        <f t="shared" si="17"/>
        <v>56.29</v>
      </c>
      <c r="N70" s="2">
        <f t="shared" si="18"/>
        <v>13.06</v>
      </c>
      <c r="O70" s="2">
        <f t="shared" si="19"/>
        <v>19.239999999999998</v>
      </c>
      <c r="P70" s="2">
        <f t="shared" si="20"/>
        <v>11.409999999999997</v>
      </c>
    </row>
    <row r="71" spans="1:16" x14ac:dyDescent="0.35">
      <c r="A71" s="7">
        <v>43063.944444444445</v>
      </c>
      <c r="B71" s="7">
        <v>43064.214583333334</v>
      </c>
      <c r="C71" s="3">
        <v>328</v>
      </c>
      <c r="D71" s="3">
        <v>61</v>
      </c>
      <c r="E71" s="3">
        <v>27</v>
      </c>
      <c r="F71" s="3">
        <v>389</v>
      </c>
      <c r="G71" s="3">
        <v>55</v>
      </c>
      <c r="H71" s="3">
        <v>189</v>
      </c>
      <c r="I71" s="3">
        <v>84</v>
      </c>
      <c r="J71" t="str">
        <f t="shared" si="14"/>
        <v>No</v>
      </c>
      <c r="K71" s="2">
        <f t="shared" si="15"/>
        <v>84.32</v>
      </c>
      <c r="L71" s="2">
        <f t="shared" si="16"/>
        <v>15.68</v>
      </c>
      <c r="M71" s="2">
        <f t="shared" si="17"/>
        <v>48.59</v>
      </c>
      <c r="N71" s="2">
        <f t="shared" si="18"/>
        <v>14.14</v>
      </c>
      <c r="O71" s="2">
        <f t="shared" si="19"/>
        <v>21.59</v>
      </c>
      <c r="P71" s="2">
        <f t="shared" si="20"/>
        <v>15.679999999999993</v>
      </c>
    </row>
    <row r="72" spans="1:16" x14ac:dyDescent="0.35">
      <c r="A72" s="7">
        <v>43065.009027777778</v>
      </c>
      <c r="B72" s="7">
        <v>43065.214583333334</v>
      </c>
      <c r="C72" s="3">
        <v>254</v>
      </c>
      <c r="D72" s="3">
        <v>42</v>
      </c>
      <c r="E72" s="3">
        <v>27</v>
      </c>
      <c r="F72" s="3">
        <v>296</v>
      </c>
      <c r="G72" s="3">
        <v>51</v>
      </c>
      <c r="H72" s="3">
        <v>135</v>
      </c>
      <c r="I72" s="3">
        <v>68</v>
      </c>
      <c r="J72" t="str">
        <f t="shared" si="14"/>
        <v>No</v>
      </c>
      <c r="K72" s="2">
        <f t="shared" si="15"/>
        <v>85.81</v>
      </c>
      <c r="L72" s="2">
        <f t="shared" si="16"/>
        <v>14.19</v>
      </c>
      <c r="M72" s="2">
        <f t="shared" si="17"/>
        <v>45.61</v>
      </c>
      <c r="N72" s="2">
        <f t="shared" si="18"/>
        <v>17.23</v>
      </c>
      <c r="O72" s="2">
        <f t="shared" si="19"/>
        <v>22.97</v>
      </c>
      <c r="P72" s="2">
        <f t="shared" si="20"/>
        <v>14.189999999999998</v>
      </c>
    </row>
    <row r="73" spans="1:16" x14ac:dyDescent="0.35">
      <c r="A73" s="7">
        <v>43065.875694444447</v>
      </c>
      <c r="B73" s="7">
        <v>43066.229166666664</v>
      </c>
      <c r="C73" s="3">
        <v>426</v>
      </c>
      <c r="D73" s="3">
        <v>83</v>
      </c>
      <c r="E73" s="3">
        <v>28</v>
      </c>
      <c r="F73" s="3">
        <v>509</v>
      </c>
      <c r="G73" s="3">
        <v>67</v>
      </c>
      <c r="H73" s="3">
        <v>264</v>
      </c>
      <c r="I73" s="3">
        <v>95</v>
      </c>
      <c r="J73" t="str">
        <f t="shared" si="14"/>
        <v>Yes</v>
      </c>
      <c r="K73" s="2">
        <f t="shared" si="15"/>
        <v>83.69</v>
      </c>
      <c r="L73" s="2">
        <f t="shared" si="16"/>
        <v>16.309999999999999</v>
      </c>
      <c r="M73" s="2">
        <f t="shared" si="17"/>
        <v>51.87</v>
      </c>
      <c r="N73" s="2">
        <f t="shared" si="18"/>
        <v>13.16</v>
      </c>
      <c r="O73" s="2">
        <f t="shared" si="19"/>
        <v>18.66</v>
      </c>
      <c r="P73" s="2">
        <f t="shared" si="20"/>
        <v>16.310000000000002</v>
      </c>
    </row>
    <row r="74" spans="1:16" x14ac:dyDescent="0.35">
      <c r="A74" s="7">
        <v>43066.915277777778</v>
      </c>
      <c r="B74" s="7">
        <v>43067.196527777778</v>
      </c>
      <c r="C74" s="3">
        <v>360</v>
      </c>
      <c r="D74" s="3">
        <v>45</v>
      </c>
      <c r="E74" s="3">
        <v>37</v>
      </c>
      <c r="F74" s="3">
        <v>405</v>
      </c>
      <c r="G74" s="3">
        <v>69</v>
      </c>
      <c r="H74" s="3">
        <v>216</v>
      </c>
      <c r="I74" s="3">
        <v>75</v>
      </c>
      <c r="J74" t="str">
        <f t="shared" si="14"/>
        <v>No</v>
      </c>
      <c r="K74" s="2">
        <f t="shared" si="15"/>
        <v>88.89</v>
      </c>
      <c r="L74" s="2">
        <f t="shared" si="16"/>
        <v>11.11</v>
      </c>
      <c r="M74" s="2">
        <f t="shared" si="17"/>
        <v>53.33</v>
      </c>
      <c r="N74" s="2">
        <f t="shared" si="18"/>
        <v>17.04</v>
      </c>
      <c r="O74" s="2">
        <f t="shared" si="19"/>
        <v>18.52</v>
      </c>
      <c r="P74" s="2">
        <f t="shared" si="20"/>
        <v>11.11</v>
      </c>
    </row>
    <row r="75" spans="1:16" x14ac:dyDescent="0.35">
      <c r="A75" s="7">
        <v>43067.929166666669</v>
      </c>
      <c r="B75" s="7">
        <v>43068.213194444441</v>
      </c>
      <c r="C75" s="3">
        <v>353</v>
      </c>
      <c r="D75" s="3">
        <v>56</v>
      </c>
      <c r="E75" s="3">
        <v>30</v>
      </c>
      <c r="F75" s="3">
        <v>409</v>
      </c>
      <c r="G75" s="3">
        <v>47</v>
      </c>
      <c r="H75" s="3">
        <v>212</v>
      </c>
      <c r="I75" s="3">
        <v>94</v>
      </c>
      <c r="J75" t="str">
        <f t="shared" si="14"/>
        <v>No</v>
      </c>
      <c r="K75" s="2">
        <f t="shared" si="15"/>
        <v>86.31</v>
      </c>
      <c r="L75" s="2">
        <f t="shared" si="16"/>
        <v>13.69</v>
      </c>
      <c r="M75" s="2">
        <f t="shared" si="17"/>
        <v>51.83</v>
      </c>
      <c r="N75" s="2">
        <f t="shared" si="18"/>
        <v>11.49</v>
      </c>
      <c r="O75" s="2">
        <f t="shared" si="19"/>
        <v>22.98</v>
      </c>
      <c r="P75" s="2">
        <f t="shared" si="20"/>
        <v>13.700000000000003</v>
      </c>
    </row>
    <row r="76" spans="1:16" x14ac:dyDescent="0.35">
      <c r="A76" s="7">
        <v>43068.92083333333</v>
      </c>
      <c r="B76" s="7">
        <v>43069.24722222222</v>
      </c>
      <c r="C76" s="3">
        <v>406</v>
      </c>
      <c r="D76" s="3">
        <v>63</v>
      </c>
      <c r="E76" s="3">
        <v>42</v>
      </c>
      <c r="F76" s="3">
        <v>469</v>
      </c>
      <c r="G76" s="3">
        <v>72</v>
      </c>
      <c r="H76" s="3">
        <v>240</v>
      </c>
      <c r="I76" s="3">
        <v>94</v>
      </c>
      <c r="J76" t="str">
        <f t="shared" si="14"/>
        <v>No</v>
      </c>
      <c r="K76" s="2">
        <f t="shared" si="15"/>
        <v>86.57</v>
      </c>
      <c r="L76" s="2">
        <f t="shared" si="16"/>
        <v>13.43</v>
      </c>
      <c r="M76" s="2">
        <f t="shared" si="17"/>
        <v>51.17</v>
      </c>
      <c r="N76" s="2">
        <f t="shared" si="18"/>
        <v>15.35</v>
      </c>
      <c r="O76" s="2">
        <f t="shared" si="19"/>
        <v>20.04</v>
      </c>
      <c r="P76" s="2">
        <f t="shared" si="20"/>
        <v>13.439999999999998</v>
      </c>
    </row>
    <row r="77" spans="1:16" x14ac:dyDescent="0.35">
      <c r="A77" s="7">
        <v>43070.916666666664</v>
      </c>
      <c r="B77" s="7">
        <v>43071.262499999997</v>
      </c>
      <c r="C77" s="3">
        <v>447</v>
      </c>
      <c r="D77" s="3">
        <v>51</v>
      </c>
      <c r="E77" s="3">
        <v>39</v>
      </c>
      <c r="F77" s="3">
        <v>498</v>
      </c>
      <c r="G77" s="3">
        <v>85</v>
      </c>
      <c r="H77" s="3">
        <v>287</v>
      </c>
      <c r="I77" s="3">
        <v>75</v>
      </c>
      <c r="J77" t="str">
        <f t="shared" si="14"/>
        <v>Yes</v>
      </c>
      <c r="K77" s="2">
        <f t="shared" si="15"/>
        <v>89.76</v>
      </c>
      <c r="L77" s="2">
        <f t="shared" si="16"/>
        <v>10.24</v>
      </c>
      <c r="M77" s="2">
        <f t="shared" si="17"/>
        <v>57.63</v>
      </c>
      <c r="N77" s="2">
        <f t="shared" si="18"/>
        <v>17.07</v>
      </c>
      <c r="O77" s="2">
        <f t="shared" si="19"/>
        <v>15.06</v>
      </c>
      <c r="P77" s="2">
        <f t="shared" si="20"/>
        <v>10.239999999999995</v>
      </c>
    </row>
    <row r="78" spans="1:16" x14ac:dyDescent="0.35">
      <c r="A78" s="7">
        <v>43072.926388888889</v>
      </c>
      <c r="B78" s="7">
        <v>43073.143055555556</v>
      </c>
      <c r="C78" s="3">
        <v>277</v>
      </c>
      <c r="D78" s="3">
        <v>34</v>
      </c>
      <c r="E78" s="3">
        <v>21</v>
      </c>
      <c r="F78" s="3">
        <v>311</v>
      </c>
      <c r="G78" s="3">
        <v>43</v>
      </c>
      <c r="H78" s="3">
        <v>175</v>
      </c>
      <c r="I78" s="3">
        <v>59</v>
      </c>
      <c r="J78" t="str">
        <f t="shared" si="14"/>
        <v>No</v>
      </c>
      <c r="K78" s="2">
        <f t="shared" si="15"/>
        <v>89.07</v>
      </c>
      <c r="L78" s="2">
        <f t="shared" si="16"/>
        <v>10.93</v>
      </c>
      <c r="M78" s="2">
        <f t="shared" si="17"/>
        <v>56.27</v>
      </c>
      <c r="N78" s="2">
        <f t="shared" si="18"/>
        <v>13.83</v>
      </c>
      <c r="O78" s="2">
        <f t="shared" si="19"/>
        <v>18.97</v>
      </c>
      <c r="P78" s="2">
        <f t="shared" si="20"/>
        <v>10.930000000000007</v>
      </c>
    </row>
    <row r="79" spans="1:16" x14ac:dyDescent="0.35">
      <c r="A79" s="7">
        <v>43073.948611111111</v>
      </c>
      <c r="B79" s="7">
        <v>43074.214583333334</v>
      </c>
      <c r="C79" s="3">
        <v>335</v>
      </c>
      <c r="D79" s="3">
        <v>48</v>
      </c>
      <c r="E79" s="3">
        <v>30</v>
      </c>
      <c r="F79" s="3">
        <v>383</v>
      </c>
      <c r="G79" s="3">
        <v>61</v>
      </c>
      <c r="H79" s="3">
        <v>233</v>
      </c>
      <c r="I79" s="3">
        <v>41</v>
      </c>
      <c r="J79" t="str">
        <f t="shared" si="14"/>
        <v>No</v>
      </c>
      <c r="K79" s="2">
        <f t="shared" si="15"/>
        <v>87.47</v>
      </c>
      <c r="L79" s="2">
        <f t="shared" si="16"/>
        <v>12.53</v>
      </c>
      <c r="M79" s="2">
        <f t="shared" si="17"/>
        <v>60.84</v>
      </c>
      <c r="N79" s="2">
        <f t="shared" si="18"/>
        <v>15.93</v>
      </c>
      <c r="O79" s="2">
        <f t="shared" si="19"/>
        <v>10.7</v>
      </c>
      <c r="P79" s="2">
        <f t="shared" si="20"/>
        <v>12.530000000000001</v>
      </c>
    </row>
    <row r="80" spans="1:16" x14ac:dyDescent="0.35">
      <c r="A80" s="7">
        <v>43074.929861111108</v>
      </c>
      <c r="B80" s="7">
        <v>43075.206250000003</v>
      </c>
      <c r="C80" s="3">
        <v>371</v>
      </c>
      <c r="D80" s="3">
        <v>27</v>
      </c>
      <c r="E80" s="3">
        <v>23</v>
      </c>
      <c r="F80" s="3">
        <v>398</v>
      </c>
      <c r="G80" s="3">
        <v>73</v>
      </c>
      <c r="H80" s="3">
        <v>191</v>
      </c>
      <c r="I80" s="3">
        <v>107</v>
      </c>
      <c r="J80" t="str">
        <f t="shared" si="14"/>
        <v>No</v>
      </c>
      <c r="K80" s="2">
        <f t="shared" si="15"/>
        <v>93.22</v>
      </c>
      <c r="L80" s="2">
        <f t="shared" si="16"/>
        <v>6.78</v>
      </c>
      <c r="M80" s="2">
        <f t="shared" si="17"/>
        <v>47.99</v>
      </c>
      <c r="N80" s="2">
        <f t="shared" si="18"/>
        <v>18.34</v>
      </c>
      <c r="O80" s="2">
        <f t="shared" si="19"/>
        <v>26.88</v>
      </c>
      <c r="P80" s="2">
        <f t="shared" si="20"/>
        <v>6.789999999999992</v>
      </c>
    </row>
    <row r="81" spans="1:16" x14ac:dyDescent="0.35">
      <c r="A81" s="7">
        <v>43075.898611111108</v>
      </c>
      <c r="B81" s="7">
        <v>43076.206944444442</v>
      </c>
      <c r="C81" s="3">
        <v>393</v>
      </c>
      <c r="D81" s="3">
        <v>51</v>
      </c>
      <c r="E81" s="3">
        <v>27</v>
      </c>
      <c r="F81" s="3">
        <v>444</v>
      </c>
      <c r="G81" s="3">
        <v>52</v>
      </c>
      <c r="H81" s="3">
        <v>240</v>
      </c>
      <c r="I81" s="3">
        <v>101</v>
      </c>
      <c r="J81" t="str">
        <f t="shared" si="14"/>
        <v>No</v>
      </c>
      <c r="K81" s="2">
        <f t="shared" si="15"/>
        <v>88.51</v>
      </c>
      <c r="L81" s="2">
        <f t="shared" si="16"/>
        <v>11.49</v>
      </c>
      <c r="M81" s="2">
        <f t="shared" si="17"/>
        <v>54.05</v>
      </c>
      <c r="N81" s="2">
        <f t="shared" si="18"/>
        <v>11.71</v>
      </c>
      <c r="O81" s="2">
        <f t="shared" si="19"/>
        <v>22.75</v>
      </c>
      <c r="P81" s="2">
        <f t="shared" si="20"/>
        <v>11.490000000000009</v>
      </c>
    </row>
    <row r="82" spans="1:16" x14ac:dyDescent="0.35">
      <c r="A82" s="7">
        <v>43076.911805555559</v>
      </c>
      <c r="B82" s="7">
        <v>43077.206944444442</v>
      </c>
      <c r="C82" s="3">
        <v>381</v>
      </c>
      <c r="D82" s="3">
        <v>43</v>
      </c>
      <c r="E82" s="3">
        <v>32</v>
      </c>
      <c r="F82" s="3">
        <v>424</v>
      </c>
      <c r="G82" s="3">
        <v>60</v>
      </c>
      <c r="H82" s="3">
        <v>232</v>
      </c>
      <c r="I82" s="3">
        <v>89</v>
      </c>
      <c r="J82" t="str">
        <f t="shared" si="14"/>
        <v>No</v>
      </c>
      <c r="K82" s="2">
        <f t="shared" si="15"/>
        <v>89.86</v>
      </c>
      <c r="L82" s="2">
        <f t="shared" si="16"/>
        <v>10.14</v>
      </c>
      <c r="M82" s="2">
        <f t="shared" si="17"/>
        <v>54.72</v>
      </c>
      <c r="N82" s="2">
        <f t="shared" si="18"/>
        <v>14.15</v>
      </c>
      <c r="O82" s="2">
        <f t="shared" si="19"/>
        <v>20.99</v>
      </c>
      <c r="P82" s="2">
        <f t="shared" si="20"/>
        <v>10.14</v>
      </c>
    </row>
    <row r="83" spans="1:16" x14ac:dyDescent="0.35">
      <c r="A83" s="7">
        <v>43077.941666666666</v>
      </c>
      <c r="B83" s="7">
        <v>43078.211805555555</v>
      </c>
      <c r="C83" s="3">
        <v>354</v>
      </c>
      <c r="D83" s="3">
        <v>35</v>
      </c>
      <c r="E83" s="3">
        <v>29</v>
      </c>
      <c r="F83" s="3">
        <v>389</v>
      </c>
      <c r="G83" s="3">
        <v>105</v>
      </c>
      <c r="H83" s="3">
        <v>158</v>
      </c>
      <c r="I83" s="3">
        <v>91</v>
      </c>
      <c r="J83" t="str">
        <f t="shared" si="14"/>
        <v>No</v>
      </c>
      <c r="K83" s="2">
        <f t="shared" si="15"/>
        <v>91</v>
      </c>
      <c r="L83" s="2">
        <f t="shared" si="16"/>
        <v>9</v>
      </c>
      <c r="M83" s="2">
        <f t="shared" si="17"/>
        <v>40.619999999999997</v>
      </c>
      <c r="N83" s="2">
        <f t="shared" si="18"/>
        <v>26.99</v>
      </c>
      <c r="O83" s="2">
        <f t="shared" si="19"/>
        <v>23.39</v>
      </c>
      <c r="P83" s="2">
        <f t="shared" si="20"/>
        <v>9</v>
      </c>
    </row>
    <row r="84" spans="1:16" x14ac:dyDescent="0.35">
      <c r="A84" s="7">
        <v>43079.943749999999</v>
      </c>
      <c r="B84" s="7">
        <v>43080.10833333333</v>
      </c>
      <c r="C84" s="3">
        <v>220</v>
      </c>
      <c r="D84" s="3">
        <v>17</v>
      </c>
      <c r="E84" s="3">
        <v>13</v>
      </c>
      <c r="F84" s="3">
        <v>237</v>
      </c>
      <c r="G84" s="3">
        <v>31</v>
      </c>
      <c r="H84" s="3">
        <v>156</v>
      </c>
      <c r="I84" s="3">
        <v>33</v>
      </c>
      <c r="J84" t="str">
        <f t="shared" si="14"/>
        <v>No</v>
      </c>
      <c r="K84" s="2">
        <f t="shared" si="15"/>
        <v>92.83</v>
      </c>
      <c r="L84" s="2">
        <f t="shared" si="16"/>
        <v>7.17</v>
      </c>
      <c r="M84" s="2">
        <f t="shared" si="17"/>
        <v>65.819999999999993</v>
      </c>
      <c r="N84" s="2">
        <f t="shared" si="18"/>
        <v>13.08</v>
      </c>
      <c r="O84" s="2">
        <f t="shared" si="19"/>
        <v>13.92</v>
      </c>
      <c r="P84" s="2">
        <f t="shared" si="20"/>
        <v>7.1800000000000068</v>
      </c>
    </row>
    <row r="85" spans="1:16" x14ac:dyDescent="0.35">
      <c r="A85" s="7">
        <v>43080.9375</v>
      </c>
      <c r="B85" s="7">
        <v>43081.207638888889</v>
      </c>
      <c r="C85" s="3">
        <v>344</v>
      </c>
      <c r="D85" s="3">
        <v>44</v>
      </c>
      <c r="E85" s="3">
        <v>31</v>
      </c>
      <c r="F85" s="3">
        <v>388</v>
      </c>
      <c r="G85" s="3">
        <v>48</v>
      </c>
      <c r="H85" s="3">
        <v>205</v>
      </c>
      <c r="I85" s="3">
        <v>91</v>
      </c>
      <c r="J85" t="str">
        <f t="shared" si="14"/>
        <v>No</v>
      </c>
      <c r="K85" s="2">
        <f t="shared" si="15"/>
        <v>88.66</v>
      </c>
      <c r="L85" s="2">
        <f t="shared" si="16"/>
        <v>11.34</v>
      </c>
      <c r="M85" s="2">
        <f t="shared" si="17"/>
        <v>52.84</v>
      </c>
      <c r="N85" s="2">
        <f t="shared" si="18"/>
        <v>12.37</v>
      </c>
      <c r="O85" s="2">
        <f t="shared" si="19"/>
        <v>23.45</v>
      </c>
      <c r="P85" s="2">
        <f t="shared" si="20"/>
        <v>11.340000000000003</v>
      </c>
    </row>
    <row r="86" spans="1:16" x14ac:dyDescent="0.35">
      <c r="A86" s="7">
        <v>43087.9375</v>
      </c>
      <c r="B86" s="7">
        <v>43088.209722222222</v>
      </c>
      <c r="C86" s="3">
        <v>348</v>
      </c>
      <c r="D86" s="3">
        <v>43</v>
      </c>
      <c r="E86" s="3">
        <v>31</v>
      </c>
      <c r="F86" s="3">
        <v>391</v>
      </c>
      <c r="G86" s="3">
        <v>66</v>
      </c>
      <c r="H86" s="3">
        <v>189</v>
      </c>
      <c r="I86" s="3">
        <v>93</v>
      </c>
      <c r="J86" t="str">
        <f t="shared" si="14"/>
        <v>No</v>
      </c>
      <c r="K86" s="2">
        <f t="shared" si="15"/>
        <v>89</v>
      </c>
      <c r="L86" s="2">
        <f t="shared" si="16"/>
        <v>11</v>
      </c>
      <c r="M86" s="2">
        <f t="shared" si="17"/>
        <v>48.34</v>
      </c>
      <c r="N86" s="2">
        <f t="shared" si="18"/>
        <v>16.88</v>
      </c>
      <c r="O86" s="2">
        <f t="shared" si="19"/>
        <v>23.79</v>
      </c>
      <c r="P86" s="2">
        <f t="shared" si="20"/>
        <v>10.989999999999995</v>
      </c>
    </row>
    <row r="87" spans="1:16" x14ac:dyDescent="0.35">
      <c r="A87" s="7">
        <v>43088.890972222223</v>
      </c>
      <c r="B87" s="7">
        <v>43089.184027777781</v>
      </c>
      <c r="C87" s="3">
        <v>379</v>
      </c>
      <c r="D87" s="3">
        <v>43</v>
      </c>
      <c r="E87" s="3">
        <v>32</v>
      </c>
      <c r="F87" s="3">
        <v>422</v>
      </c>
      <c r="G87" s="3">
        <v>72</v>
      </c>
      <c r="H87" s="3">
        <v>208</v>
      </c>
      <c r="I87" s="3">
        <v>99</v>
      </c>
      <c r="J87" t="str">
        <f t="shared" si="14"/>
        <v>No</v>
      </c>
      <c r="K87" s="2">
        <f t="shared" si="15"/>
        <v>89.81</v>
      </c>
      <c r="L87" s="2">
        <f t="shared" si="16"/>
        <v>10.19</v>
      </c>
      <c r="M87" s="2">
        <f t="shared" si="17"/>
        <v>49.29</v>
      </c>
      <c r="N87" s="2">
        <f t="shared" si="18"/>
        <v>17.059999999999999</v>
      </c>
      <c r="O87" s="2">
        <f t="shared" si="19"/>
        <v>23.46</v>
      </c>
      <c r="P87" s="2">
        <f t="shared" si="20"/>
        <v>10.189999999999998</v>
      </c>
    </row>
    <row r="88" spans="1:16" x14ac:dyDescent="0.35">
      <c r="A88" s="7">
        <v>43089.907638888886</v>
      </c>
      <c r="B88" s="7">
        <v>43090.209027777775</v>
      </c>
      <c r="C88" s="3">
        <v>372</v>
      </c>
      <c r="D88" s="3">
        <v>62</v>
      </c>
      <c r="E88" s="3">
        <v>30</v>
      </c>
      <c r="F88" s="3">
        <v>434</v>
      </c>
      <c r="G88" s="3">
        <v>65</v>
      </c>
      <c r="H88" s="3">
        <v>196</v>
      </c>
      <c r="I88" s="3">
        <v>111</v>
      </c>
      <c r="J88" t="str">
        <f t="shared" si="14"/>
        <v>No</v>
      </c>
      <c r="K88" s="2">
        <f t="shared" si="15"/>
        <v>85.71</v>
      </c>
      <c r="L88" s="2">
        <f t="shared" si="16"/>
        <v>14.29</v>
      </c>
      <c r="M88" s="2">
        <f t="shared" si="17"/>
        <v>45.16</v>
      </c>
      <c r="N88" s="2">
        <f t="shared" si="18"/>
        <v>14.98</v>
      </c>
      <c r="O88" s="2">
        <f t="shared" si="19"/>
        <v>25.58</v>
      </c>
      <c r="P88" s="2">
        <f t="shared" si="20"/>
        <v>14.280000000000001</v>
      </c>
    </row>
    <row r="89" spans="1:16" x14ac:dyDescent="0.35">
      <c r="A89" s="7">
        <v>43090.913888888892</v>
      </c>
      <c r="B89" s="7">
        <v>43091.214583333334</v>
      </c>
      <c r="C89" s="3">
        <v>382</v>
      </c>
      <c r="D89" s="3">
        <v>51</v>
      </c>
      <c r="E89" s="3">
        <v>28</v>
      </c>
      <c r="F89" s="3">
        <v>433</v>
      </c>
      <c r="G89" s="3">
        <v>58</v>
      </c>
      <c r="H89" s="3">
        <v>209</v>
      </c>
      <c r="I89" s="3">
        <v>115</v>
      </c>
      <c r="J89" t="str">
        <f t="shared" si="14"/>
        <v>No</v>
      </c>
      <c r="K89" s="2">
        <f t="shared" si="15"/>
        <v>88.22</v>
      </c>
      <c r="L89" s="2">
        <f t="shared" si="16"/>
        <v>11.78</v>
      </c>
      <c r="M89" s="2">
        <f t="shared" si="17"/>
        <v>48.27</v>
      </c>
      <c r="N89" s="2">
        <f t="shared" si="18"/>
        <v>13.39</v>
      </c>
      <c r="O89" s="2">
        <f t="shared" si="19"/>
        <v>26.56</v>
      </c>
      <c r="P89" s="2">
        <f t="shared" si="20"/>
        <v>11.780000000000001</v>
      </c>
    </row>
    <row r="90" spans="1:16" x14ac:dyDescent="0.35">
      <c r="A90" s="7">
        <v>43091.904861111114</v>
      </c>
      <c r="B90" s="7">
        <v>43092.178472222222</v>
      </c>
      <c r="C90" s="3">
        <v>348</v>
      </c>
      <c r="D90" s="3">
        <v>46</v>
      </c>
      <c r="E90" s="3">
        <v>25</v>
      </c>
      <c r="F90" s="3">
        <v>394</v>
      </c>
      <c r="G90" s="3">
        <v>55</v>
      </c>
      <c r="H90" s="3">
        <v>188</v>
      </c>
      <c r="I90" s="3">
        <v>105</v>
      </c>
      <c r="J90" t="str">
        <f t="shared" si="14"/>
        <v>No</v>
      </c>
      <c r="K90" s="2">
        <f t="shared" si="15"/>
        <v>88.32</v>
      </c>
      <c r="L90" s="2">
        <f t="shared" si="16"/>
        <v>11.68</v>
      </c>
      <c r="M90" s="2">
        <f t="shared" si="17"/>
        <v>47.72</v>
      </c>
      <c r="N90" s="2">
        <f t="shared" si="18"/>
        <v>13.96</v>
      </c>
      <c r="O90" s="2">
        <f t="shared" si="19"/>
        <v>26.65</v>
      </c>
      <c r="P90" s="2">
        <f t="shared" si="20"/>
        <v>11.670000000000002</v>
      </c>
    </row>
    <row r="91" spans="1:16" x14ac:dyDescent="0.35">
      <c r="A91" s="7">
        <v>43092.886805555558</v>
      </c>
      <c r="B91" s="7">
        <v>43093.189583333333</v>
      </c>
      <c r="C91" s="3">
        <v>394</v>
      </c>
      <c r="D91" s="3">
        <v>42</v>
      </c>
      <c r="E91" s="3">
        <v>29</v>
      </c>
      <c r="F91" s="3">
        <v>436</v>
      </c>
      <c r="G91" s="3">
        <v>78</v>
      </c>
      <c r="H91" s="3">
        <v>219</v>
      </c>
      <c r="I91" s="3">
        <v>97</v>
      </c>
      <c r="J91" t="str">
        <f t="shared" si="14"/>
        <v>No</v>
      </c>
      <c r="K91" s="2">
        <f t="shared" si="15"/>
        <v>90.37</v>
      </c>
      <c r="L91" s="2">
        <f t="shared" si="16"/>
        <v>9.6300000000000008</v>
      </c>
      <c r="M91" s="2">
        <f t="shared" si="17"/>
        <v>50.23</v>
      </c>
      <c r="N91" s="2">
        <f t="shared" si="18"/>
        <v>17.89</v>
      </c>
      <c r="O91" s="2">
        <f t="shared" si="19"/>
        <v>22.25</v>
      </c>
      <c r="P91" s="2">
        <f t="shared" si="20"/>
        <v>9.6299999999999955</v>
      </c>
    </row>
    <row r="92" spans="1:16" x14ac:dyDescent="0.35">
      <c r="A92" s="7">
        <v>43093.930555555555</v>
      </c>
      <c r="B92" s="7">
        <v>43094.197916666664</v>
      </c>
      <c r="C92" s="3">
        <v>351</v>
      </c>
      <c r="D92" s="3">
        <v>34</v>
      </c>
      <c r="E92" s="3">
        <v>29</v>
      </c>
      <c r="F92" s="3">
        <v>385</v>
      </c>
      <c r="G92" s="3">
        <v>67</v>
      </c>
      <c r="H92" s="3">
        <v>191</v>
      </c>
      <c r="I92" s="3">
        <v>93</v>
      </c>
      <c r="J92" t="str">
        <f t="shared" si="14"/>
        <v>No</v>
      </c>
      <c r="K92" s="2">
        <f t="shared" si="15"/>
        <v>91.17</v>
      </c>
      <c r="L92" s="2">
        <f t="shared" si="16"/>
        <v>8.83</v>
      </c>
      <c r="M92" s="2">
        <f t="shared" si="17"/>
        <v>49.61</v>
      </c>
      <c r="N92" s="2">
        <f t="shared" si="18"/>
        <v>17.399999999999999</v>
      </c>
      <c r="O92" s="2">
        <f t="shared" si="19"/>
        <v>24.16</v>
      </c>
      <c r="P92" s="2">
        <f t="shared" si="20"/>
        <v>8.8299999999999983</v>
      </c>
    </row>
    <row r="93" spans="1:16" x14ac:dyDescent="0.35">
      <c r="A93" s="7">
        <v>43094.943055555559</v>
      </c>
      <c r="B93" s="7">
        <v>43095.203472222223</v>
      </c>
      <c r="C93" s="3">
        <v>333</v>
      </c>
      <c r="D93" s="3">
        <v>42</v>
      </c>
      <c r="E93" s="3">
        <v>28</v>
      </c>
      <c r="F93" s="3">
        <v>375</v>
      </c>
      <c r="G93" s="3">
        <v>75</v>
      </c>
      <c r="H93" s="3">
        <v>187</v>
      </c>
      <c r="I93" s="3">
        <v>71</v>
      </c>
      <c r="J93" t="str">
        <f t="shared" si="14"/>
        <v>No</v>
      </c>
      <c r="K93" s="2">
        <f t="shared" si="15"/>
        <v>88.8</v>
      </c>
      <c r="L93" s="2">
        <f t="shared" si="16"/>
        <v>11.2</v>
      </c>
      <c r="M93" s="2">
        <f t="shared" si="17"/>
        <v>49.87</v>
      </c>
      <c r="N93" s="2">
        <f t="shared" si="18"/>
        <v>20</v>
      </c>
      <c r="O93" s="2">
        <f t="shared" si="19"/>
        <v>18.93</v>
      </c>
      <c r="P93" s="2">
        <f t="shared" si="20"/>
        <v>11.200000000000003</v>
      </c>
    </row>
    <row r="94" spans="1:16" x14ac:dyDescent="0.35">
      <c r="A94" s="7">
        <v>43095.911805555559</v>
      </c>
      <c r="B94" s="7">
        <v>43096.2</v>
      </c>
      <c r="C94" s="3">
        <v>370</v>
      </c>
      <c r="D94" s="3">
        <v>45</v>
      </c>
      <c r="E94" s="3">
        <v>35</v>
      </c>
      <c r="F94" s="3">
        <v>415</v>
      </c>
      <c r="G94" s="3">
        <v>76</v>
      </c>
      <c r="H94" s="3">
        <v>191</v>
      </c>
      <c r="I94" s="3">
        <v>103</v>
      </c>
      <c r="J94" t="str">
        <f t="shared" si="14"/>
        <v>No</v>
      </c>
      <c r="K94" s="2">
        <f t="shared" si="15"/>
        <v>89.16</v>
      </c>
      <c r="L94" s="2">
        <f t="shared" si="16"/>
        <v>10.84</v>
      </c>
      <c r="M94" s="2">
        <f t="shared" si="17"/>
        <v>46.02</v>
      </c>
      <c r="N94" s="2">
        <f t="shared" si="18"/>
        <v>18.309999999999999</v>
      </c>
      <c r="O94" s="2">
        <f t="shared" si="19"/>
        <v>24.82</v>
      </c>
      <c r="P94" s="2">
        <f t="shared" si="20"/>
        <v>10.849999999999994</v>
      </c>
    </row>
    <row r="95" spans="1:16" x14ac:dyDescent="0.35">
      <c r="A95" s="7">
        <v>43096.897222222222</v>
      </c>
      <c r="B95" s="7">
        <v>43097.206944444442</v>
      </c>
      <c r="C95" s="3">
        <v>392</v>
      </c>
      <c r="D95" s="3">
        <v>54</v>
      </c>
      <c r="E95" s="3">
        <v>34</v>
      </c>
      <c r="F95" s="3">
        <v>446</v>
      </c>
      <c r="G95" s="3">
        <v>66</v>
      </c>
      <c r="H95" s="3">
        <v>259</v>
      </c>
      <c r="I95" s="3">
        <v>67</v>
      </c>
      <c r="J95" t="str">
        <f t="shared" si="14"/>
        <v>No</v>
      </c>
      <c r="K95" s="2">
        <f t="shared" si="15"/>
        <v>87.89</v>
      </c>
      <c r="L95" s="2">
        <f t="shared" si="16"/>
        <v>12.11</v>
      </c>
      <c r="M95" s="2">
        <f t="shared" si="17"/>
        <v>58.07</v>
      </c>
      <c r="N95" s="2">
        <f t="shared" si="18"/>
        <v>14.8</v>
      </c>
      <c r="O95" s="2">
        <f t="shared" si="19"/>
        <v>15.02</v>
      </c>
      <c r="P95" s="2">
        <f t="shared" si="20"/>
        <v>12.11</v>
      </c>
    </row>
    <row r="96" spans="1:16" x14ac:dyDescent="0.35">
      <c r="A96" s="7">
        <v>43097.911805555559</v>
      </c>
      <c r="B96" s="7">
        <v>43098.211805555555</v>
      </c>
      <c r="C96" s="3">
        <v>388</v>
      </c>
      <c r="D96" s="3">
        <v>44</v>
      </c>
      <c r="E96" s="3">
        <v>31</v>
      </c>
      <c r="F96" s="3">
        <v>432</v>
      </c>
      <c r="G96" s="3">
        <v>78</v>
      </c>
      <c r="H96" s="3">
        <v>225</v>
      </c>
      <c r="I96" s="3">
        <v>85</v>
      </c>
      <c r="J96" t="str">
        <f t="shared" si="14"/>
        <v>No</v>
      </c>
      <c r="K96" s="2">
        <f t="shared" si="15"/>
        <v>89.81</v>
      </c>
      <c r="L96" s="2">
        <f t="shared" si="16"/>
        <v>10.19</v>
      </c>
      <c r="M96" s="2">
        <f t="shared" si="17"/>
        <v>52.08</v>
      </c>
      <c r="N96" s="2">
        <f t="shared" si="18"/>
        <v>18.059999999999999</v>
      </c>
      <c r="O96" s="2">
        <f t="shared" si="19"/>
        <v>19.68</v>
      </c>
      <c r="P96" s="2">
        <f t="shared" si="20"/>
        <v>10.180000000000007</v>
      </c>
    </row>
    <row r="97" spans="1:16" x14ac:dyDescent="0.35">
      <c r="A97" s="7">
        <v>43098.905555555553</v>
      </c>
      <c r="B97" s="7">
        <v>43099.195138888892</v>
      </c>
      <c r="C97" s="3">
        <v>377</v>
      </c>
      <c r="D97" s="3">
        <v>40</v>
      </c>
      <c r="E97" s="3">
        <v>33</v>
      </c>
      <c r="F97" s="3">
        <v>417</v>
      </c>
      <c r="G97" s="3">
        <v>58</v>
      </c>
      <c r="H97" s="3">
        <v>243</v>
      </c>
      <c r="I97" s="3">
        <v>76</v>
      </c>
      <c r="J97" t="str">
        <f t="shared" si="14"/>
        <v>No</v>
      </c>
      <c r="K97" s="2">
        <f t="shared" si="15"/>
        <v>90.41</v>
      </c>
      <c r="L97" s="2">
        <f t="shared" si="16"/>
        <v>9.59</v>
      </c>
      <c r="M97" s="2">
        <f t="shared" si="17"/>
        <v>58.27</v>
      </c>
      <c r="N97" s="2">
        <f t="shared" si="18"/>
        <v>13.91</v>
      </c>
      <c r="O97" s="2">
        <f t="shared" si="19"/>
        <v>18.23</v>
      </c>
      <c r="P97" s="2">
        <f t="shared" si="20"/>
        <v>9.5900000000000034</v>
      </c>
    </row>
    <row r="98" spans="1:16" x14ac:dyDescent="0.35">
      <c r="A98" s="7">
        <v>43069.927777777775</v>
      </c>
      <c r="B98" s="7">
        <v>43070.243750000001</v>
      </c>
      <c r="C98" s="3">
        <v>385</v>
      </c>
      <c r="D98" s="3">
        <v>70</v>
      </c>
      <c r="E98" s="3">
        <v>33</v>
      </c>
      <c r="F98" s="3">
        <v>455</v>
      </c>
      <c r="G98" s="3">
        <v>61</v>
      </c>
      <c r="H98" s="3">
        <v>240</v>
      </c>
      <c r="I98" s="3">
        <v>84</v>
      </c>
      <c r="J98" t="str">
        <f t="shared" si="14"/>
        <v>No</v>
      </c>
      <c r="K98" s="2">
        <f t="shared" si="15"/>
        <v>84.62</v>
      </c>
      <c r="L98" s="2">
        <f t="shared" si="16"/>
        <v>15.38</v>
      </c>
      <c r="M98" s="2">
        <f t="shared" si="17"/>
        <v>52.75</v>
      </c>
      <c r="N98" s="2">
        <f t="shared" si="18"/>
        <v>13.41</v>
      </c>
      <c r="O98" s="2">
        <f t="shared" si="19"/>
        <v>18.46</v>
      </c>
      <c r="P98" s="2">
        <f t="shared" si="20"/>
        <v>15.379999999999995</v>
      </c>
    </row>
    <row r="99" spans="1:16" x14ac:dyDescent="0.35">
      <c r="A99" s="7">
        <v>43099.890972222223</v>
      </c>
      <c r="B99" s="7">
        <v>43100.228472222225</v>
      </c>
      <c r="C99" s="3">
        <v>425</v>
      </c>
      <c r="D99" s="3">
        <v>61</v>
      </c>
      <c r="E99" s="3">
        <v>41</v>
      </c>
      <c r="F99" s="3">
        <v>486</v>
      </c>
      <c r="G99" s="3">
        <v>72</v>
      </c>
      <c r="H99" s="3">
        <v>290</v>
      </c>
      <c r="I99" s="3">
        <v>63</v>
      </c>
      <c r="J99" t="str">
        <f t="shared" si="14"/>
        <v>Yes</v>
      </c>
      <c r="K99" s="2">
        <f t="shared" si="15"/>
        <v>87.45</v>
      </c>
      <c r="L99" s="2">
        <f t="shared" si="16"/>
        <v>12.55</v>
      </c>
      <c r="M99" s="2">
        <f t="shared" si="17"/>
        <v>59.67</v>
      </c>
      <c r="N99" s="2">
        <f t="shared" si="18"/>
        <v>14.81</v>
      </c>
      <c r="O99" s="2">
        <f t="shared" si="19"/>
        <v>12.96</v>
      </c>
      <c r="P99" s="2">
        <f t="shared" si="20"/>
        <v>12.560000000000002</v>
      </c>
    </row>
    <row r="100" spans="1:16" x14ac:dyDescent="0.35">
      <c r="A100" s="7">
        <v>43100.888888888891</v>
      </c>
      <c r="B100" s="7">
        <v>43101.198611111111</v>
      </c>
      <c r="C100" s="3">
        <v>395</v>
      </c>
      <c r="D100" s="3">
        <v>51</v>
      </c>
      <c r="E100" s="3">
        <v>40</v>
      </c>
      <c r="F100" s="3">
        <v>446</v>
      </c>
      <c r="G100" s="3">
        <v>61</v>
      </c>
      <c r="H100" s="3">
        <v>244</v>
      </c>
      <c r="I100" s="3">
        <v>90</v>
      </c>
      <c r="J100" t="str">
        <f t="shared" si="14"/>
        <v>No</v>
      </c>
      <c r="K100" s="2">
        <f t="shared" si="15"/>
        <v>88.57</v>
      </c>
      <c r="L100" s="2">
        <f t="shared" si="16"/>
        <v>11.43</v>
      </c>
      <c r="M100" s="2">
        <f t="shared" si="17"/>
        <v>54.71</v>
      </c>
      <c r="N100" s="2">
        <f t="shared" si="18"/>
        <v>13.68</v>
      </c>
      <c r="O100" s="2">
        <f t="shared" si="19"/>
        <v>20.18</v>
      </c>
      <c r="P100" s="2">
        <f t="shared" si="20"/>
        <v>11.430000000000007</v>
      </c>
    </row>
    <row r="101" spans="1:16" x14ac:dyDescent="0.35">
      <c r="A101" s="7">
        <v>43101.849305555559</v>
      </c>
      <c r="B101" s="7">
        <v>43102.069444444445</v>
      </c>
      <c r="C101" s="3">
        <v>266</v>
      </c>
      <c r="D101" s="3">
        <v>50</v>
      </c>
      <c r="E101" s="3">
        <v>22</v>
      </c>
      <c r="F101" s="3">
        <v>316</v>
      </c>
      <c r="G101" s="3">
        <v>26</v>
      </c>
      <c r="H101" s="3">
        <v>187</v>
      </c>
      <c r="I101" s="3">
        <v>53</v>
      </c>
      <c r="J101" t="str">
        <f t="shared" si="14"/>
        <v>No</v>
      </c>
      <c r="K101" s="2">
        <f t="shared" si="15"/>
        <v>84.18</v>
      </c>
      <c r="L101" s="2">
        <f t="shared" si="16"/>
        <v>15.82</v>
      </c>
      <c r="M101" s="2">
        <f t="shared" si="17"/>
        <v>59.18</v>
      </c>
      <c r="N101" s="2">
        <f t="shared" si="18"/>
        <v>8.23</v>
      </c>
      <c r="O101" s="2">
        <f t="shared" si="19"/>
        <v>16.77</v>
      </c>
      <c r="P101" s="2">
        <f t="shared" si="20"/>
        <v>15.819999999999993</v>
      </c>
    </row>
    <row r="102" spans="1:16" x14ac:dyDescent="0.35">
      <c r="A102" s="7">
        <v>43102.88958333333</v>
      </c>
      <c r="B102" s="7">
        <v>43103.246527777781</v>
      </c>
      <c r="C102" s="3">
        <v>425</v>
      </c>
      <c r="D102" s="3">
        <v>89</v>
      </c>
      <c r="E102" s="3">
        <v>36</v>
      </c>
      <c r="F102" s="3">
        <v>514</v>
      </c>
      <c r="G102" s="3">
        <v>64</v>
      </c>
      <c r="H102" s="3">
        <v>318</v>
      </c>
      <c r="I102" s="3">
        <v>43</v>
      </c>
      <c r="J102" t="str">
        <f t="shared" si="14"/>
        <v>Yes</v>
      </c>
      <c r="K102" s="2">
        <f t="shared" si="15"/>
        <v>82.68</v>
      </c>
      <c r="L102" s="2">
        <f t="shared" si="16"/>
        <v>17.32</v>
      </c>
      <c r="M102" s="2">
        <f t="shared" si="17"/>
        <v>61.87</v>
      </c>
      <c r="N102" s="2">
        <f t="shared" si="18"/>
        <v>12.45</v>
      </c>
      <c r="O102" s="2">
        <f t="shared" si="19"/>
        <v>8.3699999999999992</v>
      </c>
      <c r="P102" s="2">
        <f t="shared" si="20"/>
        <v>17.310000000000002</v>
      </c>
    </row>
    <row r="103" spans="1:16" x14ac:dyDescent="0.35">
      <c r="A103" s="7">
        <v>43103.861805555556</v>
      </c>
      <c r="B103" s="7">
        <v>43104.232638888891</v>
      </c>
      <c r="C103" s="3">
        <v>471</v>
      </c>
      <c r="D103" s="3">
        <v>63</v>
      </c>
      <c r="E103" s="3">
        <v>40</v>
      </c>
      <c r="F103" s="3">
        <v>534</v>
      </c>
      <c r="G103" s="3">
        <v>93</v>
      </c>
      <c r="H103" s="3">
        <v>270</v>
      </c>
      <c r="I103" s="3">
        <v>108</v>
      </c>
      <c r="J103" t="str">
        <f t="shared" si="14"/>
        <v>Yes</v>
      </c>
      <c r="K103" s="2">
        <f t="shared" si="15"/>
        <v>88.2</v>
      </c>
      <c r="L103" s="2">
        <f t="shared" si="16"/>
        <v>11.8</v>
      </c>
      <c r="M103" s="2">
        <f t="shared" si="17"/>
        <v>50.56</v>
      </c>
      <c r="N103" s="2">
        <f t="shared" si="18"/>
        <v>17.420000000000002</v>
      </c>
      <c r="O103" s="2">
        <f t="shared" si="19"/>
        <v>20.22</v>
      </c>
      <c r="P103" s="2">
        <f t="shared" si="20"/>
        <v>11.799999999999997</v>
      </c>
    </row>
    <row r="104" spans="1:16" x14ac:dyDescent="0.35">
      <c r="A104" s="7">
        <v>43104.89166666667</v>
      </c>
      <c r="B104" s="7">
        <v>43105.102777777778</v>
      </c>
      <c r="C104" s="3">
        <v>273</v>
      </c>
      <c r="D104" s="3">
        <v>31</v>
      </c>
      <c r="E104" s="3">
        <v>19</v>
      </c>
      <c r="F104" s="3">
        <v>304</v>
      </c>
      <c r="G104" s="3">
        <v>64</v>
      </c>
      <c r="H104" s="3">
        <v>166</v>
      </c>
      <c r="I104" s="3">
        <v>43</v>
      </c>
      <c r="J104" t="str">
        <f t="shared" si="14"/>
        <v>No</v>
      </c>
      <c r="K104" s="2">
        <f t="shared" si="15"/>
        <v>89.8</v>
      </c>
      <c r="L104" s="2">
        <f t="shared" si="16"/>
        <v>10.199999999999999</v>
      </c>
      <c r="M104" s="2">
        <f t="shared" si="17"/>
        <v>54.61</v>
      </c>
      <c r="N104" s="2">
        <f t="shared" si="18"/>
        <v>21.05</v>
      </c>
      <c r="O104" s="2">
        <f t="shared" si="19"/>
        <v>14.14</v>
      </c>
      <c r="P104" s="2">
        <f t="shared" si="20"/>
        <v>10.200000000000003</v>
      </c>
    </row>
    <row r="105" spans="1:16" x14ac:dyDescent="0.35">
      <c r="A105" s="7">
        <v>43105.159722222219</v>
      </c>
      <c r="B105" s="7">
        <v>43105.290972222225</v>
      </c>
      <c r="C105" s="3">
        <v>163</v>
      </c>
      <c r="D105" s="3">
        <v>26</v>
      </c>
      <c r="E105" s="3">
        <v>17</v>
      </c>
      <c r="F105" s="3">
        <v>189</v>
      </c>
      <c r="G105" s="3">
        <v>18</v>
      </c>
      <c r="H105" s="3">
        <v>105</v>
      </c>
      <c r="I105" s="3">
        <v>40</v>
      </c>
      <c r="J105" t="str">
        <f t="shared" si="14"/>
        <v>No</v>
      </c>
      <c r="K105" s="2">
        <f t="shared" si="15"/>
        <v>86.24</v>
      </c>
      <c r="L105" s="2">
        <f t="shared" si="16"/>
        <v>13.76</v>
      </c>
      <c r="M105" s="2">
        <f t="shared" si="17"/>
        <v>55.56</v>
      </c>
      <c r="N105" s="2">
        <f t="shared" si="18"/>
        <v>9.52</v>
      </c>
      <c r="O105" s="2">
        <f t="shared" si="19"/>
        <v>21.16</v>
      </c>
      <c r="P105" s="2">
        <f t="shared" si="20"/>
        <v>13.759999999999991</v>
      </c>
    </row>
    <row r="106" spans="1:16" x14ac:dyDescent="0.35">
      <c r="A106" s="7">
        <v>43105.990972222222</v>
      </c>
      <c r="B106" s="7">
        <v>43106.248611111114</v>
      </c>
      <c r="C106" s="3">
        <v>335</v>
      </c>
      <c r="D106" s="3">
        <v>36</v>
      </c>
      <c r="E106" s="3">
        <v>31</v>
      </c>
      <c r="F106" s="3">
        <v>371</v>
      </c>
      <c r="G106" s="3">
        <v>55</v>
      </c>
      <c r="H106" s="3">
        <v>191</v>
      </c>
      <c r="I106" s="3">
        <v>89</v>
      </c>
      <c r="J106" t="str">
        <f t="shared" si="14"/>
        <v>No</v>
      </c>
      <c r="K106" s="2">
        <f t="shared" si="15"/>
        <v>90.3</v>
      </c>
      <c r="L106" s="2">
        <f t="shared" si="16"/>
        <v>9.6999999999999993</v>
      </c>
      <c r="M106" s="2">
        <f t="shared" si="17"/>
        <v>51.48</v>
      </c>
      <c r="N106" s="2">
        <f t="shared" si="18"/>
        <v>14.82</v>
      </c>
      <c r="O106" s="2">
        <f t="shared" si="19"/>
        <v>23.99</v>
      </c>
      <c r="P106" s="2">
        <f t="shared" si="20"/>
        <v>9.710000000000008</v>
      </c>
    </row>
    <row r="107" spans="1:16" x14ac:dyDescent="0.35">
      <c r="A107" s="7">
        <v>43106.89166666667</v>
      </c>
      <c r="B107" s="7">
        <v>43107.254166666666</v>
      </c>
      <c r="C107" s="3">
        <v>450</v>
      </c>
      <c r="D107" s="3">
        <v>72</v>
      </c>
      <c r="E107" s="3">
        <v>38</v>
      </c>
      <c r="F107" s="3">
        <v>522</v>
      </c>
      <c r="G107" s="3">
        <v>79</v>
      </c>
      <c r="H107" s="3">
        <v>279</v>
      </c>
      <c r="I107" s="3">
        <v>92</v>
      </c>
      <c r="J107" t="str">
        <f t="shared" si="14"/>
        <v>Yes</v>
      </c>
      <c r="K107" s="2">
        <f t="shared" si="15"/>
        <v>86.21</v>
      </c>
      <c r="L107" s="2">
        <f t="shared" si="16"/>
        <v>13.79</v>
      </c>
      <c r="M107" s="2">
        <f t="shared" si="17"/>
        <v>53.45</v>
      </c>
      <c r="N107" s="2">
        <f t="shared" si="18"/>
        <v>15.13</v>
      </c>
      <c r="O107" s="2">
        <f t="shared" si="19"/>
        <v>17.62</v>
      </c>
      <c r="P107" s="2">
        <f t="shared" si="20"/>
        <v>13.799999999999997</v>
      </c>
    </row>
    <row r="108" spans="1:16" x14ac:dyDescent="0.35">
      <c r="A108" s="7">
        <v>43107.927777777775</v>
      </c>
      <c r="B108" s="7">
        <v>43108.17083333333</v>
      </c>
      <c r="C108" s="3">
        <v>300</v>
      </c>
      <c r="D108" s="3">
        <v>50</v>
      </c>
      <c r="E108" s="3">
        <v>19</v>
      </c>
      <c r="F108" s="3">
        <v>350</v>
      </c>
      <c r="G108" s="3">
        <v>41</v>
      </c>
      <c r="H108" s="3">
        <v>189</v>
      </c>
      <c r="I108" s="3">
        <v>70</v>
      </c>
      <c r="J108" t="str">
        <f t="shared" si="14"/>
        <v>No</v>
      </c>
      <c r="K108" s="2">
        <f t="shared" si="15"/>
        <v>85.71</v>
      </c>
      <c r="L108" s="2">
        <f t="shared" si="16"/>
        <v>14.29</v>
      </c>
      <c r="M108" s="2">
        <f t="shared" si="17"/>
        <v>54</v>
      </c>
      <c r="N108" s="2">
        <f t="shared" si="18"/>
        <v>11.71</v>
      </c>
      <c r="O108" s="2">
        <f t="shared" si="19"/>
        <v>20</v>
      </c>
      <c r="P108" s="2">
        <f t="shared" si="20"/>
        <v>14.289999999999992</v>
      </c>
    </row>
    <row r="109" spans="1:16" x14ac:dyDescent="0.35">
      <c r="A109" s="7">
        <v>43108.881249999999</v>
      </c>
      <c r="B109" s="7">
        <v>43109.209027777775</v>
      </c>
      <c r="C109" s="3">
        <v>406</v>
      </c>
      <c r="D109" s="3">
        <v>66</v>
      </c>
      <c r="E109" s="3">
        <v>28</v>
      </c>
      <c r="F109" s="3">
        <v>472</v>
      </c>
      <c r="G109" s="3">
        <v>48</v>
      </c>
      <c r="H109" s="3">
        <v>242</v>
      </c>
      <c r="I109" s="3">
        <v>116</v>
      </c>
      <c r="J109" t="str">
        <f t="shared" si="14"/>
        <v>No</v>
      </c>
      <c r="K109" s="2">
        <f t="shared" si="15"/>
        <v>86.02</v>
      </c>
      <c r="L109" s="2">
        <f t="shared" si="16"/>
        <v>13.98</v>
      </c>
      <c r="M109" s="2">
        <f t="shared" si="17"/>
        <v>51.27</v>
      </c>
      <c r="N109" s="2">
        <f t="shared" si="18"/>
        <v>10.17</v>
      </c>
      <c r="O109" s="2">
        <f t="shared" si="19"/>
        <v>24.58</v>
      </c>
      <c r="P109" s="2">
        <f t="shared" si="20"/>
        <v>13.97999999999999</v>
      </c>
    </row>
    <row r="110" spans="1:16" x14ac:dyDescent="0.35">
      <c r="A110" s="7">
        <v>43109.900694444441</v>
      </c>
      <c r="B110" s="7">
        <v>43110.206944444442</v>
      </c>
      <c r="C110" s="3">
        <v>386</v>
      </c>
      <c r="D110" s="3">
        <v>55</v>
      </c>
      <c r="E110" s="3">
        <v>30</v>
      </c>
      <c r="F110" s="3">
        <v>441</v>
      </c>
      <c r="G110" s="3">
        <v>65</v>
      </c>
      <c r="H110" s="3">
        <v>252</v>
      </c>
      <c r="I110" s="3">
        <v>69</v>
      </c>
      <c r="J110" t="str">
        <f t="shared" si="14"/>
        <v>No</v>
      </c>
      <c r="K110" s="2">
        <f t="shared" si="15"/>
        <v>87.53</v>
      </c>
      <c r="L110" s="2">
        <f t="shared" si="16"/>
        <v>12.47</v>
      </c>
      <c r="M110" s="2">
        <f t="shared" si="17"/>
        <v>57.14</v>
      </c>
      <c r="N110" s="2">
        <f t="shared" si="18"/>
        <v>14.74</v>
      </c>
      <c r="O110" s="2">
        <f t="shared" si="19"/>
        <v>15.65</v>
      </c>
      <c r="P110" s="2">
        <f t="shared" si="20"/>
        <v>12.469999999999999</v>
      </c>
    </row>
    <row r="111" spans="1:16" x14ac:dyDescent="0.35">
      <c r="A111" s="7">
        <v>43110.887499999997</v>
      </c>
      <c r="B111" s="7">
        <v>43111.185416666667</v>
      </c>
      <c r="C111" s="3">
        <v>372</v>
      </c>
      <c r="D111" s="3">
        <v>57</v>
      </c>
      <c r="E111" s="3">
        <v>25</v>
      </c>
      <c r="F111" s="3">
        <v>429</v>
      </c>
      <c r="G111" s="3">
        <v>66</v>
      </c>
      <c r="H111" s="3">
        <v>219</v>
      </c>
      <c r="I111" s="3">
        <v>87</v>
      </c>
      <c r="J111" t="str">
        <f t="shared" si="14"/>
        <v>No</v>
      </c>
      <c r="K111" s="2">
        <f t="shared" si="15"/>
        <v>86.71</v>
      </c>
      <c r="L111" s="2">
        <f t="shared" si="16"/>
        <v>13.29</v>
      </c>
      <c r="M111" s="2">
        <f t="shared" si="17"/>
        <v>51.05</v>
      </c>
      <c r="N111" s="2">
        <f t="shared" si="18"/>
        <v>15.38</v>
      </c>
      <c r="O111" s="2">
        <f t="shared" si="19"/>
        <v>20.28</v>
      </c>
      <c r="P111" s="2">
        <f t="shared" si="20"/>
        <v>13.289999999999992</v>
      </c>
    </row>
    <row r="112" spans="1:16" x14ac:dyDescent="0.35">
      <c r="A112" s="7">
        <v>43111.897222222222</v>
      </c>
      <c r="B112" s="7">
        <v>43112.169444444444</v>
      </c>
      <c r="C112" s="3">
        <v>343</v>
      </c>
      <c r="D112" s="3">
        <v>49</v>
      </c>
      <c r="E112" s="3">
        <v>21</v>
      </c>
      <c r="F112" s="3">
        <v>392</v>
      </c>
      <c r="G112" s="3">
        <v>25</v>
      </c>
      <c r="H112" s="3">
        <v>254</v>
      </c>
      <c r="I112" s="3">
        <v>64</v>
      </c>
      <c r="J112" t="str">
        <f t="shared" si="14"/>
        <v>No</v>
      </c>
      <c r="K112" s="2">
        <f t="shared" si="15"/>
        <v>87.5</v>
      </c>
      <c r="L112" s="2">
        <f t="shared" si="16"/>
        <v>12.5</v>
      </c>
      <c r="M112" s="2">
        <f t="shared" si="17"/>
        <v>64.8</v>
      </c>
      <c r="N112" s="2">
        <f t="shared" si="18"/>
        <v>6.38</v>
      </c>
      <c r="O112" s="2">
        <f t="shared" si="19"/>
        <v>16.329999999999998</v>
      </c>
      <c r="P112" s="2">
        <f t="shared" si="20"/>
        <v>12.490000000000009</v>
      </c>
    </row>
    <row r="113" spans="1:16" x14ac:dyDescent="0.35">
      <c r="A113" s="7">
        <v>43112.917361111111</v>
      </c>
      <c r="B113" s="7">
        <v>43113.275694444441</v>
      </c>
      <c r="C113" s="3">
        <v>452</v>
      </c>
      <c r="D113" s="3">
        <v>64</v>
      </c>
      <c r="E113" s="3">
        <v>30</v>
      </c>
      <c r="F113" s="3">
        <v>516</v>
      </c>
      <c r="G113" s="3">
        <v>83</v>
      </c>
      <c r="H113" s="3">
        <v>285</v>
      </c>
      <c r="I113" s="3">
        <v>84</v>
      </c>
      <c r="J113" t="str">
        <f t="shared" si="14"/>
        <v>Yes</v>
      </c>
      <c r="K113" s="2">
        <f t="shared" si="15"/>
        <v>87.6</v>
      </c>
      <c r="L113" s="2">
        <f t="shared" si="16"/>
        <v>12.4</v>
      </c>
      <c r="M113" s="2">
        <f t="shared" si="17"/>
        <v>55.23</v>
      </c>
      <c r="N113" s="2">
        <f t="shared" si="18"/>
        <v>16.09</v>
      </c>
      <c r="O113" s="2">
        <f t="shared" si="19"/>
        <v>16.28</v>
      </c>
      <c r="P113" s="2">
        <f t="shared" si="20"/>
        <v>12.400000000000006</v>
      </c>
    </row>
    <row r="114" spans="1:16" x14ac:dyDescent="0.35">
      <c r="A114" s="7">
        <v>43113.910416666666</v>
      </c>
      <c r="B114" s="7">
        <v>43114.220833333333</v>
      </c>
      <c r="C114" s="3">
        <v>402</v>
      </c>
      <c r="D114" s="3">
        <v>45</v>
      </c>
      <c r="E114" s="3">
        <v>32</v>
      </c>
      <c r="F114" s="3">
        <v>447</v>
      </c>
      <c r="G114" s="3">
        <v>78</v>
      </c>
      <c r="H114" s="3">
        <v>210</v>
      </c>
      <c r="I114" s="3">
        <v>114</v>
      </c>
      <c r="J114" t="str">
        <f t="shared" si="14"/>
        <v>No</v>
      </c>
      <c r="K114" s="2">
        <f t="shared" si="15"/>
        <v>89.93</v>
      </c>
      <c r="L114" s="2">
        <f t="shared" si="16"/>
        <v>10.07</v>
      </c>
      <c r="M114" s="2">
        <f t="shared" si="17"/>
        <v>46.98</v>
      </c>
      <c r="N114" s="2">
        <f t="shared" si="18"/>
        <v>17.45</v>
      </c>
      <c r="O114" s="2">
        <f t="shared" si="19"/>
        <v>25.5</v>
      </c>
      <c r="P114" s="2">
        <f t="shared" si="20"/>
        <v>10.069999999999993</v>
      </c>
    </row>
    <row r="115" spans="1:16" x14ac:dyDescent="0.35">
      <c r="A115" s="7">
        <v>43114.881944444445</v>
      </c>
      <c r="B115" s="7">
        <v>43115.207638888889</v>
      </c>
      <c r="C115" s="3">
        <v>397</v>
      </c>
      <c r="D115" s="3">
        <v>72</v>
      </c>
      <c r="E115" s="3">
        <v>24</v>
      </c>
      <c r="F115" s="3">
        <v>469</v>
      </c>
      <c r="G115" s="3">
        <v>51</v>
      </c>
      <c r="H115" s="3">
        <v>300</v>
      </c>
      <c r="I115" s="3">
        <v>46</v>
      </c>
      <c r="J115" t="str">
        <f t="shared" si="14"/>
        <v>No</v>
      </c>
      <c r="K115" s="2">
        <f t="shared" si="15"/>
        <v>84.65</v>
      </c>
      <c r="L115" s="2">
        <f t="shared" si="16"/>
        <v>15.35</v>
      </c>
      <c r="M115" s="2">
        <f t="shared" si="17"/>
        <v>63.97</v>
      </c>
      <c r="N115" s="2">
        <f t="shared" si="18"/>
        <v>10.87</v>
      </c>
      <c r="O115" s="2">
        <f t="shared" si="19"/>
        <v>9.81</v>
      </c>
      <c r="P115" s="2">
        <f t="shared" si="20"/>
        <v>15.349999999999994</v>
      </c>
    </row>
    <row r="116" spans="1:16" x14ac:dyDescent="0.35">
      <c r="A116" s="7">
        <v>43115.918055555558</v>
      </c>
      <c r="B116" s="7">
        <v>43116.263194444444</v>
      </c>
      <c r="C116" s="3">
        <v>428</v>
      </c>
      <c r="D116" s="3">
        <v>69</v>
      </c>
      <c r="E116" s="3">
        <v>37</v>
      </c>
      <c r="F116" s="3">
        <v>497</v>
      </c>
      <c r="G116" s="3">
        <v>53</v>
      </c>
      <c r="H116" s="3">
        <v>276</v>
      </c>
      <c r="I116" s="3">
        <v>99</v>
      </c>
      <c r="J116" t="str">
        <f t="shared" si="14"/>
        <v>Yes</v>
      </c>
      <c r="K116" s="2">
        <f t="shared" si="15"/>
        <v>86.12</v>
      </c>
      <c r="L116" s="2">
        <f t="shared" si="16"/>
        <v>13.88</v>
      </c>
      <c r="M116" s="2">
        <f t="shared" si="17"/>
        <v>55.53</v>
      </c>
      <c r="N116" s="2">
        <f t="shared" si="18"/>
        <v>10.66</v>
      </c>
      <c r="O116" s="2">
        <f t="shared" si="19"/>
        <v>19.920000000000002</v>
      </c>
      <c r="P116" s="2">
        <f t="shared" si="20"/>
        <v>13.89</v>
      </c>
    </row>
    <row r="117" spans="1:16" x14ac:dyDescent="0.35">
      <c r="A117" s="7">
        <v>43116.893750000003</v>
      </c>
      <c r="B117" s="7">
        <v>43117.207638888889</v>
      </c>
      <c r="C117" s="3">
        <v>394</v>
      </c>
      <c r="D117" s="3">
        <v>58</v>
      </c>
      <c r="E117" s="3">
        <v>34</v>
      </c>
      <c r="F117" s="3">
        <v>452</v>
      </c>
      <c r="G117" s="3">
        <v>49</v>
      </c>
      <c r="H117" s="3">
        <v>271</v>
      </c>
      <c r="I117" s="3">
        <v>74</v>
      </c>
      <c r="J117" t="str">
        <f t="shared" si="14"/>
        <v>No</v>
      </c>
      <c r="K117" s="2">
        <f t="shared" si="15"/>
        <v>87.17</v>
      </c>
      <c r="L117" s="2">
        <f t="shared" si="16"/>
        <v>12.83</v>
      </c>
      <c r="M117" s="2">
        <f t="shared" si="17"/>
        <v>59.96</v>
      </c>
      <c r="N117" s="2">
        <f t="shared" si="18"/>
        <v>10.84</v>
      </c>
      <c r="O117" s="2">
        <f t="shared" si="19"/>
        <v>16.37</v>
      </c>
      <c r="P117" s="2">
        <f t="shared" si="20"/>
        <v>12.829999999999998</v>
      </c>
    </row>
    <row r="118" spans="1:16" x14ac:dyDescent="0.35">
      <c r="A118" s="7">
        <v>43117.890277777777</v>
      </c>
      <c r="B118" s="7">
        <v>43118.211805555555</v>
      </c>
      <c r="C118" s="3">
        <v>409</v>
      </c>
      <c r="D118" s="3">
        <v>54</v>
      </c>
      <c r="E118" s="3">
        <v>30</v>
      </c>
      <c r="F118" s="3">
        <v>463</v>
      </c>
      <c r="G118" s="3">
        <v>61</v>
      </c>
      <c r="H118" s="3">
        <v>248</v>
      </c>
      <c r="I118" s="3">
        <v>100</v>
      </c>
      <c r="J118" t="str">
        <f t="shared" si="14"/>
        <v>No</v>
      </c>
      <c r="K118" s="2">
        <f t="shared" si="15"/>
        <v>88.34</v>
      </c>
      <c r="L118" s="2">
        <f t="shared" si="16"/>
        <v>11.66</v>
      </c>
      <c r="M118" s="2">
        <f t="shared" si="17"/>
        <v>53.56</v>
      </c>
      <c r="N118" s="2">
        <f t="shared" si="18"/>
        <v>13.17</v>
      </c>
      <c r="O118" s="2">
        <f t="shared" si="19"/>
        <v>21.6</v>
      </c>
      <c r="P118" s="2">
        <f t="shared" si="20"/>
        <v>11.669999999999987</v>
      </c>
    </row>
    <row r="119" spans="1:16" x14ac:dyDescent="0.35">
      <c r="A119" s="7">
        <v>43119.897222222222</v>
      </c>
      <c r="B119" s="7">
        <v>43120.26666666667</v>
      </c>
      <c r="C119" s="3">
        <v>455</v>
      </c>
      <c r="D119" s="3">
        <v>77</v>
      </c>
      <c r="E119" s="3">
        <v>30</v>
      </c>
      <c r="F119" s="3">
        <v>532</v>
      </c>
      <c r="G119" s="3">
        <v>66</v>
      </c>
      <c r="H119" s="3">
        <v>265</v>
      </c>
      <c r="I119" s="3">
        <v>124</v>
      </c>
      <c r="J119" t="str">
        <f t="shared" si="14"/>
        <v>Yes</v>
      </c>
      <c r="K119" s="2">
        <f t="shared" si="15"/>
        <v>85.53</v>
      </c>
      <c r="L119" s="2">
        <f t="shared" si="16"/>
        <v>14.47</v>
      </c>
      <c r="M119" s="2">
        <f t="shared" si="17"/>
        <v>49.81</v>
      </c>
      <c r="N119" s="2">
        <f t="shared" si="18"/>
        <v>12.41</v>
      </c>
      <c r="O119" s="2">
        <f t="shared" si="19"/>
        <v>23.31</v>
      </c>
      <c r="P119" s="2">
        <f t="shared" si="20"/>
        <v>14.469999999999999</v>
      </c>
    </row>
    <row r="120" spans="1:16" x14ac:dyDescent="0.35">
      <c r="A120" s="7">
        <v>43120.92291666667</v>
      </c>
      <c r="B120" s="7">
        <v>43121.251388888886</v>
      </c>
      <c r="C120" s="3">
        <v>416</v>
      </c>
      <c r="D120" s="3">
        <v>57</v>
      </c>
      <c r="E120" s="3">
        <v>37</v>
      </c>
      <c r="F120" s="3">
        <v>473</v>
      </c>
      <c r="G120" s="3">
        <v>79</v>
      </c>
      <c r="H120" s="3">
        <v>231</v>
      </c>
      <c r="I120" s="3">
        <v>106</v>
      </c>
      <c r="J120" t="str">
        <f t="shared" si="14"/>
        <v>No</v>
      </c>
      <c r="K120" s="2">
        <f t="shared" si="15"/>
        <v>87.95</v>
      </c>
      <c r="L120" s="2">
        <f t="shared" si="16"/>
        <v>12.05</v>
      </c>
      <c r="M120" s="2">
        <f t="shared" si="17"/>
        <v>48.84</v>
      </c>
      <c r="N120" s="2">
        <f t="shared" si="18"/>
        <v>16.7</v>
      </c>
      <c r="O120" s="2">
        <f t="shared" si="19"/>
        <v>22.41</v>
      </c>
      <c r="P120" s="2">
        <f t="shared" si="20"/>
        <v>12.049999999999997</v>
      </c>
    </row>
    <row r="121" spans="1:16" x14ac:dyDescent="0.35">
      <c r="A121" s="7">
        <v>43121.89166666667</v>
      </c>
      <c r="B121" s="7">
        <v>43122.210416666669</v>
      </c>
      <c r="C121" s="3">
        <v>398</v>
      </c>
      <c r="D121" s="3">
        <v>61</v>
      </c>
      <c r="E121" s="3">
        <v>27</v>
      </c>
      <c r="F121" s="3">
        <v>459</v>
      </c>
      <c r="G121" s="3">
        <v>47</v>
      </c>
      <c r="H121" s="3">
        <v>251</v>
      </c>
      <c r="I121" s="3">
        <v>100</v>
      </c>
      <c r="J121" t="str">
        <f t="shared" si="14"/>
        <v>No</v>
      </c>
      <c r="K121" s="2">
        <f t="shared" si="15"/>
        <v>86.71</v>
      </c>
      <c r="L121" s="2">
        <f t="shared" si="16"/>
        <v>13.29</v>
      </c>
      <c r="M121" s="2">
        <f t="shared" si="17"/>
        <v>54.68</v>
      </c>
      <c r="N121" s="2">
        <f t="shared" si="18"/>
        <v>10.24</v>
      </c>
      <c r="O121" s="2">
        <f t="shared" si="19"/>
        <v>21.79</v>
      </c>
      <c r="P121" s="2">
        <f t="shared" si="20"/>
        <v>13.289999999999992</v>
      </c>
    </row>
    <row r="122" spans="1:16" x14ac:dyDescent="0.35">
      <c r="A122" s="7">
        <v>43122.900694444441</v>
      </c>
      <c r="B122" s="7">
        <v>43123.222916666666</v>
      </c>
      <c r="C122" s="3">
        <v>412</v>
      </c>
      <c r="D122" s="3">
        <v>52</v>
      </c>
      <c r="E122" s="3">
        <v>23</v>
      </c>
      <c r="F122" s="3">
        <v>464</v>
      </c>
      <c r="G122" s="3">
        <v>70</v>
      </c>
      <c r="H122" s="3">
        <v>243</v>
      </c>
      <c r="I122" s="3">
        <v>99</v>
      </c>
      <c r="J122" t="str">
        <f t="shared" si="14"/>
        <v>No</v>
      </c>
      <c r="K122" s="2">
        <f t="shared" si="15"/>
        <v>88.79</v>
      </c>
      <c r="L122" s="2">
        <f t="shared" si="16"/>
        <v>11.21</v>
      </c>
      <c r="M122" s="2">
        <f t="shared" si="17"/>
        <v>52.37</v>
      </c>
      <c r="N122" s="2">
        <f t="shared" si="18"/>
        <v>15.09</v>
      </c>
      <c r="O122" s="2">
        <f t="shared" si="19"/>
        <v>21.34</v>
      </c>
      <c r="P122" s="2">
        <f t="shared" si="20"/>
        <v>11.200000000000003</v>
      </c>
    </row>
    <row r="123" spans="1:16" x14ac:dyDescent="0.35">
      <c r="A123" s="7">
        <v>43123.909722222219</v>
      </c>
      <c r="B123" s="7">
        <v>43124.254861111112</v>
      </c>
      <c r="C123" s="3">
        <v>390</v>
      </c>
      <c r="D123" s="3">
        <v>107</v>
      </c>
      <c r="E123" s="3">
        <v>23</v>
      </c>
      <c r="F123" s="3">
        <v>497</v>
      </c>
      <c r="G123" s="3">
        <v>48</v>
      </c>
      <c r="H123" s="3">
        <v>282</v>
      </c>
      <c r="I123" s="3">
        <v>60</v>
      </c>
      <c r="J123" t="str">
        <f t="shared" si="14"/>
        <v>No</v>
      </c>
      <c r="K123" s="2">
        <f t="shared" si="15"/>
        <v>78.47</v>
      </c>
      <c r="L123" s="2">
        <f t="shared" si="16"/>
        <v>21.53</v>
      </c>
      <c r="M123" s="2">
        <f t="shared" si="17"/>
        <v>56.74</v>
      </c>
      <c r="N123" s="2">
        <f t="shared" si="18"/>
        <v>9.66</v>
      </c>
      <c r="O123" s="2">
        <f t="shared" si="19"/>
        <v>12.07</v>
      </c>
      <c r="P123" s="2">
        <f t="shared" si="20"/>
        <v>21.53</v>
      </c>
    </row>
    <row r="124" spans="1:16" x14ac:dyDescent="0.35">
      <c r="A124" s="7">
        <v>43124.738194444442</v>
      </c>
      <c r="B124" s="7">
        <v>43125.15</v>
      </c>
      <c r="C124" s="3">
        <v>511</v>
      </c>
      <c r="D124" s="3">
        <v>82</v>
      </c>
      <c r="E124" s="3">
        <v>36</v>
      </c>
      <c r="F124" s="3">
        <v>593</v>
      </c>
      <c r="G124" s="3">
        <v>33</v>
      </c>
      <c r="H124" s="3">
        <v>407</v>
      </c>
      <c r="I124" s="3">
        <v>71</v>
      </c>
      <c r="J124" t="str">
        <f t="shared" si="14"/>
        <v>Yes</v>
      </c>
      <c r="K124" s="2">
        <f t="shared" si="15"/>
        <v>86.17</v>
      </c>
      <c r="L124" s="2">
        <f t="shared" si="16"/>
        <v>13.83</v>
      </c>
      <c r="M124" s="2">
        <f t="shared" si="17"/>
        <v>68.63</v>
      </c>
      <c r="N124" s="2">
        <f t="shared" si="18"/>
        <v>5.56</v>
      </c>
      <c r="O124" s="2">
        <f t="shared" si="19"/>
        <v>11.97</v>
      </c>
      <c r="P124" s="2">
        <f t="shared" si="20"/>
        <v>13.840000000000003</v>
      </c>
    </row>
    <row r="125" spans="1:16" x14ac:dyDescent="0.35">
      <c r="A125" s="7">
        <v>43125.880555555559</v>
      </c>
      <c r="B125" s="7">
        <v>43126.218055555553</v>
      </c>
      <c r="C125" s="3">
        <v>434</v>
      </c>
      <c r="D125" s="3">
        <v>52</v>
      </c>
      <c r="E125" s="3">
        <v>25</v>
      </c>
      <c r="F125" s="3">
        <v>486</v>
      </c>
      <c r="G125" s="3">
        <v>98</v>
      </c>
      <c r="H125" s="3">
        <v>249</v>
      </c>
      <c r="I125" s="3">
        <v>87</v>
      </c>
      <c r="J125" t="str">
        <f t="shared" si="14"/>
        <v>Yes</v>
      </c>
      <c r="K125" s="2">
        <f t="shared" si="15"/>
        <v>89.3</v>
      </c>
      <c r="L125" s="2">
        <f t="shared" si="16"/>
        <v>10.7</v>
      </c>
      <c r="M125" s="2">
        <f t="shared" si="17"/>
        <v>51.23</v>
      </c>
      <c r="N125" s="2">
        <f t="shared" si="18"/>
        <v>20.16</v>
      </c>
      <c r="O125" s="2">
        <f t="shared" si="19"/>
        <v>17.899999999999999</v>
      </c>
      <c r="P125" s="2">
        <f t="shared" si="20"/>
        <v>10.710000000000008</v>
      </c>
    </row>
    <row r="126" spans="1:16" x14ac:dyDescent="0.35">
      <c r="A126" s="7">
        <v>43126.9375</v>
      </c>
      <c r="B126" s="7">
        <v>43127.179861111108</v>
      </c>
      <c r="C126" s="3">
        <v>302</v>
      </c>
      <c r="D126" s="3">
        <v>47</v>
      </c>
      <c r="E126" s="3">
        <v>26</v>
      </c>
      <c r="F126" s="3">
        <v>349</v>
      </c>
      <c r="G126" s="3">
        <v>48</v>
      </c>
      <c r="H126" s="3">
        <v>178</v>
      </c>
      <c r="I126" s="3">
        <v>76</v>
      </c>
      <c r="J126" t="str">
        <f t="shared" si="14"/>
        <v>No</v>
      </c>
      <c r="K126" s="2">
        <f t="shared" si="15"/>
        <v>86.53</v>
      </c>
      <c r="L126" s="2">
        <f t="shared" si="16"/>
        <v>13.47</v>
      </c>
      <c r="M126" s="2">
        <f t="shared" si="17"/>
        <v>51</v>
      </c>
      <c r="N126" s="2">
        <f t="shared" si="18"/>
        <v>13.75</v>
      </c>
      <c r="O126" s="2">
        <f t="shared" si="19"/>
        <v>21.78</v>
      </c>
      <c r="P126" s="2">
        <f t="shared" si="20"/>
        <v>13.469999999999999</v>
      </c>
    </row>
    <row r="127" spans="1:16" x14ac:dyDescent="0.35">
      <c r="A127" s="7">
        <v>43127.894444444442</v>
      </c>
      <c r="B127" s="7">
        <v>43128.19027777778</v>
      </c>
      <c r="C127" s="3">
        <v>359</v>
      </c>
      <c r="D127" s="3">
        <v>67</v>
      </c>
      <c r="E127" s="3">
        <v>30</v>
      </c>
      <c r="F127" s="3">
        <v>426</v>
      </c>
      <c r="G127" s="3">
        <v>50</v>
      </c>
      <c r="H127" s="3">
        <v>214</v>
      </c>
      <c r="I127" s="3">
        <v>95</v>
      </c>
      <c r="J127" t="str">
        <f t="shared" si="14"/>
        <v>No</v>
      </c>
      <c r="K127" s="2">
        <f t="shared" si="15"/>
        <v>84.27</v>
      </c>
      <c r="L127" s="2">
        <f t="shared" si="16"/>
        <v>15.73</v>
      </c>
      <c r="M127" s="2">
        <f t="shared" si="17"/>
        <v>50.23</v>
      </c>
      <c r="N127" s="2">
        <f t="shared" si="18"/>
        <v>11.74</v>
      </c>
      <c r="O127" s="2">
        <f t="shared" si="19"/>
        <v>22.3</v>
      </c>
      <c r="P127" s="2">
        <f t="shared" si="20"/>
        <v>15.730000000000004</v>
      </c>
    </row>
    <row r="128" spans="1:16" x14ac:dyDescent="0.35">
      <c r="A128" s="7">
        <v>43130.906944444447</v>
      </c>
      <c r="B128" s="7">
        <v>43131.154166666667</v>
      </c>
      <c r="C128" s="3">
        <v>312</v>
      </c>
      <c r="D128" s="3">
        <v>44</v>
      </c>
      <c r="E128" s="3">
        <v>19</v>
      </c>
      <c r="F128" s="3">
        <v>356</v>
      </c>
      <c r="G128" s="3">
        <v>56</v>
      </c>
      <c r="H128" s="3">
        <v>200</v>
      </c>
      <c r="I128" s="3">
        <v>56</v>
      </c>
      <c r="J128" t="str">
        <f t="shared" si="14"/>
        <v>No</v>
      </c>
      <c r="K128" s="2">
        <f t="shared" si="15"/>
        <v>87.64</v>
      </c>
      <c r="L128" s="2">
        <f t="shared" si="16"/>
        <v>12.36</v>
      </c>
      <c r="M128" s="2">
        <f t="shared" si="17"/>
        <v>56.18</v>
      </c>
      <c r="N128" s="2">
        <f t="shared" si="18"/>
        <v>15.73</v>
      </c>
      <c r="O128" s="2">
        <f t="shared" si="19"/>
        <v>15.73</v>
      </c>
      <c r="P128" s="2">
        <f t="shared" si="20"/>
        <v>12.36</v>
      </c>
    </row>
    <row r="129" spans="1:16" x14ac:dyDescent="0.35">
      <c r="A129" s="1">
        <v>43132.911805555559</v>
      </c>
      <c r="B129" s="1">
        <v>43133.195833333331</v>
      </c>
      <c r="C129" s="4">
        <v>353</v>
      </c>
      <c r="D129" s="4">
        <v>56</v>
      </c>
      <c r="E129" s="4">
        <v>21</v>
      </c>
      <c r="F129" s="4">
        <v>409</v>
      </c>
      <c r="G129" s="4">
        <v>54</v>
      </c>
      <c r="H129" s="4">
        <v>204</v>
      </c>
      <c r="I129" s="4">
        <v>95</v>
      </c>
      <c r="J129" t="str">
        <f t="shared" ref="J129:J192" si="21">IF(C129&gt;=420,"Yes","No")</f>
        <v>No</v>
      </c>
      <c r="K129" s="2">
        <f t="shared" ref="K129:K192" si="22">ROUND((C129/F129)*100, 2)</f>
        <v>86.31</v>
      </c>
      <c r="L129" s="2">
        <f t="shared" ref="L129:L192" si="23">ROUND((D129/F129)*100,2)</f>
        <v>13.69</v>
      </c>
      <c r="M129" s="2">
        <f t="shared" ref="M129:M192" si="24">ROUND((H129/F129)*100,2)</f>
        <v>49.88</v>
      </c>
      <c r="N129" s="2">
        <f t="shared" ref="N129:N192" si="25">ROUND((G129/F129)*100,2)</f>
        <v>13.2</v>
      </c>
      <c r="O129" s="2">
        <f t="shared" ref="O129:O192" si="26">ROUND((I129/F129)*100,2)</f>
        <v>23.23</v>
      </c>
      <c r="P129" s="2">
        <f t="shared" ref="P129:P192" si="27">100-(O129+N129+M129)</f>
        <v>13.689999999999998</v>
      </c>
    </row>
    <row r="130" spans="1:16" x14ac:dyDescent="0.35">
      <c r="A130" s="7">
        <v>43133.915972222225</v>
      </c>
      <c r="B130" s="7">
        <v>43134.197222222225</v>
      </c>
      <c r="C130" s="4">
        <v>358</v>
      </c>
      <c r="D130" s="4">
        <v>47</v>
      </c>
      <c r="E130" s="4">
        <v>27</v>
      </c>
      <c r="F130" s="4">
        <v>405</v>
      </c>
      <c r="G130" s="4">
        <v>61</v>
      </c>
      <c r="H130" s="4">
        <v>224</v>
      </c>
      <c r="I130" s="4">
        <v>73</v>
      </c>
      <c r="J130" t="str">
        <f t="shared" si="21"/>
        <v>No</v>
      </c>
      <c r="K130" s="2">
        <f t="shared" si="22"/>
        <v>88.4</v>
      </c>
      <c r="L130" s="2">
        <f t="shared" si="23"/>
        <v>11.6</v>
      </c>
      <c r="M130" s="2">
        <f t="shared" si="24"/>
        <v>55.31</v>
      </c>
      <c r="N130" s="2">
        <f t="shared" si="25"/>
        <v>15.06</v>
      </c>
      <c r="O130" s="2">
        <f t="shared" si="26"/>
        <v>18.02</v>
      </c>
      <c r="P130" s="2">
        <f t="shared" si="27"/>
        <v>11.61</v>
      </c>
    </row>
    <row r="131" spans="1:16" x14ac:dyDescent="0.35">
      <c r="A131" s="7">
        <v>43135.926388888889</v>
      </c>
      <c r="B131" s="7">
        <v>43136.167361111111</v>
      </c>
      <c r="C131" s="4">
        <v>309</v>
      </c>
      <c r="D131" s="4">
        <v>37</v>
      </c>
      <c r="E131" s="4">
        <v>17</v>
      </c>
      <c r="F131" s="4">
        <v>346</v>
      </c>
      <c r="G131" s="4">
        <v>19</v>
      </c>
      <c r="H131" s="4">
        <v>224</v>
      </c>
      <c r="I131" s="4">
        <v>66</v>
      </c>
      <c r="J131" t="str">
        <f t="shared" si="21"/>
        <v>No</v>
      </c>
      <c r="K131" s="2">
        <f t="shared" si="22"/>
        <v>89.31</v>
      </c>
      <c r="L131" s="2">
        <f t="shared" si="23"/>
        <v>10.69</v>
      </c>
      <c r="M131" s="2">
        <f t="shared" si="24"/>
        <v>64.739999999999995</v>
      </c>
      <c r="N131" s="2">
        <f t="shared" si="25"/>
        <v>5.49</v>
      </c>
      <c r="O131" s="2">
        <f t="shared" si="26"/>
        <v>19.079999999999998</v>
      </c>
      <c r="P131" s="2">
        <f t="shared" si="27"/>
        <v>10.689999999999998</v>
      </c>
    </row>
    <row r="132" spans="1:16" x14ac:dyDescent="0.35">
      <c r="A132" s="7">
        <v>43135.020833333336</v>
      </c>
      <c r="B132" s="7">
        <v>43135.252083333333</v>
      </c>
      <c r="C132" s="4">
        <v>299</v>
      </c>
      <c r="D132" s="4">
        <v>34</v>
      </c>
      <c r="E132" s="4">
        <v>22</v>
      </c>
      <c r="F132" s="4">
        <v>333</v>
      </c>
      <c r="G132" s="4">
        <v>65</v>
      </c>
      <c r="H132" s="4">
        <v>171</v>
      </c>
      <c r="I132" s="4">
        <v>63</v>
      </c>
      <c r="J132" t="str">
        <f t="shared" si="21"/>
        <v>No</v>
      </c>
      <c r="K132" s="2">
        <f t="shared" si="22"/>
        <v>89.79</v>
      </c>
      <c r="L132" s="2">
        <f t="shared" si="23"/>
        <v>10.210000000000001</v>
      </c>
      <c r="M132" s="2">
        <f t="shared" si="24"/>
        <v>51.35</v>
      </c>
      <c r="N132" s="2">
        <f t="shared" si="25"/>
        <v>19.52</v>
      </c>
      <c r="O132" s="2">
        <f t="shared" si="26"/>
        <v>18.920000000000002</v>
      </c>
      <c r="P132" s="2">
        <f t="shared" si="27"/>
        <v>10.210000000000008</v>
      </c>
    </row>
    <row r="133" spans="1:16" x14ac:dyDescent="0.35">
      <c r="A133" s="7">
        <v>43136.893750000003</v>
      </c>
      <c r="B133" s="7">
        <v>43137.215277777781</v>
      </c>
      <c r="C133" s="4">
        <v>413</v>
      </c>
      <c r="D133" s="4">
        <v>50</v>
      </c>
      <c r="E133" s="4">
        <v>32</v>
      </c>
      <c r="F133" s="4">
        <v>463</v>
      </c>
      <c r="G133" s="4">
        <v>57</v>
      </c>
      <c r="H133" s="4">
        <v>256</v>
      </c>
      <c r="I133" s="4">
        <v>100</v>
      </c>
      <c r="J133" t="str">
        <f t="shared" si="21"/>
        <v>No</v>
      </c>
      <c r="K133" s="2">
        <f t="shared" si="22"/>
        <v>89.2</v>
      </c>
      <c r="L133" s="2">
        <f t="shared" si="23"/>
        <v>10.8</v>
      </c>
      <c r="M133" s="2">
        <f t="shared" si="24"/>
        <v>55.29</v>
      </c>
      <c r="N133" s="2">
        <f t="shared" si="25"/>
        <v>12.31</v>
      </c>
      <c r="O133" s="2">
        <f t="shared" si="26"/>
        <v>21.6</v>
      </c>
      <c r="P133" s="2">
        <f t="shared" si="27"/>
        <v>10.799999999999997</v>
      </c>
    </row>
    <row r="134" spans="1:16" x14ac:dyDescent="0.35">
      <c r="A134" s="7">
        <v>43137.883333333331</v>
      </c>
      <c r="B134" s="7">
        <v>43138.086111111108</v>
      </c>
      <c r="C134" s="4">
        <v>260</v>
      </c>
      <c r="D134" s="4">
        <v>32</v>
      </c>
      <c r="E134" s="4">
        <v>23</v>
      </c>
      <c r="F134" s="4">
        <v>292</v>
      </c>
      <c r="G134" s="4">
        <v>45</v>
      </c>
      <c r="H134" s="4">
        <v>143</v>
      </c>
      <c r="I134" s="4">
        <v>72</v>
      </c>
      <c r="J134" t="str">
        <f t="shared" si="21"/>
        <v>No</v>
      </c>
      <c r="K134" s="2">
        <f t="shared" si="22"/>
        <v>89.04</v>
      </c>
      <c r="L134" s="2">
        <f t="shared" si="23"/>
        <v>10.96</v>
      </c>
      <c r="M134" s="2">
        <f t="shared" si="24"/>
        <v>48.97</v>
      </c>
      <c r="N134" s="2">
        <f t="shared" si="25"/>
        <v>15.41</v>
      </c>
      <c r="O134" s="2">
        <f t="shared" si="26"/>
        <v>24.66</v>
      </c>
      <c r="P134" s="2">
        <f t="shared" si="27"/>
        <v>10.960000000000008</v>
      </c>
    </row>
    <row r="135" spans="1:16" x14ac:dyDescent="0.35">
      <c r="A135" s="7">
        <v>43138.880555555559</v>
      </c>
      <c r="B135" s="7">
        <v>43139.114583333336</v>
      </c>
      <c r="C135" s="4">
        <v>309</v>
      </c>
      <c r="D135" s="4">
        <v>28</v>
      </c>
      <c r="E135" s="4">
        <v>22</v>
      </c>
      <c r="F135" s="4">
        <v>337</v>
      </c>
      <c r="G135" s="4">
        <v>81</v>
      </c>
      <c r="H135" s="4">
        <v>164</v>
      </c>
      <c r="I135" s="4">
        <v>64</v>
      </c>
      <c r="J135" t="str">
        <f t="shared" si="21"/>
        <v>No</v>
      </c>
      <c r="K135" s="2">
        <f t="shared" si="22"/>
        <v>91.69</v>
      </c>
      <c r="L135" s="2">
        <f t="shared" si="23"/>
        <v>8.31</v>
      </c>
      <c r="M135" s="2">
        <f t="shared" si="24"/>
        <v>48.66</v>
      </c>
      <c r="N135" s="2">
        <f t="shared" si="25"/>
        <v>24.04</v>
      </c>
      <c r="O135" s="2">
        <f t="shared" si="26"/>
        <v>18.989999999999998</v>
      </c>
      <c r="P135" s="2">
        <f t="shared" si="27"/>
        <v>8.3100000000000023</v>
      </c>
    </row>
    <row r="136" spans="1:16" x14ac:dyDescent="0.35">
      <c r="A136" s="7">
        <v>43139.865972222222</v>
      </c>
      <c r="B136" s="7">
        <v>43140.177777777775</v>
      </c>
      <c r="C136" s="4">
        <v>391</v>
      </c>
      <c r="D136" s="4">
        <v>58</v>
      </c>
      <c r="E136" s="4">
        <v>33</v>
      </c>
      <c r="F136" s="4">
        <v>449</v>
      </c>
      <c r="G136" s="4">
        <v>61</v>
      </c>
      <c r="H136" s="4">
        <v>237</v>
      </c>
      <c r="I136" s="4">
        <v>93</v>
      </c>
      <c r="J136" t="str">
        <f t="shared" si="21"/>
        <v>No</v>
      </c>
      <c r="K136" s="2">
        <f t="shared" si="22"/>
        <v>87.08</v>
      </c>
      <c r="L136" s="2">
        <f t="shared" si="23"/>
        <v>12.92</v>
      </c>
      <c r="M136" s="2">
        <f t="shared" si="24"/>
        <v>52.78</v>
      </c>
      <c r="N136" s="2">
        <f t="shared" si="25"/>
        <v>13.59</v>
      </c>
      <c r="O136" s="2">
        <f t="shared" si="26"/>
        <v>20.71</v>
      </c>
      <c r="P136" s="2">
        <f t="shared" si="27"/>
        <v>12.920000000000002</v>
      </c>
    </row>
    <row r="137" spans="1:16" x14ac:dyDescent="0.35">
      <c r="A137" s="7">
        <v>43140.908333333333</v>
      </c>
      <c r="B137" s="7">
        <v>43141.241666666669</v>
      </c>
      <c r="C137" s="4">
        <v>431</v>
      </c>
      <c r="D137" s="4">
        <v>49</v>
      </c>
      <c r="E137" s="4">
        <v>35</v>
      </c>
      <c r="F137" s="4">
        <v>480</v>
      </c>
      <c r="G137" s="4">
        <v>81</v>
      </c>
      <c r="H137" s="4">
        <v>232</v>
      </c>
      <c r="I137" s="4">
        <v>118</v>
      </c>
      <c r="J137" t="str">
        <f t="shared" si="21"/>
        <v>Yes</v>
      </c>
      <c r="K137" s="2">
        <f t="shared" si="22"/>
        <v>89.79</v>
      </c>
      <c r="L137" s="2">
        <f t="shared" si="23"/>
        <v>10.210000000000001</v>
      </c>
      <c r="M137" s="2">
        <f t="shared" si="24"/>
        <v>48.33</v>
      </c>
      <c r="N137" s="2">
        <f t="shared" si="25"/>
        <v>16.88</v>
      </c>
      <c r="O137" s="2">
        <f t="shared" si="26"/>
        <v>24.58</v>
      </c>
      <c r="P137" s="2">
        <f t="shared" si="27"/>
        <v>10.210000000000008</v>
      </c>
    </row>
    <row r="138" spans="1:16" x14ac:dyDescent="0.35">
      <c r="A138" s="7">
        <v>43141.850694444445</v>
      </c>
      <c r="B138" s="7">
        <v>43142.185416666667</v>
      </c>
      <c r="C138" s="4">
        <v>422</v>
      </c>
      <c r="D138" s="4">
        <v>60</v>
      </c>
      <c r="E138" s="4">
        <v>32</v>
      </c>
      <c r="F138" s="4">
        <v>482</v>
      </c>
      <c r="G138" s="4">
        <v>95</v>
      </c>
      <c r="H138" s="4">
        <v>210</v>
      </c>
      <c r="I138" s="4">
        <v>117</v>
      </c>
      <c r="J138" t="str">
        <f t="shared" si="21"/>
        <v>Yes</v>
      </c>
      <c r="K138" s="2">
        <f t="shared" si="22"/>
        <v>87.55</v>
      </c>
      <c r="L138" s="2">
        <f t="shared" si="23"/>
        <v>12.45</v>
      </c>
      <c r="M138" s="2">
        <f t="shared" si="24"/>
        <v>43.57</v>
      </c>
      <c r="N138" s="2">
        <f t="shared" si="25"/>
        <v>19.71</v>
      </c>
      <c r="O138" s="2">
        <f t="shared" si="26"/>
        <v>24.27</v>
      </c>
      <c r="P138" s="2">
        <f t="shared" si="27"/>
        <v>12.449999999999989</v>
      </c>
    </row>
    <row r="139" spans="1:16" x14ac:dyDescent="0.35">
      <c r="A139" s="7">
        <v>43142.893750000003</v>
      </c>
      <c r="B139" s="7">
        <v>43143.162499999999</v>
      </c>
      <c r="C139" s="4">
        <v>356</v>
      </c>
      <c r="D139" s="4">
        <v>31</v>
      </c>
      <c r="E139" s="4">
        <v>28</v>
      </c>
      <c r="F139" s="4">
        <v>387</v>
      </c>
      <c r="G139" s="4">
        <v>27</v>
      </c>
      <c r="H139" s="4">
        <v>260</v>
      </c>
      <c r="I139" s="4">
        <v>69</v>
      </c>
      <c r="J139" t="str">
        <f t="shared" si="21"/>
        <v>No</v>
      </c>
      <c r="K139" s="2">
        <f t="shared" si="22"/>
        <v>91.99</v>
      </c>
      <c r="L139" s="2">
        <f t="shared" si="23"/>
        <v>8.01</v>
      </c>
      <c r="M139" s="2">
        <f t="shared" si="24"/>
        <v>67.180000000000007</v>
      </c>
      <c r="N139" s="2">
        <f t="shared" si="25"/>
        <v>6.98</v>
      </c>
      <c r="O139" s="2">
        <f t="shared" si="26"/>
        <v>17.829999999999998</v>
      </c>
      <c r="P139" s="2">
        <f t="shared" si="27"/>
        <v>8.0099999999999909</v>
      </c>
    </row>
    <row r="140" spans="1:16" x14ac:dyDescent="0.35">
      <c r="A140" s="7">
        <v>43145.884027777778</v>
      </c>
      <c r="B140" s="7">
        <v>43146.206944444442</v>
      </c>
      <c r="C140" s="4">
        <v>426</v>
      </c>
      <c r="D140" s="4">
        <v>39</v>
      </c>
      <c r="E140" s="4">
        <v>34</v>
      </c>
      <c r="F140" s="4">
        <v>465</v>
      </c>
      <c r="G140" s="4">
        <v>81</v>
      </c>
      <c r="H140" s="4">
        <v>259</v>
      </c>
      <c r="I140" s="4">
        <v>86</v>
      </c>
      <c r="J140" t="str">
        <f t="shared" si="21"/>
        <v>Yes</v>
      </c>
      <c r="K140" s="2">
        <f t="shared" si="22"/>
        <v>91.61</v>
      </c>
      <c r="L140" s="2">
        <f t="shared" si="23"/>
        <v>8.39</v>
      </c>
      <c r="M140" s="2">
        <f t="shared" si="24"/>
        <v>55.7</v>
      </c>
      <c r="N140" s="2">
        <f t="shared" si="25"/>
        <v>17.420000000000002</v>
      </c>
      <c r="O140" s="2">
        <f t="shared" si="26"/>
        <v>18.489999999999998</v>
      </c>
      <c r="P140" s="2">
        <f t="shared" si="27"/>
        <v>8.39</v>
      </c>
    </row>
    <row r="141" spans="1:16" x14ac:dyDescent="0.35">
      <c r="A141" s="7">
        <v>43146.909722222219</v>
      </c>
      <c r="B141" s="7">
        <v>43147.171527777777</v>
      </c>
      <c r="C141" s="4">
        <v>337</v>
      </c>
      <c r="D141" s="4">
        <v>40</v>
      </c>
      <c r="E141" s="4">
        <v>29</v>
      </c>
      <c r="F141" s="4">
        <v>377</v>
      </c>
      <c r="G141" s="4">
        <v>76</v>
      </c>
      <c r="H141" s="4">
        <v>184</v>
      </c>
      <c r="I141" s="4">
        <v>77</v>
      </c>
      <c r="J141" t="str">
        <f t="shared" si="21"/>
        <v>No</v>
      </c>
      <c r="K141" s="2">
        <f t="shared" si="22"/>
        <v>89.39</v>
      </c>
      <c r="L141" s="2">
        <f t="shared" si="23"/>
        <v>10.61</v>
      </c>
      <c r="M141" s="2">
        <f t="shared" si="24"/>
        <v>48.81</v>
      </c>
      <c r="N141" s="2">
        <f t="shared" si="25"/>
        <v>20.16</v>
      </c>
      <c r="O141" s="2">
        <f t="shared" si="26"/>
        <v>20.420000000000002</v>
      </c>
      <c r="P141" s="2">
        <f t="shared" si="27"/>
        <v>10.61</v>
      </c>
    </row>
    <row r="142" spans="1:16" x14ac:dyDescent="0.35">
      <c r="A142" s="7">
        <v>43147.929166666669</v>
      </c>
      <c r="B142" s="7">
        <v>43148.217361111114</v>
      </c>
      <c r="C142" s="4">
        <v>379</v>
      </c>
      <c r="D142" s="4">
        <v>36</v>
      </c>
      <c r="E142" s="4">
        <v>26</v>
      </c>
      <c r="F142" s="4">
        <v>415</v>
      </c>
      <c r="G142" s="4">
        <v>100</v>
      </c>
      <c r="H142" s="4">
        <v>173</v>
      </c>
      <c r="I142" s="4">
        <v>106</v>
      </c>
      <c r="J142" t="str">
        <f t="shared" si="21"/>
        <v>No</v>
      </c>
      <c r="K142" s="2">
        <f t="shared" si="22"/>
        <v>91.33</v>
      </c>
      <c r="L142" s="2">
        <f t="shared" si="23"/>
        <v>8.67</v>
      </c>
      <c r="M142" s="2">
        <f t="shared" si="24"/>
        <v>41.69</v>
      </c>
      <c r="N142" s="2">
        <f t="shared" si="25"/>
        <v>24.1</v>
      </c>
      <c r="O142" s="2">
        <f t="shared" si="26"/>
        <v>25.54</v>
      </c>
      <c r="P142" s="2">
        <f t="shared" si="27"/>
        <v>8.6700000000000017</v>
      </c>
    </row>
    <row r="143" spans="1:16" x14ac:dyDescent="0.35">
      <c r="A143" s="7">
        <v>43148.925000000003</v>
      </c>
      <c r="B143" s="7">
        <v>43149.213888888888</v>
      </c>
      <c r="C143" s="4">
        <v>375</v>
      </c>
      <c r="D143" s="4">
        <v>41</v>
      </c>
      <c r="E143" s="4">
        <v>32</v>
      </c>
      <c r="F143" s="4">
        <v>416</v>
      </c>
      <c r="G143" s="4">
        <v>82</v>
      </c>
      <c r="H143" s="4">
        <v>203</v>
      </c>
      <c r="I143" s="4">
        <v>90</v>
      </c>
      <c r="J143" t="str">
        <f t="shared" si="21"/>
        <v>No</v>
      </c>
      <c r="K143" s="2">
        <f t="shared" si="22"/>
        <v>90.14</v>
      </c>
      <c r="L143" s="2">
        <f t="shared" si="23"/>
        <v>9.86</v>
      </c>
      <c r="M143" s="2">
        <f t="shared" si="24"/>
        <v>48.8</v>
      </c>
      <c r="N143" s="2">
        <f t="shared" si="25"/>
        <v>19.71</v>
      </c>
      <c r="O143" s="2">
        <f t="shared" si="26"/>
        <v>21.63</v>
      </c>
      <c r="P143" s="2">
        <f t="shared" si="27"/>
        <v>9.86</v>
      </c>
    </row>
    <row r="144" spans="1:16" x14ac:dyDescent="0.35">
      <c r="A144" s="7">
        <v>43149.938194444447</v>
      </c>
      <c r="B144" s="7">
        <v>43150.206944444442</v>
      </c>
      <c r="C144" s="4">
        <v>339</v>
      </c>
      <c r="D144" s="4">
        <v>47</v>
      </c>
      <c r="E144" s="4">
        <v>28</v>
      </c>
      <c r="F144" s="4">
        <v>386</v>
      </c>
      <c r="G144" s="4">
        <v>45</v>
      </c>
      <c r="H144" s="4">
        <v>229</v>
      </c>
      <c r="I144" s="4">
        <v>65</v>
      </c>
      <c r="J144" t="str">
        <f t="shared" si="21"/>
        <v>No</v>
      </c>
      <c r="K144" s="2">
        <f t="shared" si="22"/>
        <v>87.82</v>
      </c>
      <c r="L144" s="2">
        <f t="shared" si="23"/>
        <v>12.18</v>
      </c>
      <c r="M144" s="2">
        <f t="shared" si="24"/>
        <v>59.33</v>
      </c>
      <c r="N144" s="2">
        <f t="shared" si="25"/>
        <v>11.66</v>
      </c>
      <c r="O144" s="2">
        <f t="shared" si="26"/>
        <v>16.84</v>
      </c>
      <c r="P144" s="2">
        <f t="shared" si="27"/>
        <v>12.170000000000002</v>
      </c>
    </row>
    <row r="145" spans="1:16" x14ac:dyDescent="0.35">
      <c r="A145" s="7">
        <v>43150.910416666666</v>
      </c>
      <c r="B145" s="7">
        <v>43151.186111111114</v>
      </c>
      <c r="C145" s="4">
        <v>352</v>
      </c>
      <c r="D145" s="4">
        <v>45</v>
      </c>
      <c r="E145" s="4">
        <v>22</v>
      </c>
      <c r="F145" s="4">
        <v>397</v>
      </c>
      <c r="G145" s="4">
        <v>49</v>
      </c>
      <c r="H145" s="4">
        <v>219</v>
      </c>
      <c r="I145" s="4">
        <v>84</v>
      </c>
      <c r="J145" t="str">
        <f t="shared" si="21"/>
        <v>No</v>
      </c>
      <c r="K145" s="2">
        <f t="shared" si="22"/>
        <v>88.66</v>
      </c>
      <c r="L145" s="2">
        <f t="shared" si="23"/>
        <v>11.34</v>
      </c>
      <c r="M145" s="2">
        <f t="shared" si="24"/>
        <v>55.16</v>
      </c>
      <c r="N145" s="2">
        <f t="shared" si="25"/>
        <v>12.34</v>
      </c>
      <c r="O145" s="2">
        <f t="shared" si="26"/>
        <v>21.16</v>
      </c>
      <c r="P145" s="2">
        <f t="shared" si="27"/>
        <v>11.340000000000003</v>
      </c>
    </row>
    <row r="146" spans="1:16" x14ac:dyDescent="0.35">
      <c r="A146" s="7">
        <v>43151.958333333336</v>
      </c>
      <c r="B146" s="7">
        <v>43152.211805555555</v>
      </c>
      <c r="C146" s="4">
        <v>315</v>
      </c>
      <c r="D146" s="4">
        <v>50</v>
      </c>
      <c r="E146" s="4">
        <v>19</v>
      </c>
      <c r="F146" s="4">
        <v>365</v>
      </c>
      <c r="G146" s="4">
        <v>30</v>
      </c>
      <c r="H146" s="4">
        <v>207</v>
      </c>
      <c r="I146" s="4">
        <v>78</v>
      </c>
      <c r="J146" t="str">
        <f t="shared" si="21"/>
        <v>No</v>
      </c>
      <c r="K146" s="2">
        <f t="shared" si="22"/>
        <v>86.3</v>
      </c>
      <c r="L146" s="2">
        <f t="shared" si="23"/>
        <v>13.7</v>
      </c>
      <c r="M146" s="2">
        <f t="shared" si="24"/>
        <v>56.71</v>
      </c>
      <c r="N146" s="2">
        <f t="shared" si="25"/>
        <v>8.2200000000000006</v>
      </c>
      <c r="O146" s="2">
        <f t="shared" si="26"/>
        <v>21.37</v>
      </c>
      <c r="P146" s="2">
        <f t="shared" si="27"/>
        <v>13.699999999999989</v>
      </c>
    </row>
    <row r="147" spans="1:16" x14ac:dyDescent="0.35">
      <c r="A147" s="7">
        <v>43152.947222222225</v>
      </c>
      <c r="B147" s="7">
        <v>43153.206944444442</v>
      </c>
      <c r="C147" s="4">
        <v>323</v>
      </c>
      <c r="D147" s="4">
        <v>51</v>
      </c>
      <c r="E147" s="4">
        <v>27</v>
      </c>
      <c r="F147" s="4">
        <v>374</v>
      </c>
      <c r="G147" s="4">
        <v>59</v>
      </c>
      <c r="H147" s="4">
        <v>156</v>
      </c>
      <c r="I147" s="4">
        <v>108</v>
      </c>
      <c r="J147" t="str">
        <f t="shared" si="21"/>
        <v>No</v>
      </c>
      <c r="K147" s="2">
        <f t="shared" si="22"/>
        <v>86.36</v>
      </c>
      <c r="L147" s="2">
        <f t="shared" si="23"/>
        <v>13.64</v>
      </c>
      <c r="M147" s="2">
        <f t="shared" si="24"/>
        <v>41.71</v>
      </c>
      <c r="N147" s="2">
        <f t="shared" si="25"/>
        <v>15.78</v>
      </c>
      <c r="O147" s="2">
        <f t="shared" si="26"/>
        <v>28.88</v>
      </c>
      <c r="P147" s="2">
        <f t="shared" si="27"/>
        <v>13.629999999999995</v>
      </c>
    </row>
    <row r="148" spans="1:16" x14ac:dyDescent="0.35">
      <c r="A148" s="7">
        <v>43153.893750000003</v>
      </c>
      <c r="B148" s="7">
        <v>43154.205555555556</v>
      </c>
      <c r="C148" s="4">
        <v>405</v>
      </c>
      <c r="D148" s="4">
        <v>44</v>
      </c>
      <c r="E148" s="4">
        <v>30</v>
      </c>
      <c r="F148" s="4">
        <v>449</v>
      </c>
      <c r="G148" s="4">
        <v>90</v>
      </c>
      <c r="H148" s="4">
        <v>220</v>
      </c>
      <c r="I148" s="4">
        <v>95</v>
      </c>
      <c r="J148" t="str">
        <f t="shared" si="21"/>
        <v>No</v>
      </c>
      <c r="K148" s="2">
        <f t="shared" si="22"/>
        <v>90.2</v>
      </c>
      <c r="L148" s="2">
        <f t="shared" si="23"/>
        <v>9.8000000000000007</v>
      </c>
      <c r="M148" s="2">
        <f t="shared" si="24"/>
        <v>49</v>
      </c>
      <c r="N148" s="2">
        <f t="shared" si="25"/>
        <v>20.04</v>
      </c>
      <c r="O148" s="2">
        <f t="shared" si="26"/>
        <v>21.16</v>
      </c>
      <c r="P148" s="2">
        <f t="shared" si="27"/>
        <v>9.7999999999999972</v>
      </c>
    </row>
    <row r="149" spans="1:16" x14ac:dyDescent="0.35">
      <c r="A149" s="7">
        <v>43154.911805555559</v>
      </c>
      <c r="B149" s="7">
        <v>43155.251388888886</v>
      </c>
      <c r="C149" s="4">
        <v>437</v>
      </c>
      <c r="D149" s="4">
        <v>52</v>
      </c>
      <c r="E149" s="4">
        <v>37</v>
      </c>
      <c r="F149" s="4">
        <v>489</v>
      </c>
      <c r="G149" s="4">
        <v>82</v>
      </c>
      <c r="H149" s="4">
        <v>255</v>
      </c>
      <c r="I149" s="4">
        <v>100</v>
      </c>
      <c r="J149" t="str">
        <f t="shared" si="21"/>
        <v>Yes</v>
      </c>
      <c r="K149" s="2">
        <f t="shared" si="22"/>
        <v>89.37</v>
      </c>
      <c r="L149" s="2">
        <f t="shared" si="23"/>
        <v>10.63</v>
      </c>
      <c r="M149" s="2">
        <f t="shared" si="24"/>
        <v>52.15</v>
      </c>
      <c r="N149" s="2">
        <f t="shared" si="25"/>
        <v>16.77</v>
      </c>
      <c r="O149" s="2">
        <f t="shared" si="26"/>
        <v>20.45</v>
      </c>
      <c r="P149" s="2">
        <f t="shared" si="27"/>
        <v>10.629999999999995</v>
      </c>
    </row>
    <row r="150" spans="1:16" x14ac:dyDescent="0.35">
      <c r="A150" s="7">
        <v>43156.137499999997</v>
      </c>
      <c r="B150" s="7">
        <v>43156.37777777778</v>
      </c>
      <c r="C150" s="4">
        <v>291</v>
      </c>
      <c r="D150" s="4">
        <v>55</v>
      </c>
      <c r="E150" s="4">
        <v>18</v>
      </c>
      <c r="F150" s="4">
        <v>346</v>
      </c>
      <c r="G150" s="4">
        <v>30</v>
      </c>
      <c r="H150" s="4">
        <v>179</v>
      </c>
      <c r="I150" s="4">
        <v>82</v>
      </c>
      <c r="J150" t="str">
        <f t="shared" si="21"/>
        <v>No</v>
      </c>
      <c r="K150" s="2">
        <f t="shared" si="22"/>
        <v>84.1</v>
      </c>
      <c r="L150" s="2">
        <f t="shared" si="23"/>
        <v>15.9</v>
      </c>
      <c r="M150" s="2">
        <f t="shared" si="24"/>
        <v>51.73</v>
      </c>
      <c r="N150" s="2">
        <f t="shared" si="25"/>
        <v>8.67</v>
      </c>
      <c r="O150" s="2">
        <f t="shared" si="26"/>
        <v>23.7</v>
      </c>
      <c r="P150" s="2">
        <f t="shared" si="27"/>
        <v>15.900000000000006</v>
      </c>
    </row>
    <row r="151" spans="1:16" x14ac:dyDescent="0.35">
      <c r="A151" s="7">
        <v>43156.913194444445</v>
      </c>
      <c r="B151" s="7">
        <v>43157.211111111108</v>
      </c>
      <c r="C151" s="4">
        <v>371</v>
      </c>
      <c r="D151" s="4">
        <v>58</v>
      </c>
      <c r="E151" s="4">
        <v>32</v>
      </c>
      <c r="F151" s="4">
        <v>429</v>
      </c>
      <c r="G151" s="4">
        <v>42</v>
      </c>
      <c r="H151" s="4">
        <v>242</v>
      </c>
      <c r="I151" s="4">
        <v>87</v>
      </c>
      <c r="J151" t="str">
        <f t="shared" si="21"/>
        <v>No</v>
      </c>
      <c r="K151" s="2">
        <f t="shared" si="22"/>
        <v>86.48</v>
      </c>
      <c r="L151" s="2">
        <f t="shared" si="23"/>
        <v>13.52</v>
      </c>
      <c r="M151" s="2">
        <f t="shared" si="24"/>
        <v>56.41</v>
      </c>
      <c r="N151" s="2">
        <f t="shared" si="25"/>
        <v>9.7899999999999991</v>
      </c>
      <c r="O151" s="2">
        <f t="shared" si="26"/>
        <v>20.28</v>
      </c>
      <c r="P151" s="2">
        <f t="shared" si="27"/>
        <v>13.52000000000001</v>
      </c>
    </row>
    <row r="152" spans="1:16" x14ac:dyDescent="0.35">
      <c r="A152" s="7">
        <v>43157.912499999999</v>
      </c>
      <c r="B152" s="7">
        <v>43158.20208333333</v>
      </c>
      <c r="C152" s="4">
        <v>371</v>
      </c>
      <c r="D152" s="4">
        <v>46</v>
      </c>
      <c r="E152" s="4">
        <v>27</v>
      </c>
      <c r="F152" s="4">
        <v>417</v>
      </c>
      <c r="G152" s="4">
        <v>65</v>
      </c>
      <c r="H152" s="4">
        <v>193</v>
      </c>
      <c r="I152" s="4">
        <v>113</v>
      </c>
      <c r="J152" t="str">
        <f t="shared" si="21"/>
        <v>No</v>
      </c>
      <c r="K152" s="2">
        <f t="shared" si="22"/>
        <v>88.97</v>
      </c>
      <c r="L152" s="2">
        <f t="shared" si="23"/>
        <v>11.03</v>
      </c>
      <c r="M152" s="2">
        <f t="shared" si="24"/>
        <v>46.28</v>
      </c>
      <c r="N152" s="2">
        <f t="shared" si="25"/>
        <v>15.59</v>
      </c>
      <c r="O152" s="2">
        <f t="shared" si="26"/>
        <v>27.1</v>
      </c>
      <c r="P152" s="2">
        <f t="shared" si="27"/>
        <v>11.030000000000001</v>
      </c>
    </row>
    <row r="153" spans="1:16" x14ac:dyDescent="0.35">
      <c r="A153" s="7">
        <v>43158.92083333333</v>
      </c>
      <c r="B153" s="7">
        <v>43159.206944444442</v>
      </c>
      <c r="C153" s="4">
        <v>363</v>
      </c>
      <c r="D153" s="4">
        <v>49</v>
      </c>
      <c r="E153" s="4">
        <v>31</v>
      </c>
      <c r="F153" s="4">
        <v>412</v>
      </c>
      <c r="G153" s="4">
        <v>72</v>
      </c>
      <c r="H153" s="4">
        <v>211</v>
      </c>
      <c r="I153" s="4">
        <v>80</v>
      </c>
      <c r="J153" t="str">
        <f t="shared" si="21"/>
        <v>No</v>
      </c>
      <c r="K153" s="2">
        <f t="shared" si="22"/>
        <v>88.11</v>
      </c>
      <c r="L153" s="2">
        <f t="shared" si="23"/>
        <v>11.89</v>
      </c>
      <c r="M153" s="2">
        <f t="shared" si="24"/>
        <v>51.21</v>
      </c>
      <c r="N153" s="2">
        <f t="shared" si="25"/>
        <v>17.48</v>
      </c>
      <c r="O153" s="2">
        <f t="shared" si="26"/>
        <v>19.420000000000002</v>
      </c>
      <c r="P153" s="2">
        <f t="shared" si="27"/>
        <v>11.889999999999986</v>
      </c>
    </row>
    <row r="154" spans="1:16" x14ac:dyDescent="0.35">
      <c r="A154" s="7">
        <v>43159.92083333333</v>
      </c>
      <c r="B154" s="7">
        <v>43160.211111111108</v>
      </c>
      <c r="C154" s="4">
        <v>372</v>
      </c>
      <c r="D154" s="4">
        <v>46</v>
      </c>
      <c r="E154" s="4">
        <v>27</v>
      </c>
      <c r="F154" s="4">
        <v>418</v>
      </c>
      <c r="G154" s="4">
        <v>68</v>
      </c>
      <c r="H154" s="4">
        <v>241</v>
      </c>
      <c r="I154" s="4">
        <v>63</v>
      </c>
      <c r="J154" t="str">
        <f t="shared" si="21"/>
        <v>No</v>
      </c>
      <c r="K154" s="2">
        <f t="shared" si="22"/>
        <v>89</v>
      </c>
      <c r="L154" s="2">
        <f t="shared" si="23"/>
        <v>11</v>
      </c>
      <c r="M154" s="2">
        <f t="shared" si="24"/>
        <v>57.66</v>
      </c>
      <c r="N154" s="2">
        <f t="shared" si="25"/>
        <v>16.27</v>
      </c>
      <c r="O154" s="2">
        <f t="shared" si="26"/>
        <v>15.07</v>
      </c>
      <c r="P154" s="2">
        <f t="shared" si="27"/>
        <v>11</v>
      </c>
    </row>
    <row r="155" spans="1:16" x14ac:dyDescent="0.35">
      <c r="A155" s="7">
        <v>43160.919444444444</v>
      </c>
      <c r="B155" s="7">
        <v>43161.209722222222</v>
      </c>
      <c r="C155" s="4">
        <v>368</v>
      </c>
      <c r="D155" s="4">
        <v>49</v>
      </c>
      <c r="E155" s="4">
        <v>31</v>
      </c>
      <c r="F155" s="4">
        <v>417</v>
      </c>
      <c r="G155" s="4">
        <v>33</v>
      </c>
      <c r="H155" s="4">
        <v>238</v>
      </c>
      <c r="I155" s="4">
        <v>97</v>
      </c>
      <c r="J155" t="str">
        <f t="shared" si="21"/>
        <v>No</v>
      </c>
      <c r="K155" s="2">
        <f t="shared" si="22"/>
        <v>88.25</v>
      </c>
      <c r="L155" s="2">
        <f t="shared" si="23"/>
        <v>11.75</v>
      </c>
      <c r="M155" s="2">
        <f t="shared" si="24"/>
        <v>57.07</v>
      </c>
      <c r="N155" s="2">
        <f t="shared" si="25"/>
        <v>7.91</v>
      </c>
      <c r="O155" s="2">
        <f t="shared" si="26"/>
        <v>23.26</v>
      </c>
      <c r="P155" s="2">
        <f t="shared" si="27"/>
        <v>11.759999999999991</v>
      </c>
    </row>
    <row r="156" spans="1:16" x14ac:dyDescent="0.35">
      <c r="A156" s="7">
        <v>43161.989583333336</v>
      </c>
      <c r="B156" s="7">
        <v>43162.253472222219</v>
      </c>
      <c r="C156" s="4">
        <v>326</v>
      </c>
      <c r="D156" s="4">
        <v>54</v>
      </c>
      <c r="E156" s="4">
        <v>30</v>
      </c>
      <c r="F156" s="4">
        <v>380</v>
      </c>
      <c r="G156" s="4">
        <v>85</v>
      </c>
      <c r="H156" s="4">
        <v>171</v>
      </c>
      <c r="I156" s="4">
        <v>70</v>
      </c>
      <c r="J156" t="str">
        <f t="shared" si="21"/>
        <v>No</v>
      </c>
      <c r="K156" s="2">
        <f t="shared" si="22"/>
        <v>85.79</v>
      </c>
      <c r="L156" s="2">
        <f t="shared" si="23"/>
        <v>14.21</v>
      </c>
      <c r="M156" s="2">
        <f t="shared" si="24"/>
        <v>45</v>
      </c>
      <c r="N156" s="2">
        <f t="shared" si="25"/>
        <v>22.37</v>
      </c>
      <c r="O156" s="2">
        <f t="shared" si="26"/>
        <v>18.420000000000002</v>
      </c>
      <c r="P156" s="2">
        <f t="shared" si="27"/>
        <v>14.209999999999994</v>
      </c>
    </row>
    <row r="157" spans="1:16" x14ac:dyDescent="0.35">
      <c r="A157" s="7">
        <v>43162.882638888892</v>
      </c>
      <c r="B157" s="7">
        <v>43163.228472222225</v>
      </c>
      <c r="C157" s="4">
        <v>440</v>
      </c>
      <c r="D157" s="4">
        <v>58</v>
      </c>
      <c r="E157" s="4">
        <v>28</v>
      </c>
      <c r="F157" s="4">
        <v>498</v>
      </c>
      <c r="G157" s="4">
        <v>67</v>
      </c>
      <c r="H157" s="4">
        <v>275</v>
      </c>
      <c r="I157" s="4">
        <v>98</v>
      </c>
      <c r="J157" t="str">
        <f t="shared" si="21"/>
        <v>Yes</v>
      </c>
      <c r="K157" s="2">
        <f t="shared" si="22"/>
        <v>88.35</v>
      </c>
      <c r="L157" s="2">
        <f t="shared" si="23"/>
        <v>11.65</v>
      </c>
      <c r="M157" s="2">
        <f t="shared" si="24"/>
        <v>55.22</v>
      </c>
      <c r="N157" s="2">
        <f t="shared" si="25"/>
        <v>13.45</v>
      </c>
      <c r="O157" s="2">
        <f t="shared" si="26"/>
        <v>19.68</v>
      </c>
      <c r="P157" s="2">
        <f t="shared" si="27"/>
        <v>11.650000000000006</v>
      </c>
    </row>
    <row r="158" spans="1:16" x14ac:dyDescent="0.35">
      <c r="A158" s="7">
        <v>43163.934027777781</v>
      </c>
      <c r="B158" s="7">
        <v>43164.206944444442</v>
      </c>
      <c r="C158" s="4">
        <v>355</v>
      </c>
      <c r="D158" s="4">
        <v>38</v>
      </c>
      <c r="E158" s="4">
        <v>27</v>
      </c>
      <c r="F158" s="4">
        <v>393</v>
      </c>
      <c r="G158" s="4">
        <v>58</v>
      </c>
      <c r="H158" s="4">
        <v>184</v>
      </c>
      <c r="I158" s="4">
        <v>113</v>
      </c>
      <c r="J158" t="str">
        <f t="shared" si="21"/>
        <v>No</v>
      </c>
      <c r="K158" s="2">
        <f t="shared" si="22"/>
        <v>90.33</v>
      </c>
      <c r="L158" s="2">
        <f t="shared" si="23"/>
        <v>9.67</v>
      </c>
      <c r="M158" s="2">
        <f t="shared" si="24"/>
        <v>46.82</v>
      </c>
      <c r="N158" s="2">
        <f t="shared" si="25"/>
        <v>14.76</v>
      </c>
      <c r="O158" s="2">
        <f t="shared" si="26"/>
        <v>28.75</v>
      </c>
      <c r="P158" s="2">
        <f t="shared" si="27"/>
        <v>9.6700000000000017</v>
      </c>
    </row>
    <row r="159" spans="1:16" x14ac:dyDescent="0.35">
      <c r="A159" s="7">
        <v>43164.904861111114</v>
      </c>
      <c r="B159" s="7">
        <v>43165.208333333336</v>
      </c>
      <c r="C159" s="4">
        <v>373</v>
      </c>
      <c r="D159" s="4">
        <v>64</v>
      </c>
      <c r="E159" s="4">
        <v>22</v>
      </c>
      <c r="F159" s="4">
        <v>437</v>
      </c>
      <c r="G159" s="4">
        <v>51</v>
      </c>
      <c r="H159" s="4">
        <v>248</v>
      </c>
      <c r="I159" s="4">
        <v>74</v>
      </c>
      <c r="J159" t="str">
        <f t="shared" si="21"/>
        <v>No</v>
      </c>
      <c r="K159" s="2">
        <f t="shared" si="22"/>
        <v>85.35</v>
      </c>
      <c r="L159" s="2">
        <f t="shared" si="23"/>
        <v>14.65</v>
      </c>
      <c r="M159" s="2">
        <f t="shared" si="24"/>
        <v>56.75</v>
      </c>
      <c r="N159" s="2">
        <f t="shared" si="25"/>
        <v>11.67</v>
      </c>
      <c r="O159" s="2">
        <f t="shared" si="26"/>
        <v>16.93</v>
      </c>
      <c r="P159" s="2">
        <f t="shared" si="27"/>
        <v>14.650000000000006</v>
      </c>
    </row>
    <row r="160" spans="1:16" x14ac:dyDescent="0.35">
      <c r="A160" s="7">
        <v>43165.912499999999</v>
      </c>
      <c r="B160" s="7">
        <v>43166.207638888889</v>
      </c>
      <c r="C160" s="4">
        <v>375</v>
      </c>
      <c r="D160" s="4">
        <v>50</v>
      </c>
      <c r="E160" s="4">
        <v>26</v>
      </c>
      <c r="F160" s="4">
        <v>425</v>
      </c>
      <c r="G160" s="4">
        <v>61</v>
      </c>
      <c r="H160" s="4">
        <v>221</v>
      </c>
      <c r="I160" s="4">
        <v>93</v>
      </c>
      <c r="J160" t="str">
        <f t="shared" si="21"/>
        <v>No</v>
      </c>
      <c r="K160" s="2">
        <f t="shared" si="22"/>
        <v>88.24</v>
      </c>
      <c r="L160" s="2">
        <f t="shared" si="23"/>
        <v>11.76</v>
      </c>
      <c r="M160" s="2">
        <f t="shared" si="24"/>
        <v>52</v>
      </c>
      <c r="N160" s="2">
        <f t="shared" si="25"/>
        <v>14.35</v>
      </c>
      <c r="O160" s="2">
        <f t="shared" si="26"/>
        <v>21.88</v>
      </c>
      <c r="P160" s="2">
        <f t="shared" si="27"/>
        <v>11.77000000000001</v>
      </c>
    </row>
    <row r="161" spans="1:16" x14ac:dyDescent="0.35">
      <c r="A161" s="7">
        <v>43166.915972222225</v>
      </c>
      <c r="B161" s="7">
        <v>43167.206944444442</v>
      </c>
      <c r="C161" s="4">
        <v>363</v>
      </c>
      <c r="D161" s="4">
        <v>56</v>
      </c>
      <c r="E161" s="4">
        <v>29</v>
      </c>
      <c r="F161" s="4">
        <v>419</v>
      </c>
      <c r="G161" s="4">
        <v>47</v>
      </c>
      <c r="H161" s="4">
        <v>232</v>
      </c>
      <c r="I161" s="4">
        <v>84</v>
      </c>
      <c r="J161" t="str">
        <f t="shared" si="21"/>
        <v>No</v>
      </c>
      <c r="K161" s="2">
        <f t="shared" si="22"/>
        <v>86.63</v>
      </c>
      <c r="L161" s="2">
        <f t="shared" si="23"/>
        <v>13.37</v>
      </c>
      <c r="M161" s="2">
        <f t="shared" si="24"/>
        <v>55.37</v>
      </c>
      <c r="N161" s="2">
        <f t="shared" si="25"/>
        <v>11.22</v>
      </c>
      <c r="O161" s="2">
        <f t="shared" si="26"/>
        <v>20.05</v>
      </c>
      <c r="P161" s="2">
        <f t="shared" si="27"/>
        <v>13.36</v>
      </c>
    </row>
    <row r="162" spans="1:16" x14ac:dyDescent="0.35">
      <c r="A162" s="7">
        <v>43167.908333333333</v>
      </c>
      <c r="B162" s="7">
        <v>43168.207638888889</v>
      </c>
      <c r="C162" s="4">
        <v>396</v>
      </c>
      <c r="D162" s="4">
        <v>35</v>
      </c>
      <c r="E162" s="4">
        <v>26</v>
      </c>
      <c r="F162" s="4">
        <v>431</v>
      </c>
      <c r="G162" s="4">
        <v>75</v>
      </c>
      <c r="H162" s="4">
        <v>216</v>
      </c>
      <c r="I162" s="4">
        <v>105</v>
      </c>
      <c r="J162" t="str">
        <f t="shared" si="21"/>
        <v>No</v>
      </c>
      <c r="K162" s="2">
        <f t="shared" si="22"/>
        <v>91.88</v>
      </c>
      <c r="L162" s="2">
        <f t="shared" si="23"/>
        <v>8.1199999999999992</v>
      </c>
      <c r="M162" s="2">
        <f t="shared" si="24"/>
        <v>50.12</v>
      </c>
      <c r="N162" s="2">
        <f t="shared" si="25"/>
        <v>17.399999999999999</v>
      </c>
      <c r="O162" s="2">
        <f t="shared" si="26"/>
        <v>24.36</v>
      </c>
      <c r="P162" s="2">
        <f t="shared" si="27"/>
        <v>8.1200000000000045</v>
      </c>
    </row>
    <row r="163" spans="1:16" x14ac:dyDescent="0.35">
      <c r="A163" s="7">
        <v>43168.948611111111</v>
      </c>
      <c r="B163" s="7">
        <v>43169.331250000003</v>
      </c>
      <c r="C163" s="4">
        <v>476</v>
      </c>
      <c r="D163" s="4">
        <v>75</v>
      </c>
      <c r="E163" s="4">
        <v>22</v>
      </c>
      <c r="F163" s="4">
        <v>551</v>
      </c>
      <c r="G163" s="4">
        <v>85</v>
      </c>
      <c r="H163" s="4">
        <v>283</v>
      </c>
      <c r="I163" s="4">
        <v>108</v>
      </c>
      <c r="J163" t="str">
        <f t="shared" si="21"/>
        <v>Yes</v>
      </c>
      <c r="K163" s="2">
        <f t="shared" si="22"/>
        <v>86.39</v>
      </c>
      <c r="L163" s="2">
        <f t="shared" si="23"/>
        <v>13.61</v>
      </c>
      <c r="M163" s="2">
        <f t="shared" si="24"/>
        <v>51.36</v>
      </c>
      <c r="N163" s="2">
        <f t="shared" si="25"/>
        <v>15.43</v>
      </c>
      <c r="O163" s="2">
        <f t="shared" si="26"/>
        <v>19.600000000000001</v>
      </c>
      <c r="P163" s="2">
        <f t="shared" si="27"/>
        <v>13.61</v>
      </c>
    </row>
    <row r="164" spans="1:16" x14ac:dyDescent="0.35">
      <c r="A164" s="7">
        <v>43169.907638888886</v>
      </c>
      <c r="B164" s="7">
        <v>43170.263888888891</v>
      </c>
      <c r="C164" s="4">
        <v>420</v>
      </c>
      <c r="D164" s="4">
        <v>93</v>
      </c>
      <c r="E164" s="4">
        <v>18</v>
      </c>
      <c r="F164" s="4">
        <v>513</v>
      </c>
      <c r="G164" s="4">
        <v>43</v>
      </c>
      <c r="H164" s="4">
        <v>308</v>
      </c>
      <c r="I164" s="4">
        <v>69</v>
      </c>
      <c r="J164" t="str">
        <f t="shared" si="21"/>
        <v>Yes</v>
      </c>
      <c r="K164" s="2">
        <f t="shared" si="22"/>
        <v>81.87</v>
      </c>
      <c r="L164" s="2">
        <f t="shared" si="23"/>
        <v>18.13</v>
      </c>
      <c r="M164" s="2">
        <f t="shared" si="24"/>
        <v>60.04</v>
      </c>
      <c r="N164" s="2">
        <f t="shared" si="25"/>
        <v>8.3800000000000008</v>
      </c>
      <c r="O164" s="2">
        <f t="shared" si="26"/>
        <v>13.45</v>
      </c>
      <c r="P164" s="2">
        <f t="shared" si="27"/>
        <v>18.129999999999995</v>
      </c>
    </row>
    <row r="165" spans="1:16" x14ac:dyDescent="0.35">
      <c r="A165" s="7">
        <v>43170.882638888892</v>
      </c>
      <c r="B165" s="7">
        <v>43171.206944444442</v>
      </c>
      <c r="C165" s="4">
        <v>411</v>
      </c>
      <c r="D165" s="4">
        <v>56</v>
      </c>
      <c r="E165" s="4">
        <v>35</v>
      </c>
      <c r="F165" s="4">
        <v>467</v>
      </c>
      <c r="G165" s="4">
        <v>41</v>
      </c>
      <c r="H165" s="4">
        <v>282</v>
      </c>
      <c r="I165" s="4">
        <v>88</v>
      </c>
      <c r="J165" t="str">
        <f t="shared" si="21"/>
        <v>No</v>
      </c>
      <c r="K165" s="2">
        <f t="shared" si="22"/>
        <v>88.01</v>
      </c>
      <c r="L165" s="2">
        <f t="shared" si="23"/>
        <v>11.99</v>
      </c>
      <c r="M165" s="2">
        <f t="shared" si="24"/>
        <v>60.39</v>
      </c>
      <c r="N165" s="2">
        <f t="shared" si="25"/>
        <v>8.7799999999999994</v>
      </c>
      <c r="O165" s="2">
        <f t="shared" si="26"/>
        <v>18.84</v>
      </c>
      <c r="P165" s="2">
        <f t="shared" si="27"/>
        <v>11.990000000000009</v>
      </c>
    </row>
    <row r="166" spans="1:16" x14ac:dyDescent="0.35">
      <c r="A166" s="7">
        <v>43171.902777777781</v>
      </c>
      <c r="B166" s="7">
        <v>43172.209027777775</v>
      </c>
      <c r="C166" s="4">
        <v>382</v>
      </c>
      <c r="D166" s="4">
        <v>59</v>
      </c>
      <c r="E166" s="4">
        <v>32</v>
      </c>
      <c r="F166" s="4">
        <v>441</v>
      </c>
      <c r="G166" s="4">
        <v>45</v>
      </c>
      <c r="H166" s="4">
        <v>234</v>
      </c>
      <c r="I166" s="4">
        <v>103</v>
      </c>
      <c r="J166" t="str">
        <f t="shared" si="21"/>
        <v>No</v>
      </c>
      <c r="K166" s="2">
        <f t="shared" si="22"/>
        <v>86.62</v>
      </c>
      <c r="L166" s="2">
        <f t="shared" si="23"/>
        <v>13.38</v>
      </c>
      <c r="M166" s="2">
        <f t="shared" si="24"/>
        <v>53.06</v>
      </c>
      <c r="N166" s="2">
        <f t="shared" si="25"/>
        <v>10.199999999999999</v>
      </c>
      <c r="O166" s="2">
        <f t="shared" si="26"/>
        <v>23.36</v>
      </c>
      <c r="P166" s="2">
        <f t="shared" si="27"/>
        <v>13.379999999999995</v>
      </c>
    </row>
    <row r="167" spans="1:16" x14ac:dyDescent="0.35">
      <c r="A167" s="7">
        <v>43172.921527777777</v>
      </c>
      <c r="B167" s="7">
        <v>43173.211805555555</v>
      </c>
      <c r="C167" s="4">
        <v>365</v>
      </c>
      <c r="D167" s="4">
        <v>53</v>
      </c>
      <c r="E167" s="4">
        <v>29</v>
      </c>
      <c r="F167" s="4">
        <v>418</v>
      </c>
      <c r="G167" s="4">
        <v>81</v>
      </c>
      <c r="H167" s="4">
        <v>191</v>
      </c>
      <c r="I167" s="4">
        <v>93</v>
      </c>
      <c r="J167" t="str">
        <f t="shared" si="21"/>
        <v>No</v>
      </c>
      <c r="K167" s="2">
        <f t="shared" si="22"/>
        <v>87.32</v>
      </c>
      <c r="L167" s="2">
        <f t="shared" si="23"/>
        <v>12.68</v>
      </c>
      <c r="M167" s="2">
        <f t="shared" si="24"/>
        <v>45.69</v>
      </c>
      <c r="N167" s="2">
        <f t="shared" si="25"/>
        <v>19.38</v>
      </c>
      <c r="O167" s="2">
        <f t="shared" si="26"/>
        <v>22.25</v>
      </c>
      <c r="P167" s="2">
        <f t="shared" si="27"/>
        <v>12.680000000000007</v>
      </c>
    </row>
    <row r="168" spans="1:16" x14ac:dyDescent="0.35">
      <c r="A168" s="7">
        <v>43173.881944444445</v>
      </c>
      <c r="B168" s="7">
        <v>43174.189583333333</v>
      </c>
      <c r="C168" s="4">
        <v>390</v>
      </c>
      <c r="D168" s="4">
        <v>52</v>
      </c>
      <c r="E168" s="4">
        <v>23</v>
      </c>
      <c r="F168" s="4">
        <v>442</v>
      </c>
      <c r="G168" s="4">
        <v>60</v>
      </c>
      <c r="H168" s="4">
        <v>240</v>
      </c>
      <c r="I168" s="4">
        <v>90</v>
      </c>
      <c r="J168" t="str">
        <f t="shared" si="21"/>
        <v>No</v>
      </c>
      <c r="K168" s="2">
        <f t="shared" si="22"/>
        <v>88.24</v>
      </c>
      <c r="L168" s="2">
        <f t="shared" si="23"/>
        <v>11.76</v>
      </c>
      <c r="M168" s="2">
        <f t="shared" si="24"/>
        <v>54.3</v>
      </c>
      <c r="N168" s="2">
        <f t="shared" si="25"/>
        <v>13.57</v>
      </c>
      <c r="O168" s="2">
        <f t="shared" si="26"/>
        <v>20.36</v>
      </c>
      <c r="P168" s="2">
        <f t="shared" si="27"/>
        <v>11.77000000000001</v>
      </c>
    </row>
    <row r="169" spans="1:16" x14ac:dyDescent="0.35">
      <c r="A169" s="7">
        <v>43174.888888888891</v>
      </c>
      <c r="B169" s="7">
        <v>43175.206944444442</v>
      </c>
      <c r="C169" s="4">
        <v>420</v>
      </c>
      <c r="D169" s="4">
        <v>38</v>
      </c>
      <c r="E169" s="4">
        <v>28</v>
      </c>
      <c r="F169" s="4">
        <v>458</v>
      </c>
      <c r="G169" s="4">
        <v>110</v>
      </c>
      <c r="H169" s="4">
        <v>202</v>
      </c>
      <c r="I169" s="4">
        <v>108</v>
      </c>
      <c r="J169" t="str">
        <f t="shared" si="21"/>
        <v>Yes</v>
      </c>
      <c r="K169" s="2">
        <f t="shared" si="22"/>
        <v>91.7</v>
      </c>
      <c r="L169" s="2">
        <f t="shared" si="23"/>
        <v>8.3000000000000007</v>
      </c>
      <c r="M169" s="2">
        <f t="shared" si="24"/>
        <v>44.1</v>
      </c>
      <c r="N169" s="2">
        <f t="shared" si="25"/>
        <v>24.02</v>
      </c>
      <c r="O169" s="2">
        <f t="shared" si="26"/>
        <v>23.58</v>
      </c>
      <c r="P169" s="2">
        <f t="shared" si="27"/>
        <v>8.3000000000000114</v>
      </c>
    </row>
    <row r="170" spans="1:16" x14ac:dyDescent="0.35">
      <c r="A170" s="7">
        <v>43175.898611111108</v>
      </c>
      <c r="B170" s="7">
        <v>43176.247916666667</v>
      </c>
      <c r="C170" s="4">
        <v>436</v>
      </c>
      <c r="D170" s="4">
        <v>67</v>
      </c>
      <c r="E170" s="4">
        <v>27</v>
      </c>
      <c r="F170" s="4">
        <v>503</v>
      </c>
      <c r="G170" s="4">
        <v>118</v>
      </c>
      <c r="H170" s="4">
        <v>219</v>
      </c>
      <c r="I170" s="4">
        <v>99</v>
      </c>
      <c r="J170" t="str">
        <f t="shared" si="21"/>
        <v>Yes</v>
      </c>
      <c r="K170" s="2">
        <f t="shared" si="22"/>
        <v>86.68</v>
      </c>
      <c r="L170" s="2">
        <f t="shared" si="23"/>
        <v>13.32</v>
      </c>
      <c r="M170" s="2">
        <f t="shared" si="24"/>
        <v>43.54</v>
      </c>
      <c r="N170" s="2">
        <f t="shared" si="25"/>
        <v>23.46</v>
      </c>
      <c r="O170" s="2">
        <f t="shared" si="26"/>
        <v>19.68</v>
      </c>
      <c r="P170" s="2">
        <f t="shared" si="27"/>
        <v>13.319999999999993</v>
      </c>
    </row>
    <row r="171" spans="1:16" x14ac:dyDescent="0.35">
      <c r="A171" s="7">
        <v>43176.918055555558</v>
      </c>
      <c r="B171" s="7">
        <v>43177.23541666667</v>
      </c>
      <c r="C171" s="4">
        <v>384</v>
      </c>
      <c r="D171" s="4">
        <v>73</v>
      </c>
      <c r="E171" s="4">
        <v>31</v>
      </c>
      <c r="F171" s="4">
        <v>457</v>
      </c>
      <c r="G171" s="4">
        <v>39</v>
      </c>
      <c r="H171" s="4">
        <v>269</v>
      </c>
      <c r="I171" s="4">
        <v>76</v>
      </c>
      <c r="J171" t="str">
        <f t="shared" si="21"/>
        <v>No</v>
      </c>
      <c r="K171" s="2">
        <f t="shared" si="22"/>
        <v>84.03</v>
      </c>
      <c r="L171" s="2">
        <f t="shared" si="23"/>
        <v>15.97</v>
      </c>
      <c r="M171" s="2">
        <f t="shared" si="24"/>
        <v>58.86</v>
      </c>
      <c r="N171" s="2">
        <f t="shared" si="25"/>
        <v>8.5299999999999994</v>
      </c>
      <c r="O171" s="2">
        <f t="shared" si="26"/>
        <v>16.63</v>
      </c>
      <c r="P171" s="2">
        <f t="shared" si="27"/>
        <v>15.980000000000004</v>
      </c>
    </row>
    <row r="172" spans="1:16" x14ac:dyDescent="0.35">
      <c r="A172" s="7">
        <v>43177.899305555555</v>
      </c>
      <c r="B172" s="7">
        <v>43178.206944444442</v>
      </c>
      <c r="C172" s="4">
        <v>391</v>
      </c>
      <c r="D172" s="4">
        <v>52</v>
      </c>
      <c r="E172" s="4">
        <v>25</v>
      </c>
      <c r="F172" s="4">
        <v>443</v>
      </c>
      <c r="G172" s="4">
        <v>49</v>
      </c>
      <c r="H172" s="4">
        <v>256</v>
      </c>
      <c r="I172" s="4">
        <v>86</v>
      </c>
      <c r="J172" t="str">
        <f t="shared" si="21"/>
        <v>No</v>
      </c>
      <c r="K172" s="2">
        <f t="shared" si="22"/>
        <v>88.26</v>
      </c>
      <c r="L172" s="2">
        <f t="shared" si="23"/>
        <v>11.74</v>
      </c>
      <c r="M172" s="2">
        <f t="shared" si="24"/>
        <v>57.79</v>
      </c>
      <c r="N172" s="2">
        <f t="shared" si="25"/>
        <v>11.06</v>
      </c>
      <c r="O172" s="2">
        <f t="shared" si="26"/>
        <v>19.41</v>
      </c>
      <c r="P172" s="2">
        <f t="shared" si="27"/>
        <v>11.740000000000009</v>
      </c>
    </row>
    <row r="173" spans="1:16" x14ac:dyDescent="0.35">
      <c r="A173" s="7">
        <v>43178.924305555556</v>
      </c>
      <c r="B173" s="7">
        <v>43179.18472222222</v>
      </c>
      <c r="C173" s="4">
        <v>325</v>
      </c>
      <c r="D173" s="4">
        <v>50</v>
      </c>
      <c r="E173" s="4">
        <v>27</v>
      </c>
      <c r="F173" s="4">
        <v>375</v>
      </c>
      <c r="G173" s="4">
        <v>67</v>
      </c>
      <c r="H173" s="4">
        <v>183</v>
      </c>
      <c r="I173" s="4">
        <v>75</v>
      </c>
      <c r="J173" t="str">
        <f t="shared" si="21"/>
        <v>No</v>
      </c>
      <c r="K173" s="2">
        <f t="shared" si="22"/>
        <v>86.67</v>
      </c>
      <c r="L173" s="2">
        <f t="shared" si="23"/>
        <v>13.33</v>
      </c>
      <c r="M173" s="2">
        <f t="shared" si="24"/>
        <v>48.8</v>
      </c>
      <c r="N173" s="2">
        <f t="shared" si="25"/>
        <v>17.87</v>
      </c>
      <c r="O173" s="2">
        <f t="shared" si="26"/>
        <v>20</v>
      </c>
      <c r="P173" s="2">
        <f t="shared" si="27"/>
        <v>13.329999999999998</v>
      </c>
    </row>
    <row r="174" spans="1:16" x14ac:dyDescent="0.35">
      <c r="A174" s="7">
        <v>43179.90625</v>
      </c>
      <c r="B174" s="7">
        <v>43180.210416666669</v>
      </c>
      <c r="C174" s="4">
        <v>389</v>
      </c>
      <c r="D174" s="4">
        <v>49</v>
      </c>
      <c r="E174" s="4">
        <v>31</v>
      </c>
      <c r="F174" s="4">
        <v>438</v>
      </c>
      <c r="G174" s="4">
        <v>66</v>
      </c>
      <c r="H174" s="4">
        <v>254</v>
      </c>
      <c r="I174" s="4">
        <v>69</v>
      </c>
      <c r="J174" t="str">
        <f t="shared" si="21"/>
        <v>No</v>
      </c>
      <c r="K174" s="2">
        <f t="shared" si="22"/>
        <v>88.81</v>
      </c>
      <c r="L174" s="2">
        <f t="shared" si="23"/>
        <v>11.19</v>
      </c>
      <c r="M174" s="2">
        <f t="shared" si="24"/>
        <v>57.99</v>
      </c>
      <c r="N174" s="2">
        <f t="shared" si="25"/>
        <v>15.07</v>
      </c>
      <c r="O174" s="2">
        <f t="shared" si="26"/>
        <v>15.75</v>
      </c>
      <c r="P174" s="2">
        <f t="shared" si="27"/>
        <v>11.189999999999998</v>
      </c>
    </row>
    <row r="175" spans="1:16" x14ac:dyDescent="0.35">
      <c r="A175" s="7">
        <v>43180.922222222223</v>
      </c>
      <c r="B175" s="7">
        <v>43181.191666666666</v>
      </c>
      <c r="C175" s="4">
        <v>349</v>
      </c>
      <c r="D175" s="4">
        <v>39</v>
      </c>
      <c r="E175" s="4">
        <v>13</v>
      </c>
      <c r="F175" s="4">
        <v>388</v>
      </c>
      <c r="G175" s="4">
        <v>79</v>
      </c>
      <c r="H175" s="4">
        <v>199</v>
      </c>
      <c r="I175" s="4">
        <v>71</v>
      </c>
      <c r="J175" t="str">
        <f t="shared" si="21"/>
        <v>No</v>
      </c>
      <c r="K175" s="2">
        <f t="shared" si="22"/>
        <v>89.95</v>
      </c>
      <c r="L175" s="2">
        <f t="shared" si="23"/>
        <v>10.050000000000001</v>
      </c>
      <c r="M175" s="2">
        <f t="shared" si="24"/>
        <v>51.29</v>
      </c>
      <c r="N175" s="2">
        <f t="shared" si="25"/>
        <v>20.36</v>
      </c>
      <c r="O175" s="2">
        <f t="shared" si="26"/>
        <v>18.3</v>
      </c>
      <c r="P175" s="2">
        <f t="shared" si="27"/>
        <v>10.050000000000011</v>
      </c>
    </row>
    <row r="176" spans="1:16" x14ac:dyDescent="0.35">
      <c r="A176" s="7">
        <v>43181.947222222225</v>
      </c>
      <c r="B176" s="7">
        <v>43182.20416666667</v>
      </c>
      <c r="C176" s="4">
        <v>334</v>
      </c>
      <c r="D176" s="4">
        <v>36</v>
      </c>
      <c r="E176" s="4">
        <v>21</v>
      </c>
      <c r="F176" s="4">
        <v>370</v>
      </c>
      <c r="G176" s="4">
        <v>42</v>
      </c>
      <c r="H176" s="4">
        <v>217</v>
      </c>
      <c r="I176" s="4">
        <v>75</v>
      </c>
      <c r="J176" t="str">
        <f t="shared" si="21"/>
        <v>No</v>
      </c>
      <c r="K176" s="2">
        <f t="shared" si="22"/>
        <v>90.27</v>
      </c>
      <c r="L176" s="2">
        <f t="shared" si="23"/>
        <v>9.73</v>
      </c>
      <c r="M176" s="2">
        <f t="shared" si="24"/>
        <v>58.65</v>
      </c>
      <c r="N176" s="2">
        <f t="shared" si="25"/>
        <v>11.35</v>
      </c>
      <c r="O176" s="2">
        <f t="shared" si="26"/>
        <v>20.27</v>
      </c>
      <c r="P176" s="2">
        <f t="shared" si="27"/>
        <v>9.730000000000004</v>
      </c>
    </row>
    <row r="177" spans="1:16" x14ac:dyDescent="0.35">
      <c r="A177" s="7">
        <v>43183.886111111111</v>
      </c>
      <c r="B177" s="7">
        <v>43184.263888888891</v>
      </c>
      <c r="C177" s="4">
        <v>491</v>
      </c>
      <c r="D177" s="4">
        <v>53</v>
      </c>
      <c r="E177" s="4">
        <v>23</v>
      </c>
      <c r="F177" s="4">
        <v>544</v>
      </c>
      <c r="G177" s="4">
        <v>55</v>
      </c>
      <c r="H177" s="4">
        <v>324</v>
      </c>
      <c r="I177" s="4">
        <v>112</v>
      </c>
      <c r="J177" t="str">
        <f t="shared" si="21"/>
        <v>Yes</v>
      </c>
      <c r="K177" s="2">
        <f t="shared" si="22"/>
        <v>90.26</v>
      </c>
      <c r="L177" s="2">
        <f t="shared" si="23"/>
        <v>9.74</v>
      </c>
      <c r="M177" s="2">
        <f t="shared" si="24"/>
        <v>59.56</v>
      </c>
      <c r="N177" s="2">
        <f t="shared" si="25"/>
        <v>10.11</v>
      </c>
      <c r="O177" s="2">
        <f t="shared" si="26"/>
        <v>20.59</v>
      </c>
      <c r="P177" s="2">
        <f t="shared" si="27"/>
        <v>9.7399999999999949</v>
      </c>
    </row>
    <row r="178" spans="1:16" x14ac:dyDescent="0.35">
      <c r="A178" s="7">
        <v>43184.957638888889</v>
      </c>
      <c r="B178" s="7">
        <v>43185.206944444442</v>
      </c>
      <c r="C178" s="4">
        <v>325</v>
      </c>
      <c r="D178" s="4">
        <v>34</v>
      </c>
      <c r="E178" s="4">
        <v>26</v>
      </c>
      <c r="F178" s="4">
        <v>359</v>
      </c>
      <c r="G178" s="4">
        <v>73</v>
      </c>
      <c r="H178" s="4">
        <v>204</v>
      </c>
      <c r="I178" s="4">
        <v>48</v>
      </c>
      <c r="J178" t="str">
        <f t="shared" si="21"/>
        <v>No</v>
      </c>
      <c r="K178" s="2">
        <f t="shared" si="22"/>
        <v>90.53</v>
      </c>
      <c r="L178" s="2">
        <f t="shared" si="23"/>
        <v>9.4700000000000006</v>
      </c>
      <c r="M178" s="2">
        <f t="shared" si="24"/>
        <v>56.82</v>
      </c>
      <c r="N178" s="2">
        <f t="shared" si="25"/>
        <v>20.329999999999998</v>
      </c>
      <c r="O178" s="2">
        <f t="shared" si="26"/>
        <v>13.37</v>
      </c>
      <c r="P178" s="2">
        <f t="shared" si="27"/>
        <v>9.480000000000004</v>
      </c>
    </row>
    <row r="179" spans="1:16" x14ac:dyDescent="0.35">
      <c r="A179" s="7">
        <v>43186.929166666669</v>
      </c>
      <c r="B179" s="7">
        <v>43187.197222222225</v>
      </c>
      <c r="C179" s="4">
        <v>354</v>
      </c>
      <c r="D179" s="4">
        <v>32</v>
      </c>
      <c r="E179" s="4">
        <v>27</v>
      </c>
      <c r="F179" s="4">
        <v>386</v>
      </c>
      <c r="G179" s="4">
        <v>43</v>
      </c>
      <c r="H179" s="4">
        <v>257</v>
      </c>
      <c r="I179" s="4">
        <v>54</v>
      </c>
      <c r="J179" t="str">
        <f t="shared" si="21"/>
        <v>No</v>
      </c>
      <c r="K179" s="2">
        <f t="shared" si="22"/>
        <v>91.71</v>
      </c>
      <c r="L179" s="2">
        <f t="shared" si="23"/>
        <v>8.2899999999999991</v>
      </c>
      <c r="M179" s="2">
        <f t="shared" si="24"/>
        <v>66.58</v>
      </c>
      <c r="N179" s="2">
        <f t="shared" si="25"/>
        <v>11.14</v>
      </c>
      <c r="O179" s="2">
        <f t="shared" si="26"/>
        <v>13.99</v>
      </c>
      <c r="P179" s="2">
        <f t="shared" si="27"/>
        <v>8.289999999999992</v>
      </c>
    </row>
    <row r="180" spans="1:16" x14ac:dyDescent="0.35">
      <c r="A180" s="7">
        <v>43187.9375</v>
      </c>
      <c r="B180" s="7">
        <v>43188.199305555558</v>
      </c>
      <c r="C180" s="4">
        <v>327</v>
      </c>
      <c r="D180" s="4">
        <v>50</v>
      </c>
      <c r="E180" s="4">
        <v>23</v>
      </c>
      <c r="F180" s="4">
        <v>377</v>
      </c>
      <c r="G180" s="4">
        <v>58</v>
      </c>
      <c r="H180" s="4">
        <v>209</v>
      </c>
      <c r="I180" s="4">
        <v>60</v>
      </c>
      <c r="J180" t="str">
        <f t="shared" si="21"/>
        <v>No</v>
      </c>
      <c r="K180" s="2">
        <f t="shared" si="22"/>
        <v>86.74</v>
      </c>
      <c r="L180" s="2">
        <f t="shared" si="23"/>
        <v>13.26</v>
      </c>
      <c r="M180" s="2">
        <f t="shared" si="24"/>
        <v>55.44</v>
      </c>
      <c r="N180" s="2">
        <f t="shared" si="25"/>
        <v>15.38</v>
      </c>
      <c r="O180" s="2">
        <f t="shared" si="26"/>
        <v>15.92</v>
      </c>
      <c r="P180" s="2">
        <f t="shared" si="27"/>
        <v>13.260000000000005</v>
      </c>
    </row>
    <row r="181" spans="1:16" x14ac:dyDescent="0.35">
      <c r="A181" s="7">
        <v>43188.950694444444</v>
      </c>
      <c r="B181" s="7">
        <v>43189.211805555555</v>
      </c>
      <c r="C181" s="4">
        <v>329</v>
      </c>
      <c r="D181" s="4">
        <v>47</v>
      </c>
      <c r="E181" s="4">
        <v>21</v>
      </c>
      <c r="F181" s="4">
        <v>376</v>
      </c>
      <c r="G181" s="4">
        <v>49</v>
      </c>
      <c r="H181" s="4">
        <v>200</v>
      </c>
      <c r="I181" s="4">
        <v>80</v>
      </c>
      <c r="J181" t="str">
        <f t="shared" si="21"/>
        <v>No</v>
      </c>
      <c r="K181" s="2">
        <f t="shared" si="22"/>
        <v>87.5</v>
      </c>
      <c r="L181" s="2">
        <f t="shared" si="23"/>
        <v>12.5</v>
      </c>
      <c r="M181" s="2">
        <f t="shared" si="24"/>
        <v>53.19</v>
      </c>
      <c r="N181" s="2">
        <f t="shared" si="25"/>
        <v>13.03</v>
      </c>
      <c r="O181" s="2">
        <f t="shared" si="26"/>
        <v>21.28</v>
      </c>
      <c r="P181" s="2">
        <f t="shared" si="27"/>
        <v>12.5</v>
      </c>
    </row>
    <row r="182" spans="1:16" x14ac:dyDescent="0.35">
      <c r="A182" s="7">
        <v>43189.913888888892</v>
      </c>
      <c r="B182" s="7">
        <v>43190.224305555559</v>
      </c>
      <c r="C182" s="4">
        <v>406</v>
      </c>
      <c r="D182" s="4">
        <v>41</v>
      </c>
      <c r="E182" s="4">
        <v>29</v>
      </c>
      <c r="F182" s="4">
        <v>447</v>
      </c>
      <c r="G182" s="4">
        <v>72</v>
      </c>
      <c r="H182" s="4">
        <v>251</v>
      </c>
      <c r="I182" s="4">
        <v>83</v>
      </c>
      <c r="J182" t="str">
        <f t="shared" si="21"/>
        <v>No</v>
      </c>
      <c r="K182" s="2">
        <f t="shared" si="22"/>
        <v>90.83</v>
      </c>
      <c r="L182" s="2">
        <f t="shared" si="23"/>
        <v>9.17</v>
      </c>
      <c r="M182" s="2">
        <f t="shared" si="24"/>
        <v>56.15</v>
      </c>
      <c r="N182" s="2">
        <f t="shared" si="25"/>
        <v>16.11</v>
      </c>
      <c r="O182" s="2">
        <f t="shared" si="26"/>
        <v>18.57</v>
      </c>
      <c r="P182" s="2">
        <f t="shared" si="27"/>
        <v>9.1700000000000017</v>
      </c>
    </row>
    <row r="183" spans="1:16" x14ac:dyDescent="0.35">
      <c r="A183" s="8">
        <v>43190.931250000001</v>
      </c>
      <c r="B183" s="8">
        <v>43191.210416666669</v>
      </c>
      <c r="C183" s="6">
        <v>355</v>
      </c>
      <c r="D183" s="6">
        <v>47</v>
      </c>
      <c r="E183" s="6">
        <v>14</v>
      </c>
      <c r="F183" s="6">
        <v>402</v>
      </c>
      <c r="G183" s="6">
        <v>55</v>
      </c>
      <c r="H183" s="6">
        <v>218</v>
      </c>
      <c r="I183" s="6">
        <v>82</v>
      </c>
      <c r="J183" t="str">
        <f t="shared" si="21"/>
        <v>No</v>
      </c>
      <c r="K183" s="2">
        <f t="shared" si="22"/>
        <v>88.31</v>
      </c>
      <c r="L183" s="2">
        <f t="shared" si="23"/>
        <v>11.69</v>
      </c>
      <c r="M183" s="2">
        <f t="shared" si="24"/>
        <v>54.23</v>
      </c>
      <c r="N183" s="2">
        <f t="shared" si="25"/>
        <v>13.68</v>
      </c>
      <c r="O183" s="2">
        <f t="shared" si="26"/>
        <v>20.399999999999999</v>
      </c>
      <c r="P183" s="2">
        <f t="shared" si="27"/>
        <v>11.689999999999998</v>
      </c>
    </row>
    <row r="184" spans="1:16" x14ac:dyDescent="0.35">
      <c r="A184" s="8">
        <v>43191.916666666664</v>
      </c>
      <c r="B184" s="8">
        <v>43192.206944444442</v>
      </c>
      <c r="C184" s="6">
        <v>373</v>
      </c>
      <c r="D184" s="6">
        <v>45</v>
      </c>
      <c r="E184" s="6">
        <v>33</v>
      </c>
      <c r="F184" s="6">
        <v>418</v>
      </c>
      <c r="G184" s="6">
        <v>40</v>
      </c>
      <c r="H184" s="6">
        <v>236</v>
      </c>
      <c r="I184" s="6">
        <v>97</v>
      </c>
      <c r="J184" t="str">
        <f t="shared" si="21"/>
        <v>No</v>
      </c>
      <c r="K184" s="2">
        <f t="shared" si="22"/>
        <v>89.23</v>
      </c>
      <c r="L184" s="2">
        <f t="shared" si="23"/>
        <v>10.77</v>
      </c>
      <c r="M184" s="2">
        <f t="shared" si="24"/>
        <v>56.46</v>
      </c>
      <c r="N184" s="2">
        <f t="shared" si="25"/>
        <v>9.57</v>
      </c>
      <c r="O184" s="2">
        <f t="shared" si="26"/>
        <v>23.21</v>
      </c>
      <c r="P184" s="2">
        <f t="shared" si="27"/>
        <v>10.759999999999991</v>
      </c>
    </row>
    <row r="185" spans="1:16" x14ac:dyDescent="0.35">
      <c r="A185" s="8">
        <v>43192.910416666666</v>
      </c>
      <c r="B185" s="8">
        <v>43193.175694444442</v>
      </c>
      <c r="C185" s="6">
        <v>322</v>
      </c>
      <c r="D185" s="6">
        <v>60</v>
      </c>
      <c r="E185" s="6">
        <v>20</v>
      </c>
      <c r="F185" s="6">
        <v>382</v>
      </c>
      <c r="G185" s="6">
        <v>44</v>
      </c>
      <c r="H185" s="6">
        <v>236</v>
      </c>
      <c r="I185" s="6">
        <v>42</v>
      </c>
      <c r="J185" t="str">
        <f t="shared" si="21"/>
        <v>No</v>
      </c>
      <c r="K185" s="2">
        <f t="shared" si="22"/>
        <v>84.29</v>
      </c>
      <c r="L185" s="2">
        <f t="shared" si="23"/>
        <v>15.71</v>
      </c>
      <c r="M185" s="2">
        <f t="shared" si="24"/>
        <v>61.78</v>
      </c>
      <c r="N185" s="2">
        <f t="shared" si="25"/>
        <v>11.52</v>
      </c>
      <c r="O185" s="2">
        <f t="shared" si="26"/>
        <v>10.99</v>
      </c>
      <c r="P185" s="2">
        <f t="shared" si="27"/>
        <v>15.710000000000008</v>
      </c>
    </row>
    <row r="186" spans="1:16" x14ac:dyDescent="0.35">
      <c r="A186" s="8">
        <v>43194.959027777775</v>
      </c>
      <c r="B186" s="8">
        <v>43195.134027777778</v>
      </c>
      <c r="C186" s="6">
        <v>235</v>
      </c>
      <c r="D186" s="6">
        <v>16</v>
      </c>
      <c r="E186" s="6">
        <v>18</v>
      </c>
      <c r="F186" s="6">
        <v>251</v>
      </c>
      <c r="G186" s="6">
        <v>43</v>
      </c>
      <c r="H186" s="6">
        <v>135</v>
      </c>
      <c r="I186" s="6">
        <v>57</v>
      </c>
      <c r="J186" t="str">
        <f t="shared" si="21"/>
        <v>No</v>
      </c>
      <c r="K186" s="2">
        <f t="shared" si="22"/>
        <v>93.63</v>
      </c>
      <c r="L186" s="2">
        <f t="shared" si="23"/>
        <v>6.37</v>
      </c>
      <c r="M186" s="2">
        <f t="shared" si="24"/>
        <v>53.78</v>
      </c>
      <c r="N186" s="2">
        <f t="shared" si="25"/>
        <v>17.13</v>
      </c>
      <c r="O186" s="2">
        <f t="shared" si="26"/>
        <v>22.71</v>
      </c>
      <c r="P186" s="2">
        <f t="shared" si="27"/>
        <v>6.3799999999999955</v>
      </c>
    </row>
    <row r="187" spans="1:16" x14ac:dyDescent="0.35">
      <c r="A187" s="8">
        <v>43195.925000000003</v>
      </c>
      <c r="B187" s="8">
        <v>43196.193749999999</v>
      </c>
      <c r="C187" s="6">
        <v>343</v>
      </c>
      <c r="D187" s="6">
        <v>44</v>
      </c>
      <c r="E187" s="6">
        <v>31</v>
      </c>
      <c r="F187" s="6">
        <v>387</v>
      </c>
      <c r="G187" s="6">
        <v>77</v>
      </c>
      <c r="H187" s="6">
        <v>207</v>
      </c>
      <c r="I187" s="6">
        <v>59</v>
      </c>
      <c r="J187" t="str">
        <f t="shared" si="21"/>
        <v>No</v>
      </c>
      <c r="K187" s="2">
        <f t="shared" si="22"/>
        <v>88.63</v>
      </c>
      <c r="L187" s="2">
        <f t="shared" si="23"/>
        <v>11.37</v>
      </c>
      <c r="M187" s="2">
        <f t="shared" si="24"/>
        <v>53.49</v>
      </c>
      <c r="N187" s="2">
        <f t="shared" si="25"/>
        <v>19.899999999999999</v>
      </c>
      <c r="O187" s="2">
        <f t="shared" si="26"/>
        <v>15.25</v>
      </c>
      <c r="P187" s="2">
        <f t="shared" si="27"/>
        <v>11.36</v>
      </c>
    </row>
    <row r="188" spans="1:16" x14ac:dyDescent="0.35">
      <c r="A188" s="8">
        <v>43196.90902777778</v>
      </c>
      <c r="B188" s="8">
        <v>43197.218055555553</v>
      </c>
      <c r="C188" s="6">
        <v>398</v>
      </c>
      <c r="D188" s="6">
        <v>47</v>
      </c>
      <c r="E188" s="6">
        <v>28</v>
      </c>
      <c r="F188" s="6">
        <v>445</v>
      </c>
      <c r="G188" s="6">
        <v>70</v>
      </c>
      <c r="H188" s="6">
        <v>245</v>
      </c>
      <c r="I188" s="6">
        <v>83</v>
      </c>
      <c r="J188" t="str">
        <f t="shared" si="21"/>
        <v>No</v>
      </c>
      <c r="K188" s="2">
        <f t="shared" si="22"/>
        <v>89.44</v>
      </c>
      <c r="L188" s="2">
        <f t="shared" si="23"/>
        <v>10.56</v>
      </c>
      <c r="M188" s="2">
        <f t="shared" si="24"/>
        <v>55.06</v>
      </c>
      <c r="N188" s="2">
        <f t="shared" si="25"/>
        <v>15.73</v>
      </c>
      <c r="O188" s="2">
        <f t="shared" si="26"/>
        <v>18.649999999999999</v>
      </c>
      <c r="P188" s="2">
        <f t="shared" si="27"/>
        <v>10.560000000000002</v>
      </c>
    </row>
    <row r="189" spans="1:16" x14ac:dyDescent="0.35">
      <c r="A189" s="8">
        <v>43198.019444444442</v>
      </c>
      <c r="B189" s="8">
        <v>43198.268750000003</v>
      </c>
      <c r="C189" s="6">
        <v>319</v>
      </c>
      <c r="D189" s="6">
        <v>40</v>
      </c>
      <c r="E189" s="6">
        <v>24</v>
      </c>
      <c r="F189" s="6">
        <v>359</v>
      </c>
      <c r="G189" s="6">
        <v>69</v>
      </c>
      <c r="H189" s="6">
        <v>176</v>
      </c>
      <c r="I189" s="6">
        <v>74</v>
      </c>
      <c r="J189" t="str">
        <f t="shared" si="21"/>
        <v>No</v>
      </c>
      <c r="K189" s="2">
        <f t="shared" si="22"/>
        <v>88.86</v>
      </c>
      <c r="L189" s="2">
        <f t="shared" si="23"/>
        <v>11.14</v>
      </c>
      <c r="M189" s="2">
        <f t="shared" si="24"/>
        <v>49.03</v>
      </c>
      <c r="N189" s="2">
        <f t="shared" si="25"/>
        <v>19.22</v>
      </c>
      <c r="O189" s="2">
        <f t="shared" si="26"/>
        <v>20.61</v>
      </c>
      <c r="P189" s="2">
        <f t="shared" si="27"/>
        <v>11.14</v>
      </c>
    </row>
    <row r="190" spans="1:16" x14ac:dyDescent="0.35">
      <c r="A190" s="8">
        <v>43198.904861111114</v>
      </c>
      <c r="B190" s="8">
        <v>43199.210416666669</v>
      </c>
      <c r="C190" s="6">
        <v>388</v>
      </c>
      <c r="D190" s="6">
        <v>52</v>
      </c>
      <c r="E190" s="6">
        <v>32</v>
      </c>
      <c r="F190" s="6">
        <v>440</v>
      </c>
      <c r="G190" s="6">
        <v>88</v>
      </c>
      <c r="H190" s="6">
        <v>218</v>
      </c>
      <c r="I190" s="6">
        <v>82</v>
      </c>
      <c r="J190" t="str">
        <f t="shared" si="21"/>
        <v>No</v>
      </c>
      <c r="K190" s="2">
        <f t="shared" si="22"/>
        <v>88.18</v>
      </c>
      <c r="L190" s="2">
        <f t="shared" si="23"/>
        <v>11.82</v>
      </c>
      <c r="M190" s="2">
        <f t="shared" si="24"/>
        <v>49.55</v>
      </c>
      <c r="N190" s="2">
        <f t="shared" si="25"/>
        <v>20</v>
      </c>
      <c r="O190" s="2">
        <f t="shared" si="26"/>
        <v>18.64</v>
      </c>
      <c r="P190" s="2">
        <f t="shared" si="27"/>
        <v>11.810000000000002</v>
      </c>
    </row>
    <row r="191" spans="1:16" x14ac:dyDescent="0.35">
      <c r="A191" s="8">
        <v>43199.938888888886</v>
      </c>
      <c r="B191" s="8">
        <v>43200.197916666664</v>
      </c>
      <c r="C191" s="6">
        <v>333</v>
      </c>
      <c r="D191" s="6">
        <v>39</v>
      </c>
      <c r="E191" s="6">
        <v>20</v>
      </c>
      <c r="F191" s="6">
        <v>372</v>
      </c>
      <c r="G191" s="6">
        <v>35</v>
      </c>
      <c r="H191" s="6">
        <v>221</v>
      </c>
      <c r="I191" s="6">
        <v>77</v>
      </c>
      <c r="J191" t="str">
        <f t="shared" si="21"/>
        <v>No</v>
      </c>
      <c r="K191" s="2">
        <f t="shared" si="22"/>
        <v>89.52</v>
      </c>
      <c r="L191" s="2">
        <f t="shared" si="23"/>
        <v>10.48</v>
      </c>
      <c r="M191" s="2">
        <f t="shared" si="24"/>
        <v>59.41</v>
      </c>
      <c r="N191" s="2">
        <f t="shared" si="25"/>
        <v>9.41</v>
      </c>
      <c r="O191" s="2">
        <f t="shared" si="26"/>
        <v>20.7</v>
      </c>
      <c r="P191" s="2">
        <f t="shared" si="27"/>
        <v>10.480000000000004</v>
      </c>
    </row>
    <row r="192" spans="1:16" x14ac:dyDescent="0.35">
      <c r="A192" s="8">
        <v>43200.948611111111</v>
      </c>
      <c r="B192" s="8">
        <v>43201.210416666669</v>
      </c>
      <c r="C192" s="6">
        <v>320</v>
      </c>
      <c r="D192" s="6">
        <v>57</v>
      </c>
      <c r="E192" s="6">
        <v>28</v>
      </c>
      <c r="F192" s="6">
        <v>377</v>
      </c>
      <c r="G192" s="6">
        <v>65</v>
      </c>
      <c r="H192" s="6">
        <v>162</v>
      </c>
      <c r="I192" s="6">
        <v>93</v>
      </c>
      <c r="J192" t="str">
        <f t="shared" si="21"/>
        <v>No</v>
      </c>
      <c r="K192" s="2">
        <f t="shared" si="22"/>
        <v>84.88</v>
      </c>
      <c r="L192" s="2">
        <f t="shared" si="23"/>
        <v>15.12</v>
      </c>
      <c r="M192" s="2">
        <f t="shared" si="24"/>
        <v>42.97</v>
      </c>
      <c r="N192" s="2">
        <f t="shared" si="25"/>
        <v>17.239999999999998</v>
      </c>
      <c r="O192" s="2">
        <f t="shared" si="26"/>
        <v>24.67</v>
      </c>
      <c r="P192" s="2">
        <f t="shared" si="27"/>
        <v>15.120000000000005</v>
      </c>
    </row>
    <row r="193" spans="1:16" x14ac:dyDescent="0.35">
      <c r="A193" s="8">
        <v>43201.934027777781</v>
      </c>
      <c r="B193" s="8">
        <v>43202.229166666664</v>
      </c>
      <c r="C193" s="6">
        <v>396</v>
      </c>
      <c r="D193" s="6">
        <v>25</v>
      </c>
      <c r="E193" s="6">
        <v>3</v>
      </c>
      <c r="F193" s="6">
        <v>425</v>
      </c>
      <c r="G193" s="5" t="s">
        <v>16</v>
      </c>
      <c r="H193" s="5" t="s">
        <v>16</v>
      </c>
      <c r="I193" s="5" t="s">
        <v>16</v>
      </c>
      <c r="J193" t="str">
        <f t="shared" ref="J193:J211" si="28">IF(C193&gt;=420,"Yes","No")</f>
        <v>No</v>
      </c>
      <c r="K193" s="2">
        <f t="shared" ref="K193:K211" si="29">ROUND((C193/F193)*100, 2)</f>
        <v>93.18</v>
      </c>
      <c r="L193" s="2">
        <f t="shared" ref="L193:L211" si="30">ROUND((D193/F193)*100,2)</f>
        <v>5.88</v>
      </c>
      <c r="M193" s="2" t="e">
        <f t="shared" ref="M193:M211" si="31">ROUND((H193/F193)*100,2)</f>
        <v>#VALUE!</v>
      </c>
      <c r="N193" s="2" t="e">
        <f t="shared" ref="N193:N211" si="32">ROUND((G193/F193)*100,2)</f>
        <v>#VALUE!</v>
      </c>
      <c r="O193" s="2" t="e">
        <f t="shared" ref="O193:O211" si="33">ROUND((I193/F193)*100,2)</f>
        <v>#VALUE!</v>
      </c>
      <c r="P193" s="2" t="e">
        <f t="shared" ref="P193:P211" si="34">100-(O193+N193+M193)</f>
        <v>#VALUE!</v>
      </c>
    </row>
    <row r="194" spans="1:16" x14ac:dyDescent="0.35">
      <c r="A194" s="8">
        <v>43202.945138888892</v>
      </c>
      <c r="B194" s="8">
        <v>43203.215277777781</v>
      </c>
      <c r="C194" s="6">
        <v>340</v>
      </c>
      <c r="D194" s="6">
        <v>49</v>
      </c>
      <c r="E194" s="6">
        <v>21</v>
      </c>
      <c r="F194" s="6">
        <v>389</v>
      </c>
      <c r="G194" s="6">
        <v>62</v>
      </c>
      <c r="H194" s="6">
        <v>193</v>
      </c>
      <c r="I194" s="6">
        <v>85</v>
      </c>
      <c r="J194" t="str">
        <f t="shared" si="28"/>
        <v>No</v>
      </c>
      <c r="K194" s="2">
        <f t="shared" si="29"/>
        <v>87.4</v>
      </c>
      <c r="L194" s="2">
        <f t="shared" si="30"/>
        <v>12.6</v>
      </c>
      <c r="M194" s="2">
        <f t="shared" si="31"/>
        <v>49.61</v>
      </c>
      <c r="N194" s="2">
        <f t="shared" si="32"/>
        <v>15.94</v>
      </c>
      <c r="O194" s="2">
        <f t="shared" si="33"/>
        <v>21.85</v>
      </c>
      <c r="P194" s="2">
        <f t="shared" si="34"/>
        <v>12.599999999999994</v>
      </c>
    </row>
    <row r="195" spans="1:16" x14ac:dyDescent="0.35">
      <c r="A195" s="8">
        <v>43203.924305555556</v>
      </c>
      <c r="B195" s="8">
        <v>43204.158333333333</v>
      </c>
      <c r="C195" s="6">
        <v>291</v>
      </c>
      <c r="D195" s="6">
        <v>46</v>
      </c>
      <c r="E195" s="6">
        <v>20</v>
      </c>
      <c r="F195" s="6">
        <v>337</v>
      </c>
      <c r="G195" s="6">
        <v>31</v>
      </c>
      <c r="H195" s="6">
        <v>173</v>
      </c>
      <c r="I195" s="6">
        <v>87</v>
      </c>
      <c r="J195" t="str">
        <f t="shared" si="28"/>
        <v>No</v>
      </c>
      <c r="K195" s="2">
        <f t="shared" si="29"/>
        <v>86.35</v>
      </c>
      <c r="L195" s="2">
        <f t="shared" si="30"/>
        <v>13.65</v>
      </c>
      <c r="M195" s="2">
        <f t="shared" si="31"/>
        <v>51.34</v>
      </c>
      <c r="N195" s="2">
        <f t="shared" si="32"/>
        <v>9.1999999999999993</v>
      </c>
      <c r="O195" s="2">
        <f t="shared" si="33"/>
        <v>25.82</v>
      </c>
      <c r="P195" s="2">
        <f t="shared" si="34"/>
        <v>13.64</v>
      </c>
    </row>
    <row r="196" spans="1:16" x14ac:dyDescent="0.35">
      <c r="A196" s="8">
        <v>43204.963194444441</v>
      </c>
      <c r="B196" s="8">
        <v>43205.223611111112</v>
      </c>
      <c r="C196" s="6">
        <v>342</v>
      </c>
      <c r="D196" s="6">
        <v>33</v>
      </c>
      <c r="E196" s="6">
        <v>25</v>
      </c>
      <c r="F196" s="6">
        <v>375</v>
      </c>
      <c r="G196" s="6">
        <v>49</v>
      </c>
      <c r="H196" s="6">
        <v>196</v>
      </c>
      <c r="I196" s="6">
        <v>97</v>
      </c>
      <c r="J196" t="str">
        <f t="shared" si="28"/>
        <v>No</v>
      </c>
      <c r="K196" s="2">
        <f t="shared" si="29"/>
        <v>91.2</v>
      </c>
      <c r="L196" s="2">
        <f t="shared" si="30"/>
        <v>8.8000000000000007</v>
      </c>
      <c r="M196" s="2">
        <f t="shared" si="31"/>
        <v>52.27</v>
      </c>
      <c r="N196" s="2">
        <f t="shared" si="32"/>
        <v>13.07</v>
      </c>
      <c r="O196" s="2">
        <f t="shared" si="33"/>
        <v>25.87</v>
      </c>
      <c r="P196" s="2">
        <f t="shared" si="34"/>
        <v>8.789999999999992</v>
      </c>
    </row>
    <row r="197" spans="1:16" x14ac:dyDescent="0.35">
      <c r="A197" s="8">
        <v>43205.930555555555</v>
      </c>
      <c r="B197" s="8">
        <v>43206.195833333331</v>
      </c>
      <c r="C197" s="6">
        <v>335</v>
      </c>
      <c r="D197" s="6">
        <v>46</v>
      </c>
      <c r="E197" s="6">
        <v>26</v>
      </c>
      <c r="F197" s="6">
        <v>381</v>
      </c>
      <c r="G197" s="6">
        <v>30</v>
      </c>
      <c r="H197" s="6">
        <v>220</v>
      </c>
      <c r="I197" s="6">
        <v>85</v>
      </c>
      <c r="J197" t="str">
        <f t="shared" si="28"/>
        <v>No</v>
      </c>
      <c r="K197" s="2">
        <f t="shared" si="29"/>
        <v>87.93</v>
      </c>
      <c r="L197" s="2">
        <f t="shared" si="30"/>
        <v>12.07</v>
      </c>
      <c r="M197" s="2">
        <f t="shared" si="31"/>
        <v>57.74</v>
      </c>
      <c r="N197" s="2">
        <f t="shared" si="32"/>
        <v>7.87</v>
      </c>
      <c r="O197" s="2">
        <f t="shared" si="33"/>
        <v>22.31</v>
      </c>
      <c r="P197" s="2">
        <f t="shared" si="34"/>
        <v>12.079999999999998</v>
      </c>
    </row>
    <row r="198" spans="1:16" x14ac:dyDescent="0.35">
      <c r="A198" s="8">
        <v>43206.95</v>
      </c>
      <c r="B198" s="8">
        <v>43207.206250000003</v>
      </c>
      <c r="C198" s="6">
        <v>343</v>
      </c>
      <c r="D198" s="6">
        <v>26</v>
      </c>
      <c r="E198" s="6">
        <v>23</v>
      </c>
      <c r="F198" s="6">
        <v>369</v>
      </c>
      <c r="G198" s="6">
        <v>68</v>
      </c>
      <c r="H198" s="6">
        <v>199</v>
      </c>
      <c r="I198" s="6">
        <v>76</v>
      </c>
      <c r="J198" t="str">
        <f t="shared" si="28"/>
        <v>No</v>
      </c>
      <c r="K198" s="2">
        <f t="shared" si="29"/>
        <v>92.95</v>
      </c>
      <c r="L198" s="2">
        <f t="shared" si="30"/>
        <v>7.05</v>
      </c>
      <c r="M198" s="2">
        <f t="shared" si="31"/>
        <v>53.93</v>
      </c>
      <c r="N198" s="2">
        <f t="shared" si="32"/>
        <v>18.43</v>
      </c>
      <c r="O198" s="2">
        <f t="shared" si="33"/>
        <v>20.6</v>
      </c>
      <c r="P198" s="2">
        <f t="shared" si="34"/>
        <v>7.039999999999992</v>
      </c>
    </row>
    <row r="199" spans="1:16" x14ac:dyDescent="0.35">
      <c r="A199" s="8">
        <v>43207.943749999999</v>
      </c>
      <c r="B199" s="8">
        <v>43208.206944444442</v>
      </c>
      <c r="C199" s="6">
        <v>340</v>
      </c>
      <c r="D199" s="6">
        <v>39</v>
      </c>
      <c r="E199" s="6">
        <v>23</v>
      </c>
      <c r="F199" s="6">
        <v>379</v>
      </c>
      <c r="G199" s="6">
        <v>54</v>
      </c>
      <c r="H199" s="6">
        <v>204</v>
      </c>
      <c r="I199" s="6">
        <v>82</v>
      </c>
      <c r="J199" t="str">
        <f t="shared" si="28"/>
        <v>No</v>
      </c>
      <c r="K199" s="2">
        <f t="shared" si="29"/>
        <v>89.71</v>
      </c>
      <c r="L199" s="2">
        <f t="shared" si="30"/>
        <v>10.29</v>
      </c>
      <c r="M199" s="2">
        <f t="shared" si="31"/>
        <v>53.83</v>
      </c>
      <c r="N199" s="2">
        <f t="shared" si="32"/>
        <v>14.25</v>
      </c>
      <c r="O199" s="2">
        <f t="shared" si="33"/>
        <v>21.64</v>
      </c>
      <c r="P199" s="2">
        <f t="shared" si="34"/>
        <v>10.280000000000001</v>
      </c>
    </row>
    <row r="200" spans="1:16" x14ac:dyDescent="0.35">
      <c r="A200" s="8">
        <v>43208.90625</v>
      </c>
      <c r="B200" s="8">
        <v>43209.204861111109</v>
      </c>
      <c r="C200" s="6">
        <v>391</v>
      </c>
      <c r="D200" s="6">
        <v>39</v>
      </c>
      <c r="E200" s="6">
        <v>18</v>
      </c>
      <c r="F200" s="6">
        <v>430</v>
      </c>
      <c r="G200" s="6">
        <v>109</v>
      </c>
      <c r="H200" s="6">
        <v>189</v>
      </c>
      <c r="I200" s="6">
        <v>93</v>
      </c>
      <c r="J200" t="str">
        <f t="shared" si="28"/>
        <v>No</v>
      </c>
      <c r="K200" s="2">
        <f t="shared" si="29"/>
        <v>90.93</v>
      </c>
      <c r="L200" s="2">
        <f t="shared" si="30"/>
        <v>9.07</v>
      </c>
      <c r="M200" s="2">
        <f t="shared" si="31"/>
        <v>43.95</v>
      </c>
      <c r="N200" s="2">
        <f t="shared" si="32"/>
        <v>25.35</v>
      </c>
      <c r="O200" s="2">
        <f t="shared" si="33"/>
        <v>21.63</v>
      </c>
      <c r="P200" s="2">
        <f t="shared" si="34"/>
        <v>9.0699999999999932</v>
      </c>
    </row>
    <row r="201" spans="1:16" x14ac:dyDescent="0.35">
      <c r="A201" s="8">
        <v>43209.90347222222</v>
      </c>
      <c r="B201" s="8">
        <v>43210.2</v>
      </c>
      <c r="C201" s="6">
        <v>384</v>
      </c>
      <c r="D201" s="6">
        <v>43</v>
      </c>
      <c r="E201" s="6">
        <v>27</v>
      </c>
      <c r="F201" s="6">
        <v>427</v>
      </c>
      <c r="G201" s="6">
        <v>58</v>
      </c>
      <c r="H201" s="6">
        <v>252</v>
      </c>
      <c r="I201" s="6">
        <v>74</v>
      </c>
      <c r="J201" t="str">
        <f t="shared" si="28"/>
        <v>No</v>
      </c>
      <c r="K201" s="2">
        <f t="shared" si="29"/>
        <v>89.93</v>
      </c>
      <c r="L201" s="2">
        <f t="shared" si="30"/>
        <v>10.07</v>
      </c>
      <c r="M201" s="2">
        <f t="shared" si="31"/>
        <v>59.02</v>
      </c>
      <c r="N201" s="2">
        <f t="shared" si="32"/>
        <v>13.58</v>
      </c>
      <c r="O201" s="2">
        <f t="shared" si="33"/>
        <v>17.329999999999998</v>
      </c>
      <c r="P201" s="2">
        <f t="shared" si="34"/>
        <v>10.069999999999993</v>
      </c>
    </row>
    <row r="202" spans="1:16" x14ac:dyDescent="0.35">
      <c r="A202" s="8">
        <v>43210.916666666664</v>
      </c>
      <c r="B202" s="8">
        <v>43211.270138888889</v>
      </c>
      <c r="C202" s="6">
        <v>425</v>
      </c>
      <c r="D202" s="6">
        <v>84</v>
      </c>
      <c r="E202" s="6">
        <v>29</v>
      </c>
      <c r="F202" s="6">
        <v>509</v>
      </c>
      <c r="G202" s="6">
        <v>53</v>
      </c>
      <c r="H202" s="6">
        <v>248</v>
      </c>
      <c r="I202" s="6">
        <v>124</v>
      </c>
      <c r="J202" t="str">
        <f t="shared" si="28"/>
        <v>Yes</v>
      </c>
      <c r="K202" s="2">
        <f t="shared" si="29"/>
        <v>83.5</v>
      </c>
      <c r="L202" s="2">
        <f t="shared" si="30"/>
        <v>16.5</v>
      </c>
      <c r="M202" s="2">
        <f t="shared" si="31"/>
        <v>48.72</v>
      </c>
      <c r="N202" s="2">
        <f t="shared" si="32"/>
        <v>10.41</v>
      </c>
      <c r="O202" s="2">
        <f t="shared" si="33"/>
        <v>24.36</v>
      </c>
      <c r="P202" s="2">
        <f t="shared" si="34"/>
        <v>16.510000000000005</v>
      </c>
    </row>
    <row r="203" spans="1:16" x14ac:dyDescent="0.35">
      <c r="A203" s="8">
        <v>43211.883333333331</v>
      </c>
      <c r="B203" s="8">
        <v>43212.209027777775</v>
      </c>
      <c r="C203" s="6">
        <v>425</v>
      </c>
      <c r="D203" s="6">
        <v>44</v>
      </c>
      <c r="E203" s="6">
        <v>31</v>
      </c>
      <c r="F203" s="6">
        <v>469</v>
      </c>
      <c r="G203" s="6">
        <v>64</v>
      </c>
      <c r="H203" s="6">
        <v>287</v>
      </c>
      <c r="I203" s="6">
        <v>74</v>
      </c>
      <c r="J203" t="str">
        <f t="shared" si="28"/>
        <v>Yes</v>
      </c>
      <c r="K203" s="2">
        <f t="shared" si="29"/>
        <v>90.62</v>
      </c>
      <c r="L203" s="2">
        <f t="shared" si="30"/>
        <v>9.3800000000000008</v>
      </c>
      <c r="M203" s="2">
        <f t="shared" si="31"/>
        <v>61.19</v>
      </c>
      <c r="N203" s="2">
        <f t="shared" si="32"/>
        <v>13.65</v>
      </c>
      <c r="O203" s="2">
        <f t="shared" si="33"/>
        <v>15.78</v>
      </c>
      <c r="P203" s="2">
        <f t="shared" si="34"/>
        <v>9.3799999999999955</v>
      </c>
    </row>
    <row r="204" spans="1:16" x14ac:dyDescent="0.35">
      <c r="A204" s="8">
        <v>43212.911805555559</v>
      </c>
      <c r="B204" s="8">
        <v>43213.212500000001</v>
      </c>
      <c r="C204" s="6">
        <v>395</v>
      </c>
      <c r="D204" s="6">
        <v>38</v>
      </c>
      <c r="E204" s="6">
        <v>26</v>
      </c>
      <c r="F204" s="6">
        <v>433</v>
      </c>
      <c r="G204" s="6">
        <v>77</v>
      </c>
      <c r="H204" s="6">
        <v>212</v>
      </c>
      <c r="I204" s="6">
        <v>106</v>
      </c>
      <c r="J204" t="str">
        <f t="shared" si="28"/>
        <v>No</v>
      </c>
      <c r="K204" s="2">
        <f t="shared" si="29"/>
        <v>91.22</v>
      </c>
      <c r="L204" s="2">
        <f t="shared" si="30"/>
        <v>8.7799999999999994</v>
      </c>
      <c r="M204" s="2">
        <f t="shared" si="31"/>
        <v>48.96</v>
      </c>
      <c r="N204" s="2">
        <f t="shared" si="32"/>
        <v>17.78</v>
      </c>
      <c r="O204" s="2">
        <f t="shared" si="33"/>
        <v>24.48</v>
      </c>
      <c r="P204" s="2">
        <f t="shared" si="34"/>
        <v>8.7800000000000011</v>
      </c>
    </row>
    <row r="205" spans="1:16" x14ac:dyDescent="0.35">
      <c r="A205" s="8">
        <v>43213.998611111114</v>
      </c>
      <c r="B205" s="8">
        <v>43214.208333333336</v>
      </c>
      <c r="C205" s="6">
        <v>276</v>
      </c>
      <c r="D205" s="6">
        <v>26</v>
      </c>
      <c r="E205" s="6">
        <v>30</v>
      </c>
      <c r="F205" s="6">
        <v>302</v>
      </c>
      <c r="G205" s="6">
        <v>17</v>
      </c>
      <c r="H205" s="6">
        <v>195</v>
      </c>
      <c r="I205" s="6">
        <v>64</v>
      </c>
      <c r="J205" t="str">
        <f t="shared" si="28"/>
        <v>No</v>
      </c>
      <c r="K205" s="2">
        <f t="shared" si="29"/>
        <v>91.39</v>
      </c>
      <c r="L205" s="2">
        <f t="shared" si="30"/>
        <v>8.61</v>
      </c>
      <c r="M205" s="2">
        <f t="shared" si="31"/>
        <v>64.569999999999993</v>
      </c>
      <c r="N205" s="2">
        <f t="shared" si="32"/>
        <v>5.63</v>
      </c>
      <c r="O205" s="2">
        <f t="shared" si="33"/>
        <v>21.19</v>
      </c>
      <c r="P205" s="2">
        <f t="shared" si="34"/>
        <v>8.6100000000000136</v>
      </c>
    </row>
    <row r="206" spans="1:16" x14ac:dyDescent="0.35">
      <c r="A206" s="8">
        <v>43214.899305555555</v>
      </c>
      <c r="B206" s="8">
        <v>43215.286111111112</v>
      </c>
      <c r="C206" s="6">
        <v>443</v>
      </c>
      <c r="D206" s="6">
        <v>114</v>
      </c>
      <c r="E206" s="6">
        <v>28</v>
      </c>
      <c r="F206" s="6">
        <v>557</v>
      </c>
      <c r="G206" s="6">
        <v>85</v>
      </c>
      <c r="H206" s="6">
        <v>232</v>
      </c>
      <c r="I206" s="6">
        <v>126</v>
      </c>
      <c r="J206" t="str">
        <f t="shared" si="28"/>
        <v>Yes</v>
      </c>
      <c r="K206" s="2">
        <f t="shared" si="29"/>
        <v>79.53</v>
      </c>
      <c r="L206" s="2">
        <f t="shared" si="30"/>
        <v>20.47</v>
      </c>
      <c r="M206" s="2">
        <f t="shared" si="31"/>
        <v>41.65</v>
      </c>
      <c r="N206" s="2">
        <f t="shared" si="32"/>
        <v>15.26</v>
      </c>
      <c r="O206" s="2">
        <f t="shared" si="33"/>
        <v>22.62</v>
      </c>
      <c r="P206" s="2">
        <f t="shared" si="34"/>
        <v>20.47</v>
      </c>
    </row>
    <row r="207" spans="1:16" x14ac:dyDescent="0.35">
      <c r="A207" s="8">
        <v>43215.915277777778</v>
      </c>
      <c r="B207" s="8">
        <v>43216.209722222222</v>
      </c>
      <c r="C207" s="6">
        <v>385</v>
      </c>
      <c r="D207" s="6">
        <v>39</v>
      </c>
      <c r="E207" s="6">
        <v>26</v>
      </c>
      <c r="F207" s="6">
        <v>424</v>
      </c>
      <c r="G207" s="6">
        <v>76</v>
      </c>
      <c r="H207" s="6">
        <v>203</v>
      </c>
      <c r="I207" s="6">
        <v>106</v>
      </c>
      <c r="J207" t="str">
        <f t="shared" si="28"/>
        <v>No</v>
      </c>
      <c r="K207" s="2">
        <f t="shared" si="29"/>
        <v>90.8</v>
      </c>
      <c r="L207" s="2">
        <f t="shared" si="30"/>
        <v>9.1999999999999993</v>
      </c>
      <c r="M207" s="2">
        <f t="shared" si="31"/>
        <v>47.88</v>
      </c>
      <c r="N207" s="2">
        <f t="shared" si="32"/>
        <v>17.920000000000002</v>
      </c>
      <c r="O207" s="2">
        <f t="shared" si="33"/>
        <v>25</v>
      </c>
      <c r="P207" s="2">
        <f t="shared" si="34"/>
        <v>9.1999999999999886</v>
      </c>
    </row>
    <row r="208" spans="1:16" x14ac:dyDescent="0.35">
      <c r="A208" s="8">
        <v>43216.925694444442</v>
      </c>
      <c r="B208" s="8">
        <v>43217.211805555555</v>
      </c>
      <c r="C208" s="6">
        <v>357</v>
      </c>
      <c r="D208" s="6">
        <v>55</v>
      </c>
      <c r="E208" s="6">
        <v>31</v>
      </c>
      <c r="F208" s="6">
        <v>412</v>
      </c>
      <c r="G208" s="6">
        <v>50</v>
      </c>
      <c r="H208" s="6">
        <v>225</v>
      </c>
      <c r="I208" s="6">
        <v>82</v>
      </c>
      <c r="J208" t="str">
        <f t="shared" si="28"/>
        <v>No</v>
      </c>
      <c r="K208" s="2">
        <f t="shared" si="29"/>
        <v>86.65</v>
      </c>
      <c r="L208" s="2">
        <f t="shared" si="30"/>
        <v>13.35</v>
      </c>
      <c r="M208" s="2">
        <f t="shared" si="31"/>
        <v>54.61</v>
      </c>
      <c r="N208" s="2">
        <f t="shared" si="32"/>
        <v>12.14</v>
      </c>
      <c r="O208" s="2">
        <f t="shared" si="33"/>
        <v>19.899999999999999</v>
      </c>
      <c r="P208" s="2">
        <f t="shared" si="34"/>
        <v>13.349999999999994</v>
      </c>
    </row>
    <row r="209" spans="1:16" x14ac:dyDescent="0.35">
      <c r="A209" s="8">
        <v>43217.968055555553</v>
      </c>
      <c r="B209" s="8">
        <v>43218.225694444445</v>
      </c>
      <c r="C209" s="6">
        <v>335</v>
      </c>
      <c r="D209" s="6">
        <v>36</v>
      </c>
      <c r="E209" s="6">
        <v>26</v>
      </c>
      <c r="F209" s="6">
        <v>371</v>
      </c>
      <c r="G209" s="6">
        <v>54</v>
      </c>
      <c r="H209" s="6">
        <v>197</v>
      </c>
      <c r="I209" s="6">
        <v>84</v>
      </c>
      <c r="J209" t="str">
        <f t="shared" si="28"/>
        <v>No</v>
      </c>
      <c r="K209" s="2">
        <f t="shared" si="29"/>
        <v>90.3</v>
      </c>
      <c r="L209" s="2">
        <f t="shared" si="30"/>
        <v>9.6999999999999993</v>
      </c>
      <c r="M209" s="2">
        <f t="shared" si="31"/>
        <v>53.1</v>
      </c>
      <c r="N209" s="2">
        <f t="shared" si="32"/>
        <v>14.56</v>
      </c>
      <c r="O209" s="2">
        <f t="shared" si="33"/>
        <v>22.64</v>
      </c>
      <c r="P209" s="2">
        <f t="shared" si="34"/>
        <v>9.6999999999999886</v>
      </c>
    </row>
    <row r="210" spans="1:16" x14ac:dyDescent="0.35">
      <c r="A210" s="8">
        <v>43218.926388888889</v>
      </c>
      <c r="B210" s="8">
        <v>43219.253472222219</v>
      </c>
      <c r="C210" s="6">
        <v>423</v>
      </c>
      <c r="D210" s="6">
        <v>47</v>
      </c>
      <c r="E210" s="6">
        <v>35</v>
      </c>
      <c r="F210" s="6">
        <v>470</v>
      </c>
      <c r="G210" s="6">
        <v>77</v>
      </c>
      <c r="H210" s="6">
        <v>258</v>
      </c>
      <c r="I210" s="6">
        <v>88</v>
      </c>
      <c r="J210" t="str">
        <f t="shared" si="28"/>
        <v>Yes</v>
      </c>
      <c r="K210" s="2">
        <f t="shared" si="29"/>
        <v>90</v>
      </c>
      <c r="L210" s="2">
        <f t="shared" si="30"/>
        <v>10</v>
      </c>
      <c r="M210" s="2">
        <f t="shared" si="31"/>
        <v>54.89</v>
      </c>
      <c r="N210" s="2">
        <f t="shared" si="32"/>
        <v>16.38</v>
      </c>
      <c r="O210" s="2">
        <f t="shared" si="33"/>
        <v>18.72</v>
      </c>
      <c r="P210" s="2">
        <f t="shared" si="34"/>
        <v>10.010000000000005</v>
      </c>
    </row>
    <row r="211" spans="1:16" x14ac:dyDescent="0.35">
      <c r="A211" s="8">
        <v>43219.904166666667</v>
      </c>
      <c r="B211" s="8">
        <v>43220.193749999999</v>
      </c>
      <c r="C211" s="6">
        <v>384</v>
      </c>
      <c r="D211" s="6">
        <v>33</v>
      </c>
      <c r="E211" s="6">
        <v>25</v>
      </c>
      <c r="F211" s="6">
        <v>417</v>
      </c>
      <c r="G211" s="6">
        <v>78</v>
      </c>
      <c r="H211" s="6">
        <v>216</v>
      </c>
      <c r="I211" s="6">
        <v>90</v>
      </c>
      <c r="J211" t="str">
        <f t="shared" si="28"/>
        <v>No</v>
      </c>
      <c r="K211" s="2">
        <f t="shared" si="29"/>
        <v>92.09</v>
      </c>
      <c r="L211" s="2">
        <f t="shared" si="30"/>
        <v>7.91</v>
      </c>
      <c r="M211" s="2">
        <f t="shared" si="31"/>
        <v>51.8</v>
      </c>
      <c r="N211" s="2">
        <f t="shared" si="32"/>
        <v>18.71</v>
      </c>
      <c r="O211" s="2">
        <f t="shared" si="33"/>
        <v>21.58</v>
      </c>
      <c r="P211" s="2">
        <f t="shared" si="34"/>
        <v>7.9099999999999966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TotalSleep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Velida</cp:lastModifiedBy>
  <dcterms:created xsi:type="dcterms:W3CDTF">2017-12-12T16:49:52Z</dcterms:created>
  <dcterms:modified xsi:type="dcterms:W3CDTF">2018-05-05T20:03:15Z</dcterms:modified>
</cp:coreProperties>
</file>