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1800"/>
  </bookViews>
  <sheets>
    <sheet name="TotalExercise" sheetId="1" r:id="rId1"/>
  </sheets>
  <calcPr calcId="171027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2" i="1"/>
</calcChain>
</file>

<file path=xl/sharedStrings.xml><?xml version="1.0" encoding="utf-8"?>
<sst xmlns="http://schemas.openxmlformats.org/spreadsheetml/2006/main" count="15" uniqueCount="15">
  <si>
    <t>Date</t>
  </si>
  <si>
    <t>Calories Burned</t>
  </si>
  <si>
    <t>Steps</t>
  </si>
  <si>
    <t>Distance</t>
  </si>
  <si>
    <t>Floors</t>
  </si>
  <si>
    <t>Minutes Sedentary</t>
  </si>
  <si>
    <t>Minutes Lightly Active</t>
  </si>
  <si>
    <t>Minutes Fairly Active</t>
  </si>
  <si>
    <t>Minutes Very Active</t>
  </si>
  <si>
    <t>Activity Calories</t>
  </si>
  <si>
    <t>Step Target Achieved</t>
  </si>
  <si>
    <t>Calorie Target Achieved</t>
  </si>
  <si>
    <t>Activity Target Achieved</t>
  </si>
  <si>
    <t>Rest Day</t>
  </si>
  <si>
    <t>Distance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</si>
</sst>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topLeftCell="D1" workbookViewId="0">
      <selection activeCell="N2" sqref="N2"/>
    </sheetView>
  </sheetViews>
  <sheetFormatPr defaultRowHeight="14.5" x14ac:dyDescent="0.35"/>
  <cols>
    <col min="1" max="1" width="10.453125" bestFit="1" customWidth="1"/>
    <col min="4" max="4" width="7.90625" bestFit="1" customWidth="1"/>
    <col min="5" max="5" width="5.90625" bestFit="1" customWidth="1"/>
    <col min="6" max="6" width="16.54296875" bestFit="1" customWidth="1"/>
    <col min="7" max="7" width="19" bestFit="1" customWidth="1"/>
    <col min="8" max="8" width="18.1796875" bestFit="1" customWidth="1"/>
    <col min="9" max="9" width="17.453125" bestFit="1" customWidth="1"/>
    <col min="10" max="10" width="14" bestFit="1" customWidth="1"/>
    <col min="11" max="11" width="18.36328125" bestFit="1" customWidth="1"/>
    <col min="12" max="12" width="20.54296875" bestFit="1" customWidth="1"/>
    <col min="13" max="13" width="20.7265625" bestFit="1" customWidth="1"/>
    <col min="15" max="15" width="16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s="1">
        <v>42979</v>
      </c>
      <c r="B2">
        <v>3721</v>
      </c>
      <c r="C2">
        <v>13030</v>
      </c>
      <c r="D2">
        <v>9.91</v>
      </c>
      <c r="E2">
        <v>5</v>
      </c>
      <c r="F2">
        <v>498</v>
      </c>
      <c r="G2">
        <v>460</v>
      </c>
      <c r="H2">
        <v>13</v>
      </c>
      <c r="I2">
        <v>10</v>
      </c>
      <c r="J2">
        <v>2266</v>
      </c>
      <c r="K2" t="str">
        <f>IF(C2&gt;8000,"Yes","No")</f>
        <v>Yes</v>
      </c>
      <c r="L2" t="str">
        <f>IF(B2&gt;3400,"Yes","No")</f>
        <v>Yes</v>
      </c>
      <c r="M2" t="str">
        <f>IF(I2&gt;30,"Yes","No")</f>
        <v>No</v>
      </c>
      <c r="N2" t="str">
        <f>IF(I2+H2&lt;30,"Yes","No")</f>
        <v>Yes</v>
      </c>
      <c r="O2" t="str">
        <f>IF(D2&gt;5,"Yes","No")</f>
        <v>Yes</v>
      </c>
    </row>
    <row r="3" spans="1:15" x14ac:dyDescent="0.35">
      <c r="A3" s="1">
        <v>42980</v>
      </c>
      <c r="B3">
        <v>3015</v>
      </c>
      <c r="C3">
        <v>8147</v>
      </c>
      <c r="D3">
        <v>6.35</v>
      </c>
      <c r="E3">
        <v>3</v>
      </c>
      <c r="F3">
        <v>732</v>
      </c>
      <c r="G3">
        <v>223</v>
      </c>
      <c r="H3">
        <v>32</v>
      </c>
      <c r="I3">
        <v>2</v>
      </c>
      <c r="J3">
        <v>1245</v>
      </c>
      <c r="K3" t="str">
        <f t="shared" ref="K3:K66" si="0">IF(C3&gt;8000,"Yes","No")</f>
        <v>Yes</v>
      </c>
      <c r="L3" t="str">
        <f t="shared" ref="L3:L66" si="1">IF(B3&gt;3400,"Yes","No")</f>
        <v>No</v>
      </c>
      <c r="M3" t="str">
        <f t="shared" ref="M3:M66" si="2">IF(I3&gt;30,"Yes","No")</f>
        <v>No</v>
      </c>
      <c r="N3" t="str">
        <f t="shared" ref="N3:N66" si="3">IF(I3+H3&lt;30,"Yes","No")</f>
        <v>No</v>
      </c>
      <c r="O3" t="str">
        <f t="shared" ref="O3:O66" si="4">IF(D3&gt;5,"Yes","No")</f>
        <v>Yes</v>
      </c>
    </row>
    <row r="4" spans="1:15" x14ac:dyDescent="0.35">
      <c r="A4" s="1">
        <v>42981</v>
      </c>
      <c r="B4">
        <v>3837</v>
      </c>
      <c r="C4">
        <v>13857</v>
      </c>
      <c r="D4">
        <v>10.79</v>
      </c>
      <c r="E4">
        <v>8</v>
      </c>
      <c r="F4">
        <v>480</v>
      </c>
      <c r="G4">
        <v>414</v>
      </c>
      <c r="H4">
        <v>26</v>
      </c>
      <c r="I4">
        <v>25</v>
      </c>
      <c r="J4">
        <v>2379</v>
      </c>
      <c r="K4" t="str">
        <f t="shared" si="0"/>
        <v>Yes</v>
      </c>
      <c r="L4" t="str">
        <f t="shared" si="1"/>
        <v>Yes</v>
      </c>
      <c r="M4" t="str">
        <f t="shared" si="2"/>
        <v>No</v>
      </c>
      <c r="N4" t="str">
        <f t="shared" si="3"/>
        <v>No</v>
      </c>
      <c r="O4" t="str">
        <f t="shared" si="4"/>
        <v>Yes</v>
      </c>
    </row>
    <row r="5" spans="1:15" x14ac:dyDescent="0.35">
      <c r="A5" s="1">
        <v>42982</v>
      </c>
      <c r="B5">
        <v>4274</v>
      </c>
      <c r="C5">
        <v>12846</v>
      </c>
      <c r="D5">
        <v>9.7899999999999991</v>
      </c>
      <c r="E5">
        <v>8</v>
      </c>
      <c r="F5">
        <v>593</v>
      </c>
      <c r="G5">
        <v>334</v>
      </c>
      <c r="H5">
        <v>18</v>
      </c>
      <c r="I5">
        <v>87</v>
      </c>
      <c r="J5">
        <v>2757</v>
      </c>
      <c r="K5" t="str">
        <f t="shared" si="0"/>
        <v>Yes</v>
      </c>
      <c r="L5" t="str">
        <f t="shared" si="1"/>
        <v>Yes</v>
      </c>
      <c r="M5" t="str">
        <f t="shared" si="2"/>
        <v>Yes</v>
      </c>
      <c r="N5" t="str">
        <f t="shared" si="3"/>
        <v>No</v>
      </c>
      <c r="O5" t="str">
        <f t="shared" si="4"/>
        <v>Yes</v>
      </c>
    </row>
    <row r="6" spans="1:15" x14ac:dyDescent="0.35">
      <c r="A6" s="1">
        <v>42983</v>
      </c>
      <c r="B6">
        <v>3519</v>
      </c>
      <c r="C6">
        <v>11041</v>
      </c>
      <c r="D6">
        <v>8.6199999999999992</v>
      </c>
      <c r="E6">
        <v>7</v>
      </c>
      <c r="F6">
        <v>1044</v>
      </c>
      <c r="G6">
        <v>380</v>
      </c>
      <c r="H6">
        <v>10</v>
      </c>
      <c r="I6">
        <v>6</v>
      </c>
      <c r="J6">
        <v>1947</v>
      </c>
      <c r="K6" t="str">
        <f t="shared" si="0"/>
        <v>Yes</v>
      </c>
      <c r="L6" t="str">
        <f t="shared" si="1"/>
        <v>Yes</v>
      </c>
      <c r="M6" t="str">
        <f t="shared" si="2"/>
        <v>No</v>
      </c>
      <c r="N6" t="str">
        <f t="shared" si="3"/>
        <v>Yes</v>
      </c>
      <c r="O6" t="str">
        <f t="shared" si="4"/>
        <v>Yes</v>
      </c>
    </row>
    <row r="7" spans="1:15" x14ac:dyDescent="0.35">
      <c r="A7" s="1">
        <v>42984</v>
      </c>
      <c r="B7">
        <v>3062</v>
      </c>
      <c r="C7">
        <v>7639</v>
      </c>
      <c r="D7">
        <v>5.96</v>
      </c>
      <c r="E7">
        <v>1</v>
      </c>
      <c r="F7">
        <v>697</v>
      </c>
      <c r="G7">
        <v>326</v>
      </c>
      <c r="H7">
        <v>0</v>
      </c>
      <c r="I7">
        <v>0</v>
      </c>
      <c r="J7">
        <v>1398</v>
      </c>
      <c r="K7" t="str">
        <f t="shared" si="0"/>
        <v>No</v>
      </c>
      <c r="L7" t="str">
        <f t="shared" si="1"/>
        <v>No</v>
      </c>
      <c r="M7" t="str">
        <f t="shared" si="2"/>
        <v>No</v>
      </c>
      <c r="N7" t="str">
        <f t="shared" si="3"/>
        <v>Yes</v>
      </c>
      <c r="O7" t="str">
        <f t="shared" si="4"/>
        <v>Yes</v>
      </c>
    </row>
    <row r="8" spans="1:15" x14ac:dyDescent="0.35">
      <c r="A8" s="1">
        <v>42985</v>
      </c>
      <c r="B8">
        <v>4091</v>
      </c>
      <c r="C8">
        <v>12523</v>
      </c>
      <c r="D8">
        <v>9.27</v>
      </c>
      <c r="E8">
        <v>5</v>
      </c>
      <c r="F8">
        <v>620</v>
      </c>
      <c r="G8">
        <v>295</v>
      </c>
      <c r="H8">
        <v>42</v>
      </c>
      <c r="I8">
        <v>77</v>
      </c>
      <c r="J8">
        <v>2530</v>
      </c>
      <c r="K8" t="str">
        <f t="shared" si="0"/>
        <v>Yes</v>
      </c>
      <c r="L8" t="str">
        <f t="shared" si="1"/>
        <v>Yes</v>
      </c>
      <c r="M8" t="str">
        <f t="shared" si="2"/>
        <v>Yes</v>
      </c>
      <c r="N8" t="str">
        <f t="shared" si="3"/>
        <v>No</v>
      </c>
      <c r="O8" t="str">
        <f t="shared" si="4"/>
        <v>Yes</v>
      </c>
    </row>
    <row r="9" spans="1:15" x14ac:dyDescent="0.35">
      <c r="A9" s="1">
        <v>42986</v>
      </c>
      <c r="B9">
        <v>3480</v>
      </c>
      <c r="C9">
        <v>8540</v>
      </c>
      <c r="D9">
        <v>6.34</v>
      </c>
      <c r="E9">
        <v>6</v>
      </c>
      <c r="F9">
        <v>666</v>
      </c>
      <c r="G9">
        <v>258</v>
      </c>
      <c r="H9">
        <v>32</v>
      </c>
      <c r="I9">
        <v>36</v>
      </c>
      <c r="J9">
        <v>1776</v>
      </c>
      <c r="K9" t="str">
        <f t="shared" si="0"/>
        <v>Yes</v>
      </c>
      <c r="L9" t="str">
        <f t="shared" si="1"/>
        <v>Yes</v>
      </c>
      <c r="M9" t="str">
        <f t="shared" si="2"/>
        <v>Yes</v>
      </c>
      <c r="N9" t="str">
        <f t="shared" si="3"/>
        <v>No</v>
      </c>
      <c r="O9" t="str">
        <f t="shared" si="4"/>
        <v>Yes</v>
      </c>
    </row>
    <row r="10" spans="1:15" x14ac:dyDescent="0.35">
      <c r="A10" s="1">
        <v>42987</v>
      </c>
      <c r="B10">
        <v>3139</v>
      </c>
      <c r="C10">
        <v>8436</v>
      </c>
      <c r="D10">
        <v>6.58</v>
      </c>
      <c r="E10">
        <v>4</v>
      </c>
      <c r="F10">
        <v>624</v>
      </c>
      <c r="G10">
        <v>347</v>
      </c>
      <c r="H10">
        <v>0</v>
      </c>
      <c r="I10">
        <v>0</v>
      </c>
      <c r="J10">
        <v>1508</v>
      </c>
      <c r="K10" t="str">
        <f t="shared" si="0"/>
        <v>Yes</v>
      </c>
      <c r="L10" t="str">
        <f t="shared" si="1"/>
        <v>No</v>
      </c>
      <c r="M10" t="str">
        <f t="shared" si="2"/>
        <v>No</v>
      </c>
      <c r="N10" t="str">
        <f t="shared" si="3"/>
        <v>Yes</v>
      </c>
      <c r="O10" t="str">
        <f t="shared" si="4"/>
        <v>Yes</v>
      </c>
    </row>
    <row r="11" spans="1:15" x14ac:dyDescent="0.35">
      <c r="A11" s="1">
        <v>42988</v>
      </c>
      <c r="B11">
        <v>2998</v>
      </c>
      <c r="C11">
        <v>6921</v>
      </c>
      <c r="D11">
        <v>5.2</v>
      </c>
      <c r="E11">
        <v>5</v>
      </c>
      <c r="F11">
        <v>693</v>
      </c>
      <c r="G11">
        <v>254</v>
      </c>
      <c r="H11">
        <v>9</v>
      </c>
      <c r="I11">
        <v>9</v>
      </c>
      <c r="J11">
        <v>1304</v>
      </c>
      <c r="K11" t="str">
        <f t="shared" si="0"/>
        <v>No</v>
      </c>
      <c r="L11" t="str">
        <f t="shared" si="1"/>
        <v>No</v>
      </c>
      <c r="M11" t="str">
        <f t="shared" si="2"/>
        <v>No</v>
      </c>
      <c r="N11" t="str">
        <f t="shared" si="3"/>
        <v>Yes</v>
      </c>
      <c r="O11" t="str">
        <f t="shared" si="4"/>
        <v>Yes</v>
      </c>
    </row>
    <row r="12" spans="1:15" x14ac:dyDescent="0.35">
      <c r="A12" s="1">
        <v>42989</v>
      </c>
      <c r="B12">
        <v>3793</v>
      </c>
      <c r="C12">
        <v>12009</v>
      </c>
      <c r="D12">
        <v>8.91</v>
      </c>
      <c r="E12">
        <v>11</v>
      </c>
      <c r="F12">
        <v>595</v>
      </c>
      <c r="G12">
        <v>326</v>
      </c>
      <c r="H12">
        <v>31</v>
      </c>
      <c r="I12">
        <v>45</v>
      </c>
      <c r="J12">
        <v>2186</v>
      </c>
      <c r="K12" t="str">
        <f t="shared" si="0"/>
        <v>Yes</v>
      </c>
      <c r="L12" t="str">
        <f t="shared" si="1"/>
        <v>Yes</v>
      </c>
      <c r="M12" t="str">
        <f t="shared" si="2"/>
        <v>Yes</v>
      </c>
      <c r="N12" t="str">
        <f t="shared" si="3"/>
        <v>No</v>
      </c>
      <c r="O12" t="str">
        <f t="shared" si="4"/>
        <v>Yes</v>
      </c>
    </row>
    <row r="13" spans="1:15" x14ac:dyDescent="0.35">
      <c r="A13" s="1">
        <v>42990</v>
      </c>
      <c r="B13">
        <v>3109</v>
      </c>
      <c r="C13">
        <v>7696</v>
      </c>
      <c r="D13">
        <v>6</v>
      </c>
      <c r="E13">
        <v>0</v>
      </c>
      <c r="F13">
        <v>708</v>
      </c>
      <c r="G13">
        <v>335</v>
      </c>
      <c r="H13">
        <v>0</v>
      </c>
      <c r="I13">
        <v>0</v>
      </c>
      <c r="J13">
        <v>1453</v>
      </c>
      <c r="K13" t="str">
        <f t="shared" si="0"/>
        <v>No</v>
      </c>
      <c r="L13" t="str">
        <f t="shared" si="1"/>
        <v>No</v>
      </c>
      <c r="M13" t="str">
        <f t="shared" si="2"/>
        <v>No</v>
      </c>
      <c r="N13" t="str">
        <f t="shared" si="3"/>
        <v>Yes</v>
      </c>
      <c r="O13" t="str">
        <f t="shared" si="4"/>
        <v>Yes</v>
      </c>
    </row>
    <row r="14" spans="1:15" x14ac:dyDescent="0.35">
      <c r="A14" s="1">
        <v>42991</v>
      </c>
      <c r="B14">
        <v>4006</v>
      </c>
      <c r="C14">
        <v>11483</v>
      </c>
      <c r="D14">
        <v>8.48</v>
      </c>
      <c r="E14">
        <v>14</v>
      </c>
      <c r="F14">
        <v>596</v>
      </c>
      <c r="G14">
        <v>312</v>
      </c>
      <c r="H14">
        <v>37</v>
      </c>
      <c r="I14">
        <v>60</v>
      </c>
      <c r="J14">
        <v>2394</v>
      </c>
      <c r="K14" t="str">
        <f t="shared" si="0"/>
        <v>Yes</v>
      </c>
      <c r="L14" t="str">
        <f t="shared" si="1"/>
        <v>Yes</v>
      </c>
      <c r="M14" t="str">
        <f t="shared" si="2"/>
        <v>Yes</v>
      </c>
      <c r="N14" t="str">
        <f t="shared" si="3"/>
        <v>No</v>
      </c>
      <c r="O14" t="str">
        <f t="shared" si="4"/>
        <v>Yes</v>
      </c>
    </row>
    <row r="15" spans="1:15" x14ac:dyDescent="0.35">
      <c r="A15" s="1">
        <v>42992</v>
      </c>
      <c r="B15">
        <v>3573</v>
      </c>
      <c r="C15">
        <v>10634</v>
      </c>
      <c r="D15">
        <v>8.07</v>
      </c>
      <c r="E15">
        <v>10</v>
      </c>
      <c r="F15">
        <v>600</v>
      </c>
      <c r="G15">
        <v>328</v>
      </c>
      <c r="H15">
        <v>19</v>
      </c>
      <c r="I15">
        <v>29</v>
      </c>
      <c r="J15">
        <v>1940</v>
      </c>
      <c r="K15" t="str">
        <f t="shared" si="0"/>
        <v>Yes</v>
      </c>
      <c r="L15" t="str">
        <f t="shared" si="1"/>
        <v>Yes</v>
      </c>
      <c r="M15" t="str">
        <f t="shared" si="2"/>
        <v>No</v>
      </c>
      <c r="N15" t="str">
        <f t="shared" si="3"/>
        <v>No</v>
      </c>
      <c r="O15" t="str">
        <f t="shared" si="4"/>
        <v>Yes</v>
      </c>
    </row>
    <row r="16" spans="1:15" x14ac:dyDescent="0.35">
      <c r="A16" s="1">
        <v>42993</v>
      </c>
      <c r="B16">
        <v>3102</v>
      </c>
      <c r="C16">
        <v>8198</v>
      </c>
      <c r="D16">
        <v>6.39</v>
      </c>
      <c r="E16">
        <v>2</v>
      </c>
      <c r="F16">
        <v>645</v>
      </c>
      <c r="G16">
        <v>343</v>
      </c>
      <c r="H16">
        <v>0</v>
      </c>
      <c r="I16">
        <v>0</v>
      </c>
      <c r="J16">
        <v>1473</v>
      </c>
      <c r="K16" t="str">
        <f t="shared" si="0"/>
        <v>Yes</v>
      </c>
      <c r="L16" t="str">
        <f t="shared" si="1"/>
        <v>No</v>
      </c>
      <c r="M16" t="str">
        <f t="shared" si="2"/>
        <v>No</v>
      </c>
      <c r="N16" t="str">
        <f t="shared" si="3"/>
        <v>Yes</v>
      </c>
      <c r="O16" t="str">
        <f t="shared" si="4"/>
        <v>Yes</v>
      </c>
    </row>
    <row r="17" spans="1:15" x14ac:dyDescent="0.35">
      <c r="A17" s="1">
        <v>42994</v>
      </c>
      <c r="B17">
        <v>2190</v>
      </c>
      <c r="C17">
        <v>975</v>
      </c>
      <c r="D17">
        <v>0.76</v>
      </c>
      <c r="E17">
        <v>0</v>
      </c>
      <c r="F17">
        <v>922</v>
      </c>
      <c r="G17">
        <v>45</v>
      </c>
      <c r="H17">
        <v>0</v>
      </c>
      <c r="I17">
        <v>0</v>
      </c>
      <c r="J17">
        <v>197</v>
      </c>
      <c r="K17" t="str">
        <f t="shared" si="0"/>
        <v>No</v>
      </c>
      <c r="L17" t="str">
        <f t="shared" si="1"/>
        <v>No</v>
      </c>
      <c r="M17" t="str">
        <f t="shared" si="2"/>
        <v>No</v>
      </c>
      <c r="N17" t="str">
        <f t="shared" si="3"/>
        <v>Yes</v>
      </c>
      <c r="O17" t="str">
        <f t="shared" si="4"/>
        <v>No</v>
      </c>
    </row>
    <row r="18" spans="1:15" x14ac:dyDescent="0.35">
      <c r="A18" s="1">
        <v>42995</v>
      </c>
      <c r="B18">
        <v>2710</v>
      </c>
      <c r="C18">
        <v>4870</v>
      </c>
      <c r="D18">
        <v>3.8</v>
      </c>
      <c r="E18">
        <v>1</v>
      </c>
      <c r="F18">
        <v>1226</v>
      </c>
      <c r="G18">
        <v>214</v>
      </c>
      <c r="H18">
        <v>0</v>
      </c>
      <c r="I18">
        <v>0</v>
      </c>
      <c r="J18">
        <v>904</v>
      </c>
      <c r="K18" t="str">
        <f t="shared" si="0"/>
        <v>No</v>
      </c>
      <c r="L18" t="str">
        <f t="shared" si="1"/>
        <v>No</v>
      </c>
      <c r="M18" t="str">
        <f t="shared" si="2"/>
        <v>No</v>
      </c>
      <c r="N18" t="str">
        <f t="shared" si="3"/>
        <v>Yes</v>
      </c>
      <c r="O18" t="str">
        <f t="shared" si="4"/>
        <v>No</v>
      </c>
    </row>
    <row r="19" spans="1:15" x14ac:dyDescent="0.35">
      <c r="A19" s="1">
        <v>42996</v>
      </c>
      <c r="B19">
        <v>3158</v>
      </c>
      <c r="C19">
        <v>9510</v>
      </c>
      <c r="D19">
        <v>7.42</v>
      </c>
      <c r="E19">
        <v>0</v>
      </c>
      <c r="F19">
        <v>706</v>
      </c>
      <c r="G19">
        <v>333</v>
      </c>
      <c r="H19">
        <v>0</v>
      </c>
      <c r="I19">
        <v>0</v>
      </c>
      <c r="J19">
        <v>1514</v>
      </c>
      <c r="K19" t="str">
        <f t="shared" si="0"/>
        <v>Yes</v>
      </c>
      <c r="L19" t="str">
        <f t="shared" si="1"/>
        <v>No</v>
      </c>
      <c r="M19" t="str">
        <f t="shared" si="2"/>
        <v>No</v>
      </c>
      <c r="N19" t="str">
        <f t="shared" si="3"/>
        <v>Yes</v>
      </c>
      <c r="O19" t="str">
        <f t="shared" si="4"/>
        <v>Yes</v>
      </c>
    </row>
    <row r="20" spans="1:15" x14ac:dyDescent="0.35">
      <c r="A20" s="1">
        <v>42997</v>
      </c>
      <c r="B20">
        <v>3771</v>
      </c>
      <c r="C20">
        <v>9901</v>
      </c>
      <c r="D20">
        <v>7.49</v>
      </c>
      <c r="E20">
        <v>4</v>
      </c>
      <c r="F20">
        <v>600</v>
      </c>
      <c r="G20">
        <v>305</v>
      </c>
      <c r="H20">
        <v>31</v>
      </c>
      <c r="I20">
        <v>48</v>
      </c>
      <c r="J20">
        <v>2149</v>
      </c>
      <c r="K20" t="str">
        <f t="shared" si="0"/>
        <v>Yes</v>
      </c>
      <c r="L20" t="str">
        <f t="shared" si="1"/>
        <v>Yes</v>
      </c>
      <c r="M20" t="str">
        <f t="shared" si="2"/>
        <v>Yes</v>
      </c>
      <c r="N20" t="str">
        <f t="shared" si="3"/>
        <v>No</v>
      </c>
      <c r="O20" t="str">
        <f t="shared" si="4"/>
        <v>Yes</v>
      </c>
    </row>
    <row r="21" spans="1:15" x14ac:dyDescent="0.35">
      <c r="A21" s="1">
        <v>42998</v>
      </c>
      <c r="B21">
        <v>2694</v>
      </c>
      <c r="C21">
        <v>4106</v>
      </c>
      <c r="D21">
        <v>3.2</v>
      </c>
      <c r="E21">
        <v>0</v>
      </c>
      <c r="F21">
        <v>862</v>
      </c>
      <c r="G21">
        <v>211</v>
      </c>
      <c r="H21">
        <v>0</v>
      </c>
      <c r="I21">
        <v>0</v>
      </c>
      <c r="J21">
        <v>868</v>
      </c>
      <c r="K21" t="str">
        <f t="shared" si="0"/>
        <v>No</v>
      </c>
      <c r="L21" t="str">
        <f t="shared" si="1"/>
        <v>No</v>
      </c>
      <c r="M21" t="str">
        <f t="shared" si="2"/>
        <v>No</v>
      </c>
      <c r="N21" t="str">
        <f t="shared" si="3"/>
        <v>Yes</v>
      </c>
      <c r="O21" t="str">
        <f t="shared" si="4"/>
        <v>No</v>
      </c>
    </row>
    <row r="22" spans="1:15" x14ac:dyDescent="0.35">
      <c r="A22" s="1">
        <v>42999</v>
      </c>
      <c r="B22">
        <v>3477</v>
      </c>
      <c r="C22">
        <v>9664</v>
      </c>
      <c r="D22">
        <v>7.38</v>
      </c>
      <c r="E22">
        <v>4</v>
      </c>
      <c r="F22">
        <v>613</v>
      </c>
      <c r="G22">
        <v>329</v>
      </c>
      <c r="H22">
        <v>12</v>
      </c>
      <c r="I22">
        <v>19</v>
      </c>
      <c r="J22">
        <v>1843</v>
      </c>
      <c r="K22" t="str">
        <f t="shared" si="0"/>
        <v>Yes</v>
      </c>
      <c r="L22" t="str">
        <f t="shared" si="1"/>
        <v>Yes</v>
      </c>
      <c r="M22" t="str">
        <f t="shared" si="2"/>
        <v>No</v>
      </c>
      <c r="N22" t="str">
        <f t="shared" si="3"/>
        <v>No</v>
      </c>
      <c r="O22" t="str">
        <f t="shared" si="4"/>
        <v>Yes</v>
      </c>
    </row>
    <row r="23" spans="1:15" x14ac:dyDescent="0.35">
      <c r="A23" s="1">
        <v>43000</v>
      </c>
      <c r="B23">
        <v>2736</v>
      </c>
      <c r="C23">
        <v>4428</v>
      </c>
      <c r="D23">
        <v>3.45</v>
      </c>
      <c r="E23">
        <v>0</v>
      </c>
      <c r="F23">
        <v>772</v>
      </c>
      <c r="G23">
        <v>217</v>
      </c>
      <c r="H23">
        <v>0</v>
      </c>
      <c r="I23">
        <v>0</v>
      </c>
      <c r="J23">
        <v>916</v>
      </c>
      <c r="K23" t="str">
        <f t="shared" si="0"/>
        <v>No</v>
      </c>
      <c r="L23" t="str">
        <f t="shared" si="1"/>
        <v>No</v>
      </c>
      <c r="M23" t="str">
        <f t="shared" si="2"/>
        <v>No</v>
      </c>
      <c r="N23" t="str">
        <f t="shared" si="3"/>
        <v>Yes</v>
      </c>
      <c r="O23" t="str">
        <f t="shared" si="4"/>
        <v>No</v>
      </c>
    </row>
    <row r="24" spans="1:15" x14ac:dyDescent="0.35">
      <c r="A24" s="1">
        <v>43001</v>
      </c>
      <c r="B24">
        <v>2816</v>
      </c>
      <c r="C24">
        <v>4994</v>
      </c>
      <c r="D24">
        <v>3.9</v>
      </c>
      <c r="E24">
        <v>1</v>
      </c>
      <c r="F24">
        <v>1062</v>
      </c>
      <c r="G24">
        <v>230</v>
      </c>
      <c r="H24">
        <v>0</v>
      </c>
      <c r="I24">
        <v>0</v>
      </c>
      <c r="J24">
        <v>1003</v>
      </c>
      <c r="K24" t="str">
        <f t="shared" si="0"/>
        <v>No</v>
      </c>
      <c r="L24" t="str">
        <f t="shared" si="1"/>
        <v>No</v>
      </c>
      <c r="M24" t="str">
        <f t="shared" si="2"/>
        <v>No</v>
      </c>
      <c r="N24" t="str">
        <f t="shared" si="3"/>
        <v>Yes</v>
      </c>
      <c r="O24" t="str">
        <f t="shared" si="4"/>
        <v>No</v>
      </c>
    </row>
    <row r="25" spans="1:15" x14ac:dyDescent="0.35">
      <c r="A25" s="1">
        <v>43002</v>
      </c>
      <c r="B25">
        <v>3168</v>
      </c>
      <c r="C25">
        <v>7123</v>
      </c>
      <c r="D25">
        <v>5.35</v>
      </c>
      <c r="E25">
        <v>7</v>
      </c>
      <c r="F25">
        <v>797</v>
      </c>
      <c r="G25">
        <v>126</v>
      </c>
      <c r="H25">
        <v>34</v>
      </c>
      <c r="I25">
        <v>48</v>
      </c>
      <c r="J25">
        <v>1366</v>
      </c>
      <c r="K25" t="str">
        <f t="shared" si="0"/>
        <v>No</v>
      </c>
      <c r="L25" t="str">
        <f t="shared" si="1"/>
        <v>No</v>
      </c>
      <c r="M25" t="str">
        <f t="shared" si="2"/>
        <v>Yes</v>
      </c>
      <c r="N25" t="str">
        <f t="shared" si="3"/>
        <v>No</v>
      </c>
      <c r="O25" t="str">
        <f t="shared" si="4"/>
        <v>Yes</v>
      </c>
    </row>
    <row r="26" spans="1:15" x14ac:dyDescent="0.35">
      <c r="A26" s="1">
        <v>43003</v>
      </c>
      <c r="B26">
        <v>3034</v>
      </c>
      <c r="C26">
        <v>5370</v>
      </c>
      <c r="D26">
        <v>3.92</v>
      </c>
      <c r="E26">
        <v>8</v>
      </c>
      <c r="F26">
        <v>820</v>
      </c>
      <c r="G26">
        <v>86</v>
      </c>
      <c r="H26">
        <v>31</v>
      </c>
      <c r="I26">
        <v>48</v>
      </c>
      <c r="J26">
        <v>1144</v>
      </c>
      <c r="K26" t="str">
        <f t="shared" si="0"/>
        <v>No</v>
      </c>
      <c r="L26" t="str">
        <f t="shared" si="1"/>
        <v>No</v>
      </c>
      <c r="M26" t="str">
        <f t="shared" si="2"/>
        <v>Yes</v>
      </c>
      <c r="N26" t="str">
        <f t="shared" si="3"/>
        <v>No</v>
      </c>
      <c r="O26" t="str">
        <f t="shared" si="4"/>
        <v>No</v>
      </c>
    </row>
    <row r="27" spans="1:15" x14ac:dyDescent="0.35">
      <c r="A27" s="1">
        <v>43004</v>
      </c>
      <c r="B27">
        <v>2997</v>
      </c>
      <c r="C27">
        <v>7118</v>
      </c>
      <c r="D27">
        <v>5.55</v>
      </c>
      <c r="E27">
        <v>0</v>
      </c>
      <c r="F27">
        <v>743</v>
      </c>
      <c r="G27">
        <v>271</v>
      </c>
      <c r="H27">
        <v>0</v>
      </c>
      <c r="I27">
        <v>0</v>
      </c>
      <c r="J27">
        <v>1222</v>
      </c>
      <c r="K27" t="str">
        <f t="shared" si="0"/>
        <v>No</v>
      </c>
      <c r="L27" t="str">
        <f t="shared" si="1"/>
        <v>No</v>
      </c>
      <c r="M27" t="str">
        <f t="shared" si="2"/>
        <v>No</v>
      </c>
      <c r="N27" t="str">
        <f t="shared" si="3"/>
        <v>Yes</v>
      </c>
      <c r="O27" t="str">
        <f t="shared" si="4"/>
        <v>Yes</v>
      </c>
    </row>
    <row r="28" spans="1:15" x14ac:dyDescent="0.35">
      <c r="A28" s="1">
        <v>43005</v>
      </c>
      <c r="B28">
        <v>4184</v>
      </c>
      <c r="C28">
        <v>5788</v>
      </c>
      <c r="D28">
        <v>4.51</v>
      </c>
      <c r="E28">
        <v>8</v>
      </c>
      <c r="F28">
        <v>993</v>
      </c>
      <c r="G28">
        <v>397</v>
      </c>
      <c r="H28">
        <v>25</v>
      </c>
      <c r="I28">
        <v>25</v>
      </c>
      <c r="J28">
        <v>2534</v>
      </c>
      <c r="K28" t="str">
        <f t="shared" si="0"/>
        <v>No</v>
      </c>
      <c r="L28" t="str">
        <f t="shared" si="1"/>
        <v>Yes</v>
      </c>
      <c r="M28" t="str">
        <f t="shared" si="2"/>
        <v>No</v>
      </c>
      <c r="N28" t="str">
        <f t="shared" si="3"/>
        <v>No</v>
      </c>
      <c r="O28" t="str">
        <f t="shared" si="4"/>
        <v>No</v>
      </c>
    </row>
    <row r="29" spans="1:15" x14ac:dyDescent="0.35">
      <c r="A29" s="1">
        <v>43006</v>
      </c>
      <c r="B29">
        <v>2990</v>
      </c>
      <c r="C29">
        <v>6336</v>
      </c>
      <c r="D29">
        <v>4.9400000000000004</v>
      </c>
      <c r="E29">
        <v>6</v>
      </c>
      <c r="F29">
        <v>1171</v>
      </c>
      <c r="G29">
        <v>186</v>
      </c>
      <c r="H29">
        <v>6</v>
      </c>
      <c r="I29">
        <v>13</v>
      </c>
      <c r="J29">
        <v>1046</v>
      </c>
      <c r="K29" t="str">
        <f t="shared" si="0"/>
        <v>No</v>
      </c>
      <c r="L29" t="str">
        <f t="shared" si="1"/>
        <v>No</v>
      </c>
      <c r="M29" t="str">
        <f t="shared" si="2"/>
        <v>No</v>
      </c>
      <c r="N29" t="str">
        <f t="shared" si="3"/>
        <v>Yes</v>
      </c>
      <c r="O29" t="str">
        <f t="shared" si="4"/>
        <v>No</v>
      </c>
    </row>
    <row r="30" spans="1:15" x14ac:dyDescent="0.35">
      <c r="A30" s="1">
        <v>43007</v>
      </c>
      <c r="B30">
        <v>2878</v>
      </c>
      <c r="C30">
        <v>7618</v>
      </c>
      <c r="D30">
        <v>5.94</v>
      </c>
      <c r="E30">
        <v>5</v>
      </c>
      <c r="F30">
        <v>1000</v>
      </c>
      <c r="G30">
        <v>201</v>
      </c>
      <c r="H30">
        <v>3</v>
      </c>
      <c r="I30">
        <v>8</v>
      </c>
      <c r="J30">
        <v>1084</v>
      </c>
      <c r="K30" t="str">
        <f t="shared" si="0"/>
        <v>No</v>
      </c>
      <c r="L30" t="str">
        <f t="shared" si="1"/>
        <v>No</v>
      </c>
      <c r="M30" t="str">
        <f t="shared" si="2"/>
        <v>No</v>
      </c>
      <c r="N30" t="str">
        <f t="shared" si="3"/>
        <v>Yes</v>
      </c>
      <c r="O30" t="str">
        <f t="shared" si="4"/>
        <v>Yes</v>
      </c>
    </row>
    <row r="31" spans="1:15" x14ac:dyDescent="0.35">
      <c r="A31" s="1">
        <v>43008</v>
      </c>
      <c r="B31">
        <v>2805</v>
      </c>
      <c r="C31">
        <v>4053</v>
      </c>
      <c r="D31">
        <v>3.09</v>
      </c>
      <c r="E31">
        <v>2</v>
      </c>
      <c r="F31">
        <v>913</v>
      </c>
      <c r="G31">
        <v>174</v>
      </c>
      <c r="H31">
        <v>5</v>
      </c>
      <c r="I31">
        <v>14</v>
      </c>
      <c r="J31">
        <v>913</v>
      </c>
      <c r="K31" t="str">
        <f t="shared" si="0"/>
        <v>No</v>
      </c>
      <c r="L31" t="str">
        <f t="shared" si="1"/>
        <v>No</v>
      </c>
      <c r="M31" t="str">
        <f t="shared" si="2"/>
        <v>No</v>
      </c>
      <c r="N31" t="str">
        <f t="shared" si="3"/>
        <v>Yes</v>
      </c>
      <c r="O31" t="str">
        <f t="shared" si="4"/>
        <v>No</v>
      </c>
    </row>
    <row r="32" spans="1:15" x14ac:dyDescent="0.35">
      <c r="A32" s="1">
        <v>43009</v>
      </c>
      <c r="B32">
        <v>2710</v>
      </c>
      <c r="C32">
        <v>4851</v>
      </c>
      <c r="D32">
        <v>3.78</v>
      </c>
      <c r="E32">
        <v>3</v>
      </c>
      <c r="F32">
        <v>627</v>
      </c>
      <c r="G32">
        <v>184</v>
      </c>
      <c r="H32">
        <v>0</v>
      </c>
      <c r="I32">
        <v>0</v>
      </c>
      <c r="J32">
        <v>853</v>
      </c>
      <c r="K32" t="str">
        <f t="shared" si="0"/>
        <v>No</v>
      </c>
      <c r="L32" t="str">
        <f t="shared" si="1"/>
        <v>No</v>
      </c>
      <c r="M32" t="str">
        <f t="shared" si="2"/>
        <v>No</v>
      </c>
      <c r="N32" t="str">
        <f t="shared" si="3"/>
        <v>Yes</v>
      </c>
      <c r="O32" t="str">
        <f t="shared" si="4"/>
        <v>No</v>
      </c>
    </row>
    <row r="33" spans="1:15" x14ac:dyDescent="0.35">
      <c r="A33" s="1">
        <v>43010</v>
      </c>
      <c r="B33">
        <v>3385</v>
      </c>
      <c r="C33">
        <v>10148</v>
      </c>
      <c r="D33">
        <v>7.92</v>
      </c>
      <c r="E33">
        <v>29</v>
      </c>
      <c r="F33">
        <v>888</v>
      </c>
      <c r="G33">
        <v>320</v>
      </c>
      <c r="H33">
        <v>7</v>
      </c>
      <c r="I33">
        <v>11</v>
      </c>
      <c r="J33">
        <v>1693</v>
      </c>
      <c r="K33" t="str">
        <f t="shared" si="0"/>
        <v>Yes</v>
      </c>
      <c r="L33" t="str">
        <f t="shared" si="1"/>
        <v>No</v>
      </c>
      <c r="M33" t="str">
        <f t="shared" si="2"/>
        <v>No</v>
      </c>
      <c r="N33" t="str">
        <f t="shared" si="3"/>
        <v>Yes</v>
      </c>
      <c r="O33" t="str">
        <f t="shared" si="4"/>
        <v>Yes</v>
      </c>
    </row>
    <row r="34" spans="1:15" x14ac:dyDescent="0.35">
      <c r="A34" s="1">
        <v>43011</v>
      </c>
      <c r="B34">
        <v>2513</v>
      </c>
      <c r="C34">
        <v>3549</v>
      </c>
      <c r="D34">
        <v>2.77</v>
      </c>
      <c r="E34">
        <v>2</v>
      </c>
      <c r="F34">
        <v>691</v>
      </c>
      <c r="G34">
        <v>121</v>
      </c>
      <c r="H34">
        <v>6</v>
      </c>
      <c r="I34">
        <v>4</v>
      </c>
      <c r="J34">
        <v>596</v>
      </c>
      <c r="K34" t="str">
        <f t="shared" si="0"/>
        <v>No</v>
      </c>
      <c r="L34" t="str">
        <f t="shared" si="1"/>
        <v>No</v>
      </c>
      <c r="M34" t="str">
        <f t="shared" si="2"/>
        <v>No</v>
      </c>
      <c r="N34" t="str">
        <f t="shared" si="3"/>
        <v>Yes</v>
      </c>
      <c r="O34" t="str">
        <f t="shared" si="4"/>
        <v>No</v>
      </c>
    </row>
    <row r="35" spans="1:15" x14ac:dyDescent="0.35">
      <c r="A35" s="1">
        <v>43012</v>
      </c>
      <c r="B35">
        <v>3169</v>
      </c>
      <c r="C35">
        <v>9441</v>
      </c>
      <c r="D35">
        <v>7.36</v>
      </c>
      <c r="E35">
        <v>24</v>
      </c>
      <c r="F35">
        <v>867</v>
      </c>
      <c r="G35">
        <v>204</v>
      </c>
      <c r="H35">
        <v>15</v>
      </c>
      <c r="I35">
        <v>23</v>
      </c>
      <c r="J35">
        <v>1367</v>
      </c>
      <c r="K35" t="str">
        <f t="shared" si="0"/>
        <v>Yes</v>
      </c>
      <c r="L35" t="str">
        <f t="shared" si="1"/>
        <v>No</v>
      </c>
      <c r="M35" t="str">
        <f t="shared" si="2"/>
        <v>No</v>
      </c>
      <c r="N35" t="str">
        <f t="shared" si="3"/>
        <v>No</v>
      </c>
      <c r="O35" t="str">
        <f t="shared" si="4"/>
        <v>Yes</v>
      </c>
    </row>
    <row r="36" spans="1:15" x14ac:dyDescent="0.35">
      <c r="A36" s="1">
        <v>43013</v>
      </c>
      <c r="B36">
        <v>3628</v>
      </c>
      <c r="C36">
        <v>12475</v>
      </c>
      <c r="D36">
        <v>9.73</v>
      </c>
      <c r="E36">
        <v>13</v>
      </c>
      <c r="F36">
        <v>601</v>
      </c>
      <c r="G36">
        <v>373</v>
      </c>
      <c r="H36">
        <v>17</v>
      </c>
      <c r="I36">
        <v>4</v>
      </c>
      <c r="J36">
        <v>1980</v>
      </c>
      <c r="K36" t="str">
        <f t="shared" si="0"/>
        <v>Yes</v>
      </c>
      <c r="L36" t="str">
        <f t="shared" si="1"/>
        <v>Yes</v>
      </c>
      <c r="M36" t="str">
        <f t="shared" si="2"/>
        <v>No</v>
      </c>
      <c r="N36" t="str">
        <f t="shared" si="3"/>
        <v>Yes</v>
      </c>
      <c r="O36" t="str">
        <f t="shared" si="4"/>
        <v>Yes</v>
      </c>
    </row>
    <row r="37" spans="1:15" x14ac:dyDescent="0.35">
      <c r="A37" s="1">
        <v>43014</v>
      </c>
      <c r="B37">
        <v>3159</v>
      </c>
      <c r="C37">
        <v>7937</v>
      </c>
      <c r="D37">
        <v>6.19</v>
      </c>
      <c r="E37">
        <v>3</v>
      </c>
      <c r="F37">
        <v>749</v>
      </c>
      <c r="G37">
        <v>354</v>
      </c>
      <c r="H37">
        <v>0</v>
      </c>
      <c r="I37">
        <v>0</v>
      </c>
      <c r="J37">
        <v>1516</v>
      </c>
      <c r="K37" t="str">
        <f t="shared" si="0"/>
        <v>No</v>
      </c>
      <c r="L37" t="str">
        <f t="shared" si="1"/>
        <v>No</v>
      </c>
      <c r="M37" t="str">
        <f t="shared" si="2"/>
        <v>No</v>
      </c>
      <c r="N37" t="str">
        <f t="shared" si="3"/>
        <v>Yes</v>
      </c>
      <c r="O37" t="str">
        <f t="shared" si="4"/>
        <v>Yes</v>
      </c>
    </row>
    <row r="38" spans="1:15" x14ac:dyDescent="0.35">
      <c r="A38" s="1">
        <v>43015</v>
      </c>
      <c r="B38">
        <v>3391</v>
      </c>
      <c r="C38">
        <v>7129</v>
      </c>
      <c r="D38">
        <v>5.29</v>
      </c>
      <c r="E38">
        <v>10</v>
      </c>
      <c r="F38">
        <v>765</v>
      </c>
      <c r="G38">
        <v>132</v>
      </c>
      <c r="H38">
        <v>45</v>
      </c>
      <c r="I38">
        <v>51</v>
      </c>
      <c r="J38">
        <v>1588</v>
      </c>
      <c r="K38" t="str">
        <f t="shared" si="0"/>
        <v>No</v>
      </c>
      <c r="L38" t="str">
        <f t="shared" si="1"/>
        <v>No</v>
      </c>
      <c r="M38" t="str">
        <f t="shared" si="2"/>
        <v>Yes</v>
      </c>
      <c r="N38" t="str">
        <f t="shared" si="3"/>
        <v>No</v>
      </c>
      <c r="O38" t="str">
        <f t="shared" si="4"/>
        <v>Yes</v>
      </c>
    </row>
    <row r="39" spans="1:15" x14ac:dyDescent="0.35">
      <c r="A39" s="1">
        <v>43016</v>
      </c>
      <c r="B39">
        <v>2723</v>
      </c>
      <c r="C39">
        <v>4711</v>
      </c>
      <c r="D39">
        <v>3.67</v>
      </c>
      <c r="E39">
        <v>1</v>
      </c>
      <c r="F39">
        <v>1269</v>
      </c>
      <c r="G39">
        <v>171</v>
      </c>
      <c r="H39">
        <v>0</v>
      </c>
      <c r="I39">
        <v>0</v>
      </c>
      <c r="J39">
        <v>813</v>
      </c>
      <c r="K39" t="str">
        <f t="shared" si="0"/>
        <v>No</v>
      </c>
      <c r="L39" t="str">
        <f t="shared" si="1"/>
        <v>No</v>
      </c>
      <c r="M39" t="str">
        <f t="shared" si="2"/>
        <v>No</v>
      </c>
      <c r="N39" t="str">
        <f t="shared" si="3"/>
        <v>Yes</v>
      </c>
      <c r="O39" t="str">
        <f t="shared" si="4"/>
        <v>No</v>
      </c>
    </row>
    <row r="40" spans="1:15" x14ac:dyDescent="0.35">
      <c r="A40" s="1">
        <v>43017</v>
      </c>
      <c r="B40">
        <v>2706</v>
      </c>
      <c r="C40">
        <v>3892</v>
      </c>
      <c r="D40">
        <v>3.04</v>
      </c>
      <c r="E40">
        <v>2</v>
      </c>
      <c r="F40">
        <v>718</v>
      </c>
      <c r="G40">
        <v>160</v>
      </c>
      <c r="H40">
        <v>9</v>
      </c>
      <c r="I40">
        <v>2</v>
      </c>
      <c r="J40">
        <v>809</v>
      </c>
      <c r="K40" t="str">
        <f t="shared" si="0"/>
        <v>No</v>
      </c>
      <c r="L40" t="str">
        <f t="shared" si="1"/>
        <v>No</v>
      </c>
      <c r="M40" t="str">
        <f t="shared" si="2"/>
        <v>No</v>
      </c>
      <c r="N40" t="str">
        <f t="shared" si="3"/>
        <v>Yes</v>
      </c>
      <c r="O40" t="str">
        <f t="shared" si="4"/>
        <v>No</v>
      </c>
    </row>
    <row r="41" spans="1:15" x14ac:dyDescent="0.35">
      <c r="A41" s="1">
        <v>43018</v>
      </c>
      <c r="B41">
        <v>3925</v>
      </c>
      <c r="C41">
        <v>9181</v>
      </c>
      <c r="D41">
        <v>6.95</v>
      </c>
      <c r="E41">
        <v>8</v>
      </c>
      <c r="F41">
        <v>830</v>
      </c>
      <c r="G41">
        <v>274</v>
      </c>
      <c r="H41">
        <v>42</v>
      </c>
      <c r="I41">
        <v>57</v>
      </c>
      <c r="J41">
        <v>2245</v>
      </c>
      <c r="K41" t="str">
        <f t="shared" si="0"/>
        <v>Yes</v>
      </c>
      <c r="L41" t="str">
        <f t="shared" si="1"/>
        <v>Yes</v>
      </c>
      <c r="M41" t="str">
        <f t="shared" si="2"/>
        <v>Yes</v>
      </c>
      <c r="N41" t="str">
        <f t="shared" si="3"/>
        <v>No</v>
      </c>
      <c r="O41" t="str">
        <f t="shared" si="4"/>
        <v>Yes</v>
      </c>
    </row>
    <row r="42" spans="1:15" x14ac:dyDescent="0.35">
      <c r="A42" s="1">
        <v>43019</v>
      </c>
      <c r="B42">
        <v>3046</v>
      </c>
      <c r="C42">
        <v>6194</v>
      </c>
      <c r="D42">
        <v>4.83</v>
      </c>
      <c r="E42">
        <v>14</v>
      </c>
      <c r="F42">
        <v>881</v>
      </c>
      <c r="G42">
        <v>171</v>
      </c>
      <c r="H42">
        <v>23</v>
      </c>
      <c r="I42">
        <v>11</v>
      </c>
      <c r="J42">
        <v>1143</v>
      </c>
      <c r="K42" t="str">
        <f t="shared" si="0"/>
        <v>No</v>
      </c>
      <c r="L42" t="str">
        <f t="shared" si="1"/>
        <v>No</v>
      </c>
      <c r="M42" t="str">
        <f t="shared" si="2"/>
        <v>No</v>
      </c>
      <c r="N42" t="str">
        <f t="shared" si="3"/>
        <v>No</v>
      </c>
      <c r="O42" t="str">
        <f t="shared" si="4"/>
        <v>No</v>
      </c>
    </row>
    <row r="43" spans="1:15" x14ac:dyDescent="0.35">
      <c r="A43" s="1">
        <v>43020</v>
      </c>
      <c r="B43">
        <v>3504</v>
      </c>
      <c r="C43">
        <v>10408</v>
      </c>
      <c r="D43">
        <v>8.1199999999999992</v>
      </c>
      <c r="E43">
        <v>2</v>
      </c>
      <c r="F43">
        <v>1064</v>
      </c>
      <c r="G43">
        <v>361</v>
      </c>
      <c r="H43">
        <v>8</v>
      </c>
      <c r="I43">
        <v>7</v>
      </c>
      <c r="J43">
        <v>1860</v>
      </c>
      <c r="K43" t="str">
        <f t="shared" si="0"/>
        <v>Yes</v>
      </c>
      <c r="L43" t="str">
        <f t="shared" si="1"/>
        <v>Yes</v>
      </c>
      <c r="M43" t="str">
        <f t="shared" si="2"/>
        <v>No</v>
      </c>
      <c r="N43" t="str">
        <f t="shared" si="3"/>
        <v>Yes</v>
      </c>
      <c r="O43" t="str">
        <f t="shared" si="4"/>
        <v>Yes</v>
      </c>
    </row>
    <row r="44" spans="1:15" x14ac:dyDescent="0.35">
      <c r="A44" s="1">
        <v>43021</v>
      </c>
      <c r="B44">
        <v>3851</v>
      </c>
      <c r="C44">
        <v>13987</v>
      </c>
      <c r="D44">
        <v>10.91</v>
      </c>
      <c r="E44">
        <v>0</v>
      </c>
      <c r="F44">
        <v>578</v>
      </c>
      <c r="G44">
        <v>467</v>
      </c>
      <c r="H44">
        <v>20</v>
      </c>
      <c r="I44">
        <v>0</v>
      </c>
      <c r="J44">
        <v>2369</v>
      </c>
      <c r="K44" t="str">
        <f t="shared" si="0"/>
        <v>Yes</v>
      </c>
      <c r="L44" t="str">
        <f t="shared" si="1"/>
        <v>Yes</v>
      </c>
      <c r="M44" t="str">
        <f t="shared" si="2"/>
        <v>No</v>
      </c>
      <c r="N44" t="str">
        <f t="shared" si="3"/>
        <v>Yes</v>
      </c>
      <c r="O44" t="str">
        <f t="shared" si="4"/>
        <v>Yes</v>
      </c>
    </row>
    <row r="45" spans="1:15" x14ac:dyDescent="0.35">
      <c r="A45" s="1">
        <v>43022</v>
      </c>
      <c r="B45">
        <v>3312</v>
      </c>
      <c r="C45">
        <v>10068</v>
      </c>
      <c r="D45">
        <v>7.85</v>
      </c>
      <c r="E45">
        <v>3</v>
      </c>
      <c r="F45">
        <v>757</v>
      </c>
      <c r="G45">
        <v>337</v>
      </c>
      <c r="H45">
        <v>4</v>
      </c>
      <c r="I45">
        <v>9</v>
      </c>
      <c r="J45">
        <v>1634</v>
      </c>
      <c r="K45" t="str">
        <f t="shared" si="0"/>
        <v>Yes</v>
      </c>
      <c r="L45" t="str">
        <f t="shared" si="1"/>
        <v>No</v>
      </c>
      <c r="M45" t="str">
        <f t="shared" si="2"/>
        <v>No</v>
      </c>
      <c r="N45" t="str">
        <f t="shared" si="3"/>
        <v>Yes</v>
      </c>
      <c r="O45" t="str">
        <f t="shared" si="4"/>
        <v>Yes</v>
      </c>
    </row>
    <row r="46" spans="1:15" x14ac:dyDescent="0.35">
      <c r="A46" s="1">
        <v>43023</v>
      </c>
      <c r="B46">
        <v>2635</v>
      </c>
      <c r="C46">
        <v>4271</v>
      </c>
      <c r="D46">
        <v>3.33</v>
      </c>
      <c r="E46">
        <v>2</v>
      </c>
      <c r="F46">
        <v>1190</v>
      </c>
      <c r="G46">
        <v>147</v>
      </c>
      <c r="H46">
        <v>0</v>
      </c>
      <c r="I46">
        <v>0</v>
      </c>
      <c r="J46">
        <v>726</v>
      </c>
      <c r="K46" t="str">
        <f t="shared" si="0"/>
        <v>No</v>
      </c>
      <c r="L46" t="str">
        <f t="shared" si="1"/>
        <v>No</v>
      </c>
      <c r="M46" t="str">
        <f t="shared" si="2"/>
        <v>No</v>
      </c>
      <c r="N46" t="str">
        <f t="shared" si="3"/>
        <v>Yes</v>
      </c>
      <c r="O46" t="str">
        <f t="shared" si="4"/>
        <v>No</v>
      </c>
    </row>
    <row r="47" spans="1:15" x14ac:dyDescent="0.35">
      <c r="A47" s="1">
        <v>43024</v>
      </c>
      <c r="B47">
        <v>4568</v>
      </c>
      <c r="C47">
        <v>19350</v>
      </c>
      <c r="D47">
        <v>15.09</v>
      </c>
      <c r="E47">
        <v>21</v>
      </c>
      <c r="F47">
        <v>776</v>
      </c>
      <c r="G47">
        <v>351</v>
      </c>
      <c r="H47">
        <v>66</v>
      </c>
      <c r="I47">
        <v>85</v>
      </c>
      <c r="J47">
        <v>3069</v>
      </c>
      <c r="K47" t="str">
        <f t="shared" si="0"/>
        <v>Yes</v>
      </c>
      <c r="L47" t="str">
        <f t="shared" si="1"/>
        <v>Yes</v>
      </c>
      <c r="M47" t="str">
        <f t="shared" si="2"/>
        <v>Yes</v>
      </c>
      <c r="N47" t="str">
        <f t="shared" si="3"/>
        <v>No</v>
      </c>
      <c r="O47" t="str">
        <f t="shared" si="4"/>
        <v>Yes</v>
      </c>
    </row>
    <row r="48" spans="1:15" x14ac:dyDescent="0.35">
      <c r="A48" s="1">
        <v>43025</v>
      </c>
      <c r="B48">
        <v>3741</v>
      </c>
      <c r="C48">
        <v>15036</v>
      </c>
      <c r="D48">
        <v>11.73</v>
      </c>
      <c r="E48">
        <v>22</v>
      </c>
      <c r="F48">
        <v>596</v>
      </c>
      <c r="G48">
        <v>330</v>
      </c>
      <c r="H48">
        <v>16</v>
      </c>
      <c r="I48">
        <v>35</v>
      </c>
      <c r="J48">
        <v>2091</v>
      </c>
      <c r="K48" t="str">
        <f t="shared" si="0"/>
        <v>Yes</v>
      </c>
      <c r="L48" t="str">
        <f t="shared" si="1"/>
        <v>Yes</v>
      </c>
      <c r="M48" t="str">
        <f t="shared" si="2"/>
        <v>Yes</v>
      </c>
      <c r="N48" t="str">
        <f t="shared" si="3"/>
        <v>No</v>
      </c>
      <c r="O48" t="str">
        <f t="shared" si="4"/>
        <v>Yes</v>
      </c>
    </row>
    <row r="49" spans="1:15" x14ac:dyDescent="0.35">
      <c r="A49" s="1">
        <v>43026</v>
      </c>
      <c r="B49">
        <v>2708</v>
      </c>
      <c r="C49">
        <v>4550</v>
      </c>
      <c r="D49">
        <v>3.54</v>
      </c>
      <c r="E49">
        <v>6</v>
      </c>
      <c r="F49">
        <v>1260</v>
      </c>
      <c r="G49">
        <v>172</v>
      </c>
      <c r="H49">
        <v>5</v>
      </c>
      <c r="I49">
        <v>3</v>
      </c>
      <c r="J49">
        <v>837</v>
      </c>
      <c r="K49" t="str">
        <f t="shared" si="0"/>
        <v>No</v>
      </c>
      <c r="L49" t="str">
        <f t="shared" si="1"/>
        <v>No</v>
      </c>
      <c r="M49" t="str">
        <f t="shared" si="2"/>
        <v>No</v>
      </c>
      <c r="N49" t="str">
        <f t="shared" si="3"/>
        <v>Yes</v>
      </c>
      <c r="O49" t="str">
        <f t="shared" si="4"/>
        <v>No</v>
      </c>
    </row>
    <row r="50" spans="1:15" x14ac:dyDescent="0.35">
      <c r="A50" s="1">
        <v>43027</v>
      </c>
      <c r="B50">
        <v>2915</v>
      </c>
      <c r="C50">
        <v>6710</v>
      </c>
      <c r="D50">
        <v>5.23</v>
      </c>
      <c r="E50">
        <v>3</v>
      </c>
      <c r="F50">
        <v>1085</v>
      </c>
      <c r="G50">
        <v>267</v>
      </c>
      <c r="H50">
        <v>0</v>
      </c>
      <c r="I50">
        <v>0</v>
      </c>
      <c r="J50">
        <v>1208</v>
      </c>
      <c r="K50" t="str">
        <f t="shared" si="0"/>
        <v>No</v>
      </c>
      <c r="L50" t="str">
        <f t="shared" si="1"/>
        <v>No</v>
      </c>
      <c r="M50" t="str">
        <f t="shared" si="2"/>
        <v>No</v>
      </c>
      <c r="N50" t="str">
        <f t="shared" si="3"/>
        <v>Yes</v>
      </c>
      <c r="O50" t="str">
        <f t="shared" si="4"/>
        <v>Yes</v>
      </c>
    </row>
    <row r="51" spans="1:15" x14ac:dyDescent="0.35">
      <c r="A51" s="1">
        <v>43028</v>
      </c>
      <c r="B51">
        <v>2827</v>
      </c>
      <c r="C51">
        <v>5433</v>
      </c>
      <c r="D51">
        <v>4.24</v>
      </c>
      <c r="E51">
        <v>0</v>
      </c>
      <c r="F51">
        <v>945</v>
      </c>
      <c r="G51">
        <v>253</v>
      </c>
      <c r="H51">
        <v>0</v>
      </c>
      <c r="I51">
        <v>0</v>
      </c>
      <c r="J51">
        <v>1069</v>
      </c>
      <c r="K51" t="str">
        <f t="shared" si="0"/>
        <v>No</v>
      </c>
      <c r="L51" t="str">
        <f t="shared" si="1"/>
        <v>No</v>
      </c>
      <c r="M51" t="str">
        <f t="shared" si="2"/>
        <v>No</v>
      </c>
      <c r="N51" t="str">
        <f t="shared" si="3"/>
        <v>Yes</v>
      </c>
      <c r="O51" t="str">
        <f t="shared" si="4"/>
        <v>No</v>
      </c>
    </row>
    <row r="52" spans="1:15" x14ac:dyDescent="0.35">
      <c r="A52" s="1">
        <v>43029</v>
      </c>
      <c r="B52">
        <v>3258</v>
      </c>
      <c r="C52">
        <v>8824</v>
      </c>
      <c r="D52">
        <v>6.88</v>
      </c>
      <c r="E52">
        <v>9</v>
      </c>
      <c r="F52">
        <v>702</v>
      </c>
      <c r="G52">
        <v>386</v>
      </c>
      <c r="H52">
        <v>0</v>
      </c>
      <c r="I52">
        <v>0</v>
      </c>
      <c r="J52">
        <v>1669</v>
      </c>
      <c r="K52" t="str">
        <f t="shared" si="0"/>
        <v>Yes</v>
      </c>
      <c r="L52" t="str">
        <f t="shared" si="1"/>
        <v>No</v>
      </c>
      <c r="M52" t="str">
        <f t="shared" si="2"/>
        <v>No</v>
      </c>
      <c r="N52" t="str">
        <f t="shared" si="3"/>
        <v>Yes</v>
      </c>
      <c r="O52" t="str">
        <f t="shared" si="4"/>
        <v>Yes</v>
      </c>
    </row>
    <row r="53" spans="1:15" x14ac:dyDescent="0.35">
      <c r="A53" s="1">
        <v>43030</v>
      </c>
      <c r="B53">
        <v>3198</v>
      </c>
      <c r="C53">
        <v>7760</v>
      </c>
      <c r="D53">
        <v>6.05</v>
      </c>
      <c r="E53">
        <v>8</v>
      </c>
      <c r="F53">
        <v>699</v>
      </c>
      <c r="G53">
        <v>307</v>
      </c>
      <c r="H53">
        <v>14</v>
      </c>
      <c r="I53">
        <v>0</v>
      </c>
      <c r="J53">
        <v>1449</v>
      </c>
      <c r="K53" t="str">
        <f t="shared" si="0"/>
        <v>No</v>
      </c>
      <c r="L53" t="str">
        <f t="shared" si="1"/>
        <v>No</v>
      </c>
      <c r="M53" t="str">
        <f t="shared" si="2"/>
        <v>No</v>
      </c>
      <c r="N53" t="str">
        <f t="shared" si="3"/>
        <v>Yes</v>
      </c>
      <c r="O53" t="str">
        <f t="shared" si="4"/>
        <v>Yes</v>
      </c>
    </row>
    <row r="54" spans="1:15" x14ac:dyDescent="0.35">
      <c r="A54" s="1">
        <v>43031</v>
      </c>
      <c r="B54">
        <v>3880</v>
      </c>
      <c r="C54">
        <v>10208</v>
      </c>
      <c r="D54">
        <v>7.43</v>
      </c>
      <c r="E54">
        <v>4</v>
      </c>
      <c r="F54">
        <v>592</v>
      </c>
      <c r="G54">
        <v>349</v>
      </c>
      <c r="H54">
        <v>21</v>
      </c>
      <c r="I54">
        <v>51</v>
      </c>
      <c r="J54">
        <v>2319</v>
      </c>
      <c r="K54" t="str">
        <f t="shared" si="0"/>
        <v>Yes</v>
      </c>
      <c r="L54" t="str">
        <f t="shared" si="1"/>
        <v>Yes</v>
      </c>
      <c r="M54" t="str">
        <f t="shared" si="2"/>
        <v>Yes</v>
      </c>
      <c r="N54" t="str">
        <f t="shared" si="3"/>
        <v>No</v>
      </c>
      <c r="O54" t="str">
        <f t="shared" si="4"/>
        <v>Yes</v>
      </c>
    </row>
    <row r="55" spans="1:15" x14ac:dyDescent="0.35">
      <c r="A55" s="1">
        <v>43032</v>
      </c>
      <c r="B55">
        <v>2884</v>
      </c>
      <c r="C55">
        <v>6042</v>
      </c>
      <c r="D55">
        <v>4.71</v>
      </c>
      <c r="E55">
        <v>0</v>
      </c>
      <c r="F55">
        <v>822</v>
      </c>
      <c r="G55">
        <v>278</v>
      </c>
      <c r="H55">
        <v>0</v>
      </c>
      <c r="I55">
        <v>0</v>
      </c>
      <c r="J55">
        <v>1174</v>
      </c>
      <c r="K55" t="str">
        <f t="shared" si="0"/>
        <v>No</v>
      </c>
      <c r="L55" t="str">
        <f t="shared" si="1"/>
        <v>No</v>
      </c>
      <c r="M55" t="str">
        <f t="shared" si="2"/>
        <v>No</v>
      </c>
      <c r="N55" t="str">
        <f t="shared" si="3"/>
        <v>Yes</v>
      </c>
      <c r="O55" t="str">
        <f t="shared" si="4"/>
        <v>No</v>
      </c>
    </row>
    <row r="56" spans="1:15" x14ac:dyDescent="0.35">
      <c r="A56" s="1">
        <v>43033</v>
      </c>
      <c r="B56">
        <v>4157</v>
      </c>
      <c r="C56">
        <v>10689</v>
      </c>
      <c r="D56">
        <v>8.0500000000000007</v>
      </c>
      <c r="E56">
        <v>6</v>
      </c>
      <c r="F56">
        <v>616</v>
      </c>
      <c r="G56">
        <v>353</v>
      </c>
      <c r="H56">
        <v>39</v>
      </c>
      <c r="I56">
        <v>51</v>
      </c>
      <c r="J56">
        <v>2559</v>
      </c>
      <c r="K56" t="str">
        <f t="shared" si="0"/>
        <v>Yes</v>
      </c>
      <c r="L56" t="str">
        <f t="shared" si="1"/>
        <v>Yes</v>
      </c>
      <c r="M56" t="str">
        <f t="shared" si="2"/>
        <v>Yes</v>
      </c>
      <c r="N56" t="str">
        <f t="shared" si="3"/>
        <v>No</v>
      </c>
      <c r="O56" t="str">
        <f t="shared" si="4"/>
        <v>Yes</v>
      </c>
    </row>
    <row r="57" spans="1:15" x14ac:dyDescent="0.35">
      <c r="A57" s="1">
        <v>43034</v>
      </c>
      <c r="B57">
        <v>2895</v>
      </c>
      <c r="C57">
        <v>5823</v>
      </c>
      <c r="D57">
        <v>4.54</v>
      </c>
      <c r="E57">
        <v>1</v>
      </c>
      <c r="F57">
        <v>733</v>
      </c>
      <c r="G57">
        <v>255</v>
      </c>
      <c r="H57">
        <v>0</v>
      </c>
      <c r="I57">
        <v>0</v>
      </c>
      <c r="J57">
        <v>1107</v>
      </c>
      <c r="K57" t="str">
        <f t="shared" si="0"/>
        <v>No</v>
      </c>
      <c r="L57" t="str">
        <f t="shared" si="1"/>
        <v>No</v>
      </c>
      <c r="M57" t="str">
        <f t="shared" si="2"/>
        <v>No</v>
      </c>
      <c r="N57" t="str">
        <f t="shared" si="3"/>
        <v>Yes</v>
      </c>
      <c r="O57" t="str">
        <f t="shared" si="4"/>
        <v>No</v>
      </c>
    </row>
    <row r="58" spans="1:15" x14ac:dyDescent="0.35">
      <c r="A58" s="1">
        <v>43035</v>
      </c>
      <c r="B58">
        <v>2686</v>
      </c>
      <c r="C58">
        <v>4081</v>
      </c>
      <c r="D58">
        <v>3.18</v>
      </c>
      <c r="E58">
        <v>0</v>
      </c>
      <c r="F58">
        <v>802</v>
      </c>
      <c r="G58">
        <v>208</v>
      </c>
      <c r="H58">
        <v>0</v>
      </c>
      <c r="I58">
        <v>0</v>
      </c>
      <c r="J58">
        <v>874</v>
      </c>
      <c r="K58" t="str">
        <f t="shared" si="0"/>
        <v>No</v>
      </c>
      <c r="L58" t="str">
        <f t="shared" si="1"/>
        <v>No</v>
      </c>
      <c r="M58" t="str">
        <f t="shared" si="2"/>
        <v>No</v>
      </c>
      <c r="N58" t="str">
        <f t="shared" si="3"/>
        <v>Yes</v>
      </c>
      <c r="O58" t="str">
        <f t="shared" si="4"/>
        <v>No</v>
      </c>
    </row>
    <row r="59" spans="1:15" x14ac:dyDescent="0.35">
      <c r="A59" s="1">
        <v>43036</v>
      </c>
      <c r="B59">
        <v>2679</v>
      </c>
      <c r="C59">
        <v>3948</v>
      </c>
      <c r="D59">
        <v>3.08</v>
      </c>
      <c r="E59">
        <v>0</v>
      </c>
      <c r="F59">
        <v>815</v>
      </c>
      <c r="G59">
        <v>200</v>
      </c>
      <c r="H59">
        <v>0</v>
      </c>
      <c r="I59">
        <v>0</v>
      </c>
      <c r="J59">
        <v>854</v>
      </c>
      <c r="K59" t="str">
        <f t="shared" si="0"/>
        <v>No</v>
      </c>
      <c r="L59" t="str">
        <f t="shared" si="1"/>
        <v>No</v>
      </c>
      <c r="M59" t="str">
        <f t="shared" si="2"/>
        <v>No</v>
      </c>
      <c r="N59" t="str">
        <f t="shared" si="3"/>
        <v>Yes</v>
      </c>
      <c r="O59" t="str">
        <f t="shared" si="4"/>
        <v>No</v>
      </c>
    </row>
    <row r="60" spans="1:15" x14ac:dyDescent="0.35">
      <c r="A60" s="1">
        <v>43037</v>
      </c>
      <c r="B60">
        <v>3006</v>
      </c>
      <c r="C60">
        <v>5083</v>
      </c>
      <c r="D60">
        <v>3.96</v>
      </c>
      <c r="E60">
        <v>0</v>
      </c>
      <c r="F60">
        <v>809</v>
      </c>
      <c r="G60">
        <v>250</v>
      </c>
      <c r="H60">
        <v>0</v>
      </c>
      <c r="I60">
        <v>0</v>
      </c>
      <c r="J60">
        <v>1100</v>
      </c>
      <c r="K60" t="str">
        <f t="shared" si="0"/>
        <v>No</v>
      </c>
      <c r="L60" t="str">
        <f t="shared" si="1"/>
        <v>No</v>
      </c>
      <c r="M60" t="str">
        <f t="shared" si="2"/>
        <v>No</v>
      </c>
      <c r="N60" t="str">
        <f t="shared" si="3"/>
        <v>Yes</v>
      </c>
      <c r="O60" t="str">
        <f t="shared" si="4"/>
        <v>No</v>
      </c>
    </row>
    <row r="61" spans="1:15" x14ac:dyDescent="0.35">
      <c r="A61" s="1">
        <v>43038</v>
      </c>
      <c r="B61">
        <v>3124</v>
      </c>
      <c r="C61">
        <v>9117</v>
      </c>
      <c r="D61">
        <v>7.46</v>
      </c>
      <c r="E61">
        <v>3</v>
      </c>
      <c r="F61">
        <v>762</v>
      </c>
      <c r="G61">
        <v>220</v>
      </c>
      <c r="H61">
        <v>3</v>
      </c>
      <c r="I61">
        <v>35</v>
      </c>
      <c r="J61">
        <v>1359</v>
      </c>
      <c r="K61" t="str">
        <f t="shared" si="0"/>
        <v>Yes</v>
      </c>
      <c r="L61" t="str">
        <f t="shared" si="1"/>
        <v>No</v>
      </c>
      <c r="M61" t="str">
        <f t="shared" si="2"/>
        <v>Yes</v>
      </c>
      <c r="N61" t="str">
        <f t="shared" si="3"/>
        <v>No</v>
      </c>
      <c r="O61" t="str">
        <f t="shared" si="4"/>
        <v>Yes</v>
      </c>
    </row>
    <row r="62" spans="1:15" x14ac:dyDescent="0.35">
      <c r="A62" s="1">
        <v>43039</v>
      </c>
      <c r="B62">
        <v>2943</v>
      </c>
      <c r="C62">
        <v>6554</v>
      </c>
      <c r="D62">
        <v>5.1100000000000003</v>
      </c>
      <c r="E62">
        <v>0</v>
      </c>
      <c r="F62">
        <v>786</v>
      </c>
      <c r="G62">
        <v>269</v>
      </c>
      <c r="H62">
        <v>0</v>
      </c>
      <c r="I62">
        <v>0</v>
      </c>
      <c r="J62">
        <v>1192</v>
      </c>
      <c r="K62" t="str">
        <f t="shared" si="0"/>
        <v>No</v>
      </c>
      <c r="L62" t="str">
        <f t="shared" si="1"/>
        <v>No</v>
      </c>
      <c r="M62" t="str">
        <f t="shared" si="2"/>
        <v>No</v>
      </c>
      <c r="N62" t="str">
        <f t="shared" si="3"/>
        <v>Yes</v>
      </c>
      <c r="O62" t="str">
        <f t="shared" si="4"/>
        <v>Yes</v>
      </c>
    </row>
    <row r="63" spans="1:15" x14ac:dyDescent="0.35">
      <c r="A63" s="1">
        <v>43040</v>
      </c>
      <c r="B63" s="2">
        <v>4038</v>
      </c>
      <c r="C63" s="2">
        <v>15351</v>
      </c>
      <c r="D63">
        <v>12.3</v>
      </c>
      <c r="E63">
        <v>12</v>
      </c>
      <c r="F63">
        <v>488</v>
      </c>
      <c r="G63">
        <v>412</v>
      </c>
      <c r="H63">
        <v>18</v>
      </c>
      <c r="I63">
        <v>51</v>
      </c>
      <c r="J63" s="2">
        <v>2486</v>
      </c>
      <c r="K63" t="str">
        <f t="shared" si="0"/>
        <v>Yes</v>
      </c>
      <c r="L63" t="str">
        <f t="shared" si="1"/>
        <v>Yes</v>
      </c>
      <c r="M63" t="str">
        <f t="shared" si="2"/>
        <v>Yes</v>
      </c>
      <c r="N63" t="str">
        <f t="shared" si="3"/>
        <v>No</v>
      </c>
      <c r="O63" t="str">
        <f t="shared" si="4"/>
        <v>Yes</v>
      </c>
    </row>
    <row r="64" spans="1:15" x14ac:dyDescent="0.35">
      <c r="A64" s="1">
        <v>43041</v>
      </c>
      <c r="B64" s="2">
        <v>2831</v>
      </c>
      <c r="C64" s="2">
        <v>5197</v>
      </c>
      <c r="D64">
        <v>4.05</v>
      </c>
      <c r="E64">
        <v>1</v>
      </c>
      <c r="F64">
        <v>850</v>
      </c>
      <c r="G64">
        <v>245</v>
      </c>
      <c r="H64">
        <v>0</v>
      </c>
      <c r="I64">
        <v>0</v>
      </c>
      <c r="J64" s="2">
        <v>1051</v>
      </c>
      <c r="K64" t="str">
        <f t="shared" si="0"/>
        <v>No</v>
      </c>
      <c r="L64" t="str">
        <f t="shared" si="1"/>
        <v>No</v>
      </c>
      <c r="M64" t="str">
        <f t="shared" si="2"/>
        <v>No</v>
      </c>
      <c r="N64" t="str">
        <f t="shared" si="3"/>
        <v>Yes</v>
      </c>
      <c r="O64" t="str">
        <f t="shared" si="4"/>
        <v>No</v>
      </c>
    </row>
    <row r="65" spans="1:15" x14ac:dyDescent="0.35">
      <c r="A65" s="1">
        <v>43042</v>
      </c>
      <c r="B65" s="2">
        <v>2731</v>
      </c>
      <c r="C65" s="2">
        <v>5061</v>
      </c>
      <c r="D65">
        <v>3.95</v>
      </c>
      <c r="E65">
        <v>1</v>
      </c>
      <c r="F65">
        <v>765</v>
      </c>
      <c r="G65">
        <v>222</v>
      </c>
      <c r="H65">
        <v>0</v>
      </c>
      <c r="I65">
        <v>0</v>
      </c>
      <c r="J65">
        <v>936</v>
      </c>
      <c r="K65" t="str">
        <f t="shared" si="0"/>
        <v>No</v>
      </c>
      <c r="L65" t="str">
        <f t="shared" si="1"/>
        <v>No</v>
      </c>
      <c r="M65" t="str">
        <f t="shared" si="2"/>
        <v>No</v>
      </c>
      <c r="N65" t="str">
        <f t="shared" si="3"/>
        <v>Yes</v>
      </c>
      <c r="O65" t="str">
        <f t="shared" si="4"/>
        <v>No</v>
      </c>
    </row>
    <row r="66" spans="1:15" x14ac:dyDescent="0.35">
      <c r="A66" s="1">
        <v>43043</v>
      </c>
      <c r="B66" s="2">
        <v>3263</v>
      </c>
      <c r="C66" s="2">
        <v>5894</v>
      </c>
      <c r="D66">
        <v>4.4400000000000004</v>
      </c>
      <c r="E66">
        <v>6</v>
      </c>
      <c r="F66" s="2">
        <v>1164</v>
      </c>
      <c r="G66">
        <v>215</v>
      </c>
      <c r="H66">
        <v>27</v>
      </c>
      <c r="I66">
        <v>34</v>
      </c>
      <c r="J66" s="2">
        <v>1517</v>
      </c>
      <c r="K66" t="str">
        <f t="shared" si="0"/>
        <v>No</v>
      </c>
      <c r="L66" t="str">
        <f t="shared" si="1"/>
        <v>No</v>
      </c>
      <c r="M66" t="str">
        <f t="shared" si="2"/>
        <v>Yes</v>
      </c>
      <c r="N66" t="str">
        <f t="shared" si="3"/>
        <v>No</v>
      </c>
      <c r="O66" t="str">
        <f t="shared" si="4"/>
        <v>No</v>
      </c>
    </row>
    <row r="67" spans="1:15" x14ac:dyDescent="0.35">
      <c r="A67" s="1">
        <v>43044</v>
      </c>
      <c r="B67" s="2">
        <v>3148</v>
      </c>
      <c r="C67" s="2">
        <v>7449</v>
      </c>
      <c r="D67">
        <v>5.46</v>
      </c>
      <c r="E67">
        <v>6</v>
      </c>
      <c r="F67">
        <v>700</v>
      </c>
      <c r="G67">
        <v>241</v>
      </c>
      <c r="H67">
        <v>26</v>
      </c>
      <c r="I67">
        <v>14</v>
      </c>
      <c r="J67" s="2">
        <v>1436</v>
      </c>
      <c r="K67" t="str">
        <f t="shared" ref="K67:K92" si="5">IF(C67&gt;8000,"Yes","No")</f>
        <v>No</v>
      </c>
      <c r="L67" t="str">
        <f t="shared" ref="L67:L92" si="6">IF(B67&gt;3400,"Yes","No")</f>
        <v>No</v>
      </c>
      <c r="M67" t="str">
        <f t="shared" ref="M67:M92" si="7">IF(I67&gt;30,"Yes","No")</f>
        <v>No</v>
      </c>
      <c r="N67" t="str">
        <f t="shared" ref="N67:N92" si="8">IF(I67+H67&lt;30,"Yes","No")</f>
        <v>No</v>
      </c>
      <c r="O67" t="str">
        <f t="shared" ref="O67:O92" si="9">IF(D67&gt;5,"Yes","No")</f>
        <v>Yes</v>
      </c>
    </row>
    <row r="68" spans="1:15" x14ac:dyDescent="0.35">
      <c r="A68" s="1">
        <v>43045</v>
      </c>
      <c r="B68" s="2">
        <v>3402</v>
      </c>
      <c r="C68" s="2">
        <v>9041</v>
      </c>
      <c r="D68">
        <v>6.8</v>
      </c>
      <c r="E68">
        <v>4</v>
      </c>
      <c r="F68">
        <v>784</v>
      </c>
      <c r="G68">
        <v>318</v>
      </c>
      <c r="H68">
        <v>21</v>
      </c>
      <c r="I68">
        <v>19</v>
      </c>
      <c r="J68" s="2">
        <v>1758</v>
      </c>
      <c r="K68" t="str">
        <f t="shared" si="5"/>
        <v>Yes</v>
      </c>
      <c r="L68" t="str">
        <f t="shared" si="6"/>
        <v>Yes</v>
      </c>
      <c r="M68" t="str">
        <f t="shared" si="7"/>
        <v>No</v>
      </c>
      <c r="N68" t="str">
        <f t="shared" si="8"/>
        <v>No</v>
      </c>
      <c r="O68" t="str">
        <f t="shared" si="9"/>
        <v>Yes</v>
      </c>
    </row>
    <row r="69" spans="1:15" x14ac:dyDescent="0.35">
      <c r="A69" s="1">
        <v>43046</v>
      </c>
      <c r="B69" s="2">
        <v>2423</v>
      </c>
      <c r="C69" s="2">
        <v>2322</v>
      </c>
      <c r="D69">
        <v>1.81</v>
      </c>
      <c r="E69">
        <v>1</v>
      </c>
      <c r="F69">
        <v>821</v>
      </c>
      <c r="G69">
        <v>105</v>
      </c>
      <c r="H69">
        <v>0</v>
      </c>
      <c r="I69">
        <v>0</v>
      </c>
      <c r="J69">
        <v>457</v>
      </c>
      <c r="K69" t="str">
        <f t="shared" si="5"/>
        <v>No</v>
      </c>
      <c r="L69" t="str">
        <f t="shared" si="6"/>
        <v>No</v>
      </c>
      <c r="M69" t="str">
        <f t="shared" si="7"/>
        <v>No</v>
      </c>
      <c r="N69" t="str">
        <f t="shared" si="8"/>
        <v>Yes</v>
      </c>
      <c r="O69" t="str">
        <f t="shared" si="9"/>
        <v>No</v>
      </c>
    </row>
    <row r="70" spans="1:15" x14ac:dyDescent="0.35">
      <c r="A70" s="1">
        <v>43047</v>
      </c>
      <c r="B70" s="2">
        <v>3454</v>
      </c>
      <c r="C70" s="2">
        <v>7867</v>
      </c>
      <c r="D70">
        <v>5.8</v>
      </c>
      <c r="E70">
        <v>8</v>
      </c>
      <c r="F70">
        <v>702</v>
      </c>
      <c r="G70">
        <v>265</v>
      </c>
      <c r="H70">
        <v>20</v>
      </c>
      <c r="I70">
        <v>36</v>
      </c>
      <c r="J70" s="2">
        <v>1727</v>
      </c>
      <c r="K70" t="str">
        <f t="shared" si="5"/>
        <v>No</v>
      </c>
      <c r="L70" t="str">
        <f t="shared" si="6"/>
        <v>Yes</v>
      </c>
      <c r="M70" t="str">
        <f t="shared" si="7"/>
        <v>Yes</v>
      </c>
      <c r="N70" t="str">
        <f t="shared" si="8"/>
        <v>No</v>
      </c>
      <c r="O70" t="str">
        <f t="shared" si="9"/>
        <v>Yes</v>
      </c>
    </row>
    <row r="71" spans="1:15" x14ac:dyDescent="0.35">
      <c r="A71" s="1">
        <v>43048</v>
      </c>
      <c r="B71" s="2">
        <v>3360</v>
      </c>
      <c r="C71" s="2">
        <v>7820</v>
      </c>
      <c r="D71">
        <v>5.89</v>
      </c>
      <c r="E71">
        <v>4</v>
      </c>
      <c r="F71">
        <v>725</v>
      </c>
      <c r="G71">
        <v>272</v>
      </c>
      <c r="H71">
        <v>34</v>
      </c>
      <c r="I71">
        <v>24</v>
      </c>
      <c r="J71" s="2">
        <v>1674</v>
      </c>
      <c r="K71" t="str">
        <f t="shared" si="5"/>
        <v>No</v>
      </c>
      <c r="L71" t="str">
        <f t="shared" si="6"/>
        <v>No</v>
      </c>
      <c r="M71" t="str">
        <f t="shared" si="7"/>
        <v>No</v>
      </c>
      <c r="N71" t="str">
        <f t="shared" si="8"/>
        <v>No</v>
      </c>
      <c r="O71" t="str">
        <f t="shared" si="9"/>
        <v>Yes</v>
      </c>
    </row>
    <row r="72" spans="1:15" x14ac:dyDescent="0.35">
      <c r="A72" s="1">
        <v>43049</v>
      </c>
      <c r="B72" s="2">
        <v>3192</v>
      </c>
      <c r="C72" s="2">
        <v>8588</v>
      </c>
      <c r="D72">
        <v>6.7</v>
      </c>
      <c r="E72">
        <v>1</v>
      </c>
      <c r="F72">
        <v>664</v>
      </c>
      <c r="G72">
        <v>371</v>
      </c>
      <c r="H72">
        <v>0</v>
      </c>
      <c r="I72">
        <v>0</v>
      </c>
      <c r="J72" s="2">
        <v>1606</v>
      </c>
      <c r="K72" t="str">
        <f t="shared" si="5"/>
        <v>Yes</v>
      </c>
      <c r="L72" t="str">
        <f t="shared" si="6"/>
        <v>No</v>
      </c>
      <c r="M72" t="str">
        <f t="shared" si="7"/>
        <v>No</v>
      </c>
      <c r="N72" t="str">
        <f t="shared" si="8"/>
        <v>Yes</v>
      </c>
      <c r="O72" t="str">
        <f t="shared" si="9"/>
        <v>Yes</v>
      </c>
    </row>
    <row r="73" spans="1:15" x14ac:dyDescent="0.35">
      <c r="A73" s="1">
        <v>43050</v>
      </c>
      <c r="B73" s="2">
        <v>3773</v>
      </c>
      <c r="C73" s="2">
        <v>8069</v>
      </c>
      <c r="D73">
        <v>6.16</v>
      </c>
      <c r="E73">
        <v>6</v>
      </c>
      <c r="F73">
        <v>568</v>
      </c>
      <c r="G73">
        <v>327</v>
      </c>
      <c r="H73">
        <v>34</v>
      </c>
      <c r="I73">
        <v>39</v>
      </c>
      <c r="J73" s="2">
        <v>2146</v>
      </c>
      <c r="K73" t="str">
        <f t="shared" si="5"/>
        <v>Yes</v>
      </c>
      <c r="L73" t="str">
        <f t="shared" si="6"/>
        <v>Yes</v>
      </c>
      <c r="M73" t="str">
        <f t="shared" si="7"/>
        <v>Yes</v>
      </c>
      <c r="N73" t="str">
        <f t="shared" si="8"/>
        <v>No</v>
      </c>
      <c r="O73" t="str">
        <f t="shared" si="9"/>
        <v>Yes</v>
      </c>
    </row>
    <row r="74" spans="1:15" x14ac:dyDescent="0.35">
      <c r="A74" s="1">
        <v>43051</v>
      </c>
      <c r="B74" s="2">
        <v>3369</v>
      </c>
      <c r="C74" s="2">
        <v>8482</v>
      </c>
      <c r="D74">
        <v>6.41</v>
      </c>
      <c r="E74">
        <v>6</v>
      </c>
      <c r="F74">
        <v>645</v>
      </c>
      <c r="G74">
        <v>254</v>
      </c>
      <c r="H74">
        <v>20</v>
      </c>
      <c r="I74">
        <v>31</v>
      </c>
      <c r="J74" s="2">
        <v>1689</v>
      </c>
      <c r="K74" t="str">
        <f t="shared" si="5"/>
        <v>Yes</v>
      </c>
      <c r="L74" t="str">
        <f t="shared" si="6"/>
        <v>No</v>
      </c>
      <c r="M74" t="str">
        <f t="shared" si="7"/>
        <v>Yes</v>
      </c>
      <c r="N74" t="str">
        <f t="shared" si="8"/>
        <v>No</v>
      </c>
      <c r="O74" t="str">
        <f t="shared" si="9"/>
        <v>Yes</v>
      </c>
    </row>
    <row r="75" spans="1:15" x14ac:dyDescent="0.35">
      <c r="A75" s="1">
        <v>43052</v>
      </c>
      <c r="B75" s="2">
        <v>4112</v>
      </c>
      <c r="C75" s="2">
        <v>13500</v>
      </c>
      <c r="D75">
        <v>10.39</v>
      </c>
      <c r="E75">
        <v>7</v>
      </c>
      <c r="F75">
        <v>570</v>
      </c>
      <c r="G75">
        <v>353</v>
      </c>
      <c r="H75">
        <v>35</v>
      </c>
      <c r="I75">
        <v>56</v>
      </c>
      <c r="J75" s="2">
        <v>2597</v>
      </c>
      <c r="K75" t="str">
        <f t="shared" si="5"/>
        <v>Yes</v>
      </c>
      <c r="L75" t="str">
        <f t="shared" si="6"/>
        <v>Yes</v>
      </c>
      <c r="M75" t="str">
        <f t="shared" si="7"/>
        <v>Yes</v>
      </c>
      <c r="N75" t="str">
        <f t="shared" si="8"/>
        <v>No</v>
      </c>
      <c r="O75" t="str">
        <f t="shared" si="9"/>
        <v>Yes</v>
      </c>
    </row>
    <row r="76" spans="1:15" x14ac:dyDescent="0.35">
      <c r="A76" s="1">
        <v>43053</v>
      </c>
      <c r="B76" s="2">
        <v>4622</v>
      </c>
      <c r="C76" s="2">
        <v>16888</v>
      </c>
      <c r="D76">
        <v>13.04</v>
      </c>
      <c r="E76">
        <v>5</v>
      </c>
      <c r="F76">
        <v>484</v>
      </c>
      <c r="G76">
        <v>449</v>
      </c>
      <c r="H76">
        <v>32</v>
      </c>
      <c r="I76">
        <v>70</v>
      </c>
      <c r="J76" s="2">
        <v>3246</v>
      </c>
      <c r="K76" t="str">
        <f t="shared" si="5"/>
        <v>Yes</v>
      </c>
      <c r="L76" t="str">
        <f t="shared" si="6"/>
        <v>Yes</v>
      </c>
      <c r="M76" t="str">
        <f t="shared" si="7"/>
        <v>Yes</v>
      </c>
      <c r="N76" t="str">
        <f t="shared" si="8"/>
        <v>No</v>
      </c>
      <c r="O76" t="str">
        <f t="shared" si="9"/>
        <v>Yes</v>
      </c>
    </row>
    <row r="77" spans="1:15" x14ac:dyDescent="0.35">
      <c r="A77" s="1">
        <v>43054</v>
      </c>
      <c r="B77" s="2">
        <v>3349</v>
      </c>
      <c r="C77" s="2">
        <v>9599</v>
      </c>
      <c r="D77">
        <v>7.49</v>
      </c>
      <c r="E77">
        <v>1</v>
      </c>
      <c r="F77">
        <v>507</v>
      </c>
      <c r="G77">
        <v>421</v>
      </c>
      <c r="H77">
        <v>0</v>
      </c>
      <c r="I77">
        <v>0</v>
      </c>
      <c r="J77" s="2">
        <v>1823</v>
      </c>
      <c r="K77" t="str">
        <f t="shared" si="5"/>
        <v>Yes</v>
      </c>
      <c r="L77" t="str">
        <f t="shared" si="6"/>
        <v>No</v>
      </c>
      <c r="M77" t="str">
        <f t="shared" si="7"/>
        <v>No</v>
      </c>
      <c r="N77" t="str">
        <f t="shared" si="8"/>
        <v>Yes</v>
      </c>
      <c r="O77" t="str">
        <f t="shared" si="9"/>
        <v>Yes</v>
      </c>
    </row>
    <row r="78" spans="1:15" x14ac:dyDescent="0.35">
      <c r="A78" s="1">
        <v>43055</v>
      </c>
      <c r="B78" s="2">
        <v>3821</v>
      </c>
      <c r="C78" s="2">
        <v>10091</v>
      </c>
      <c r="D78">
        <v>7.47</v>
      </c>
      <c r="E78">
        <v>7</v>
      </c>
      <c r="F78">
        <v>796</v>
      </c>
      <c r="G78">
        <v>337</v>
      </c>
      <c r="H78">
        <v>33</v>
      </c>
      <c r="I78">
        <v>50</v>
      </c>
      <c r="J78" s="2">
        <v>2282</v>
      </c>
      <c r="K78" t="str">
        <f t="shared" si="5"/>
        <v>Yes</v>
      </c>
      <c r="L78" t="str">
        <f t="shared" si="6"/>
        <v>Yes</v>
      </c>
      <c r="M78" t="str">
        <f t="shared" si="7"/>
        <v>Yes</v>
      </c>
      <c r="N78" t="str">
        <f t="shared" si="8"/>
        <v>No</v>
      </c>
      <c r="O78" t="str">
        <f t="shared" si="9"/>
        <v>Yes</v>
      </c>
    </row>
    <row r="79" spans="1:15" x14ac:dyDescent="0.35">
      <c r="A79" s="1">
        <v>43056</v>
      </c>
      <c r="B79" s="2">
        <v>4066</v>
      </c>
      <c r="C79" s="2">
        <v>13565</v>
      </c>
      <c r="D79">
        <v>10.46</v>
      </c>
      <c r="E79">
        <v>8</v>
      </c>
      <c r="F79">
        <v>520</v>
      </c>
      <c r="G79">
        <v>412</v>
      </c>
      <c r="H79">
        <v>23</v>
      </c>
      <c r="I79">
        <v>45</v>
      </c>
      <c r="J79" s="2">
        <v>2602</v>
      </c>
      <c r="K79" t="str">
        <f t="shared" si="5"/>
        <v>Yes</v>
      </c>
      <c r="L79" t="str">
        <f t="shared" si="6"/>
        <v>Yes</v>
      </c>
      <c r="M79" t="str">
        <f t="shared" si="7"/>
        <v>Yes</v>
      </c>
      <c r="N79" t="str">
        <f t="shared" si="8"/>
        <v>No</v>
      </c>
      <c r="O79" t="str">
        <f t="shared" si="9"/>
        <v>Yes</v>
      </c>
    </row>
    <row r="80" spans="1:15" x14ac:dyDescent="0.35">
      <c r="A80" s="1">
        <v>43057</v>
      </c>
      <c r="B80" s="2">
        <v>2987</v>
      </c>
      <c r="C80" s="2">
        <v>5920</v>
      </c>
      <c r="D80">
        <v>4.62</v>
      </c>
      <c r="E80">
        <v>0</v>
      </c>
      <c r="F80">
        <v>696</v>
      </c>
      <c r="G80">
        <v>312</v>
      </c>
      <c r="H80">
        <v>0</v>
      </c>
      <c r="I80">
        <v>0</v>
      </c>
      <c r="J80" s="2">
        <v>1296</v>
      </c>
      <c r="K80" t="str">
        <f t="shared" si="5"/>
        <v>No</v>
      </c>
      <c r="L80" t="str">
        <f t="shared" si="6"/>
        <v>No</v>
      </c>
      <c r="M80" t="str">
        <f t="shared" si="7"/>
        <v>No</v>
      </c>
      <c r="N80" t="str">
        <f t="shared" si="8"/>
        <v>Yes</v>
      </c>
      <c r="O80" t="str">
        <f t="shared" si="9"/>
        <v>No</v>
      </c>
    </row>
    <row r="81" spans="1:15" x14ac:dyDescent="0.35">
      <c r="A81" s="1">
        <v>43058</v>
      </c>
      <c r="B81" s="2">
        <v>3106</v>
      </c>
      <c r="C81" s="2">
        <v>6708</v>
      </c>
      <c r="D81">
        <v>4.95</v>
      </c>
      <c r="E81">
        <v>6</v>
      </c>
      <c r="F81">
        <v>758</v>
      </c>
      <c r="G81">
        <v>228</v>
      </c>
      <c r="H81">
        <v>27</v>
      </c>
      <c r="I81">
        <v>19</v>
      </c>
      <c r="J81" s="2">
        <v>1396</v>
      </c>
      <c r="K81" t="str">
        <f t="shared" si="5"/>
        <v>No</v>
      </c>
      <c r="L81" t="str">
        <f t="shared" si="6"/>
        <v>No</v>
      </c>
      <c r="M81" t="str">
        <f t="shared" si="7"/>
        <v>No</v>
      </c>
      <c r="N81" t="str">
        <f t="shared" si="8"/>
        <v>No</v>
      </c>
      <c r="O81" t="str">
        <f t="shared" si="9"/>
        <v>No</v>
      </c>
    </row>
    <row r="82" spans="1:15" x14ac:dyDescent="0.35">
      <c r="A82" s="1">
        <v>43059</v>
      </c>
      <c r="B82" s="2">
        <v>3975</v>
      </c>
      <c r="C82" s="2">
        <v>11094</v>
      </c>
      <c r="D82">
        <v>8.56</v>
      </c>
      <c r="E82">
        <v>6</v>
      </c>
      <c r="F82">
        <v>618</v>
      </c>
      <c r="G82">
        <v>292</v>
      </c>
      <c r="H82">
        <v>30</v>
      </c>
      <c r="I82">
        <v>66</v>
      </c>
      <c r="J82" s="2">
        <v>2341</v>
      </c>
      <c r="K82" t="str">
        <f t="shared" si="5"/>
        <v>Yes</v>
      </c>
      <c r="L82" t="str">
        <f t="shared" si="6"/>
        <v>Yes</v>
      </c>
      <c r="M82" t="str">
        <f t="shared" si="7"/>
        <v>Yes</v>
      </c>
      <c r="N82" t="str">
        <f t="shared" si="8"/>
        <v>No</v>
      </c>
      <c r="O82" t="str">
        <f t="shared" si="9"/>
        <v>Yes</v>
      </c>
    </row>
    <row r="83" spans="1:15" x14ac:dyDescent="0.35">
      <c r="A83" s="1">
        <v>43060</v>
      </c>
      <c r="B83" s="2">
        <v>3897</v>
      </c>
      <c r="C83" s="2">
        <v>9984</v>
      </c>
      <c r="D83">
        <v>7.8</v>
      </c>
      <c r="E83">
        <v>7</v>
      </c>
      <c r="F83">
        <v>682</v>
      </c>
      <c r="G83">
        <v>285</v>
      </c>
      <c r="H83">
        <v>12</v>
      </c>
      <c r="I83">
        <v>73</v>
      </c>
      <c r="J83" s="2">
        <v>2236</v>
      </c>
      <c r="K83" t="str">
        <f t="shared" si="5"/>
        <v>Yes</v>
      </c>
      <c r="L83" t="str">
        <f t="shared" si="6"/>
        <v>Yes</v>
      </c>
      <c r="M83" t="str">
        <f t="shared" si="7"/>
        <v>Yes</v>
      </c>
      <c r="N83" t="str">
        <f t="shared" si="8"/>
        <v>No</v>
      </c>
      <c r="O83" t="str">
        <f t="shared" si="9"/>
        <v>Yes</v>
      </c>
    </row>
    <row r="84" spans="1:15" x14ac:dyDescent="0.35">
      <c r="A84" s="1">
        <v>43061</v>
      </c>
      <c r="B84" s="2">
        <v>3063</v>
      </c>
      <c r="C84" s="2">
        <v>7346</v>
      </c>
      <c r="D84">
        <v>5.73</v>
      </c>
      <c r="E84">
        <v>15</v>
      </c>
      <c r="F84">
        <v>713</v>
      </c>
      <c r="G84">
        <v>302</v>
      </c>
      <c r="H84">
        <v>0</v>
      </c>
      <c r="I84">
        <v>0</v>
      </c>
      <c r="J84" s="2">
        <v>1351</v>
      </c>
      <c r="K84" t="str">
        <f t="shared" si="5"/>
        <v>No</v>
      </c>
      <c r="L84" t="str">
        <f t="shared" si="6"/>
        <v>No</v>
      </c>
      <c r="M84" t="str">
        <f t="shared" si="7"/>
        <v>No</v>
      </c>
      <c r="N84" t="str">
        <f t="shared" si="8"/>
        <v>Yes</v>
      </c>
      <c r="O84" t="str">
        <f t="shared" si="9"/>
        <v>Yes</v>
      </c>
    </row>
    <row r="85" spans="1:15" x14ac:dyDescent="0.35">
      <c r="A85" s="1">
        <v>43062</v>
      </c>
      <c r="B85" s="2">
        <v>3889</v>
      </c>
      <c r="C85" s="2">
        <v>12596</v>
      </c>
      <c r="D85">
        <v>9.4499999999999993</v>
      </c>
      <c r="E85">
        <v>11</v>
      </c>
      <c r="F85">
        <v>570</v>
      </c>
      <c r="G85">
        <v>394</v>
      </c>
      <c r="H85">
        <v>37</v>
      </c>
      <c r="I85">
        <v>27</v>
      </c>
      <c r="J85" s="2">
        <v>2381</v>
      </c>
      <c r="K85" t="str">
        <f t="shared" si="5"/>
        <v>Yes</v>
      </c>
      <c r="L85" t="str">
        <f t="shared" si="6"/>
        <v>Yes</v>
      </c>
      <c r="M85" t="str">
        <f t="shared" si="7"/>
        <v>No</v>
      </c>
      <c r="N85" t="str">
        <f t="shared" si="8"/>
        <v>No</v>
      </c>
      <c r="O85" t="str">
        <f t="shared" si="9"/>
        <v>Yes</v>
      </c>
    </row>
    <row r="86" spans="1:15" x14ac:dyDescent="0.35">
      <c r="A86" s="1">
        <v>43063</v>
      </c>
      <c r="B86" s="2">
        <v>3617</v>
      </c>
      <c r="C86" s="2">
        <v>9755</v>
      </c>
      <c r="D86">
        <v>7.52</v>
      </c>
      <c r="E86">
        <v>5</v>
      </c>
      <c r="F86">
        <v>679</v>
      </c>
      <c r="G86">
        <v>265</v>
      </c>
      <c r="H86">
        <v>26</v>
      </c>
      <c r="I86">
        <v>49</v>
      </c>
      <c r="J86" s="2">
        <v>1967</v>
      </c>
      <c r="K86" t="str">
        <f t="shared" si="5"/>
        <v>Yes</v>
      </c>
      <c r="L86" t="str">
        <f t="shared" si="6"/>
        <v>Yes</v>
      </c>
      <c r="M86" t="str">
        <f t="shared" si="7"/>
        <v>Yes</v>
      </c>
      <c r="N86" t="str">
        <f t="shared" si="8"/>
        <v>No</v>
      </c>
      <c r="O86" t="str">
        <f t="shared" si="9"/>
        <v>Yes</v>
      </c>
    </row>
    <row r="87" spans="1:15" x14ac:dyDescent="0.35">
      <c r="A87" s="1">
        <v>43064</v>
      </c>
      <c r="B87" s="2">
        <v>4028</v>
      </c>
      <c r="C87" s="2">
        <v>13141</v>
      </c>
      <c r="D87">
        <v>9.86</v>
      </c>
      <c r="E87">
        <v>7</v>
      </c>
      <c r="F87">
        <v>560</v>
      </c>
      <c r="G87">
        <v>415</v>
      </c>
      <c r="H87">
        <v>33</v>
      </c>
      <c r="I87">
        <v>43</v>
      </c>
      <c r="J87" s="2">
        <v>2565</v>
      </c>
      <c r="K87" t="str">
        <f t="shared" si="5"/>
        <v>Yes</v>
      </c>
      <c r="L87" t="str">
        <f t="shared" si="6"/>
        <v>Yes</v>
      </c>
      <c r="M87" t="str">
        <f t="shared" si="7"/>
        <v>Yes</v>
      </c>
      <c r="N87" t="str">
        <f t="shared" si="8"/>
        <v>No</v>
      </c>
      <c r="O87" t="str">
        <f t="shared" si="9"/>
        <v>Yes</v>
      </c>
    </row>
    <row r="88" spans="1:15" x14ac:dyDescent="0.35">
      <c r="A88" s="1">
        <v>43065</v>
      </c>
      <c r="B88" s="2">
        <v>3372</v>
      </c>
      <c r="C88" s="2">
        <v>10559</v>
      </c>
      <c r="D88">
        <v>8.24</v>
      </c>
      <c r="E88">
        <v>3</v>
      </c>
      <c r="F88">
        <v>774</v>
      </c>
      <c r="G88">
        <v>370</v>
      </c>
      <c r="H88">
        <v>0</v>
      </c>
      <c r="I88">
        <v>0</v>
      </c>
      <c r="J88" s="2">
        <v>1741</v>
      </c>
      <c r="K88" t="str">
        <f t="shared" si="5"/>
        <v>Yes</v>
      </c>
      <c r="L88" t="str">
        <f t="shared" si="6"/>
        <v>No</v>
      </c>
      <c r="M88" t="str">
        <f t="shared" si="7"/>
        <v>No</v>
      </c>
      <c r="N88" t="str">
        <f t="shared" si="8"/>
        <v>Yes</v>
      </c>
      <c r="O88" t="str">
        <f t="shared" si="9"/>
        <v>Yes</v>
      </c>
    </row>
    <row r="89" spans="1:15" x14ac:dyDescent="0.35">
      <c r="A89" s="1">
        <v>43066</v>
      </c>
      <c r="B89" s="2">
        <v>3712</v>
      </c>
      <c r="C89" s="2">
        <v>10634</v>
      </c>
      <c r="D89">
        <v>7.94</v>
      </c>
      <c r="E89">
        <v>5</v>
      </c>
      <c r="F89">
        <v>531</v>
      </c>
      <c r="G89">
        <v>318</v>
      </c>
      <c r="H89">
        <v>32</v>
      </c>
      <c r="I89">
        <v>50</v>
      </c>
      <c r="J89" s="2">
        <v>2146</v>
      </c>
      <c r="K89" t="str">
        <f t="shared" si="5"/>
        <v>Yes</v>
      </c>
      <c r="L89" t="str">
        <f t="shared" si="6"/>
        <v>Yes</v>
      </c>
      <c r="M89" t="str">
        <f t="shared" si="7"/>
        <v>Yes</v>
      </c>
      <c r="N89" t="str">
        <f t="shared" si="8"/>
        <v>No</v>
      </c>
      <c r="O89" t="str">
        <f t="shared" si="9"/>
        <v>Yes</v>
      </c>
    </row>
    <row r="90" spans="1:15" x14ac:dyDescent="0.35">
      <c r="A90" s="1">
        <v>43067</v>
      </c>
      <c r="B90" s="2">
        <v>4376</v>
      </c>
      <c r="C90" s="2">
        <v>15373</v>
      </c>
      <c r="D90">
        <v>11.87</v>
      </c>
      <c r="E90">
        <v>6</v>
      </c>
      <c r="F90">
        <v>526</v>
      </c>
      <c r="G90">
        <v>409</v>
      </c>
      <c r="H90">
        <v>17</v>
      </c>
      <c r="I90">
        <v>83</v>
      </c>
      <c r="J90" s="2">
        <v>2954</v>
      </c>
      <c r="K90" t="str">
        <f t="shared" si="5"/>
        <v>Yes</v>
      </c>
      <c r="L90" t="str">
        <f t="shared" si="6"/>
        <v>Yes</v>
      </c>
      <c r="M90" t="str">
        <f t="shared" si="7"/>
        <v>Yes</v>
      </c>
      <c r="N90" t="str">
        <f t="shared" si="8"/>
        <v>No</v>
      </c>
      <c r="O90" t="str">
        <f t="shared" si="9"/>
        <v>Yes</v>
      </c>
    </row>
    <row r="91" spans="1:15" x14ac:dyDescent="0.35">
      <c r="A91" s="1">
        <v>43068</v>
      </c>
      <c r="B91" s="2">
        <v>3411</v>
      </c>
      <c r="C91" s="2">
        <v>9700</v>
      </c>
      <c r="D91">
        <v>7.57</v>
      </c>
      <c r="E91">
        <v>1</v>
      </c>
      <c r="F91">
        <v>577</v>
      </c>
      <c r="G91">
        <v>454</v>
      </c>
      <c r="H91">
        <v>0</v>
      </c>
      <c r="I91">
        <v>0</v>
      </c>
      <c r="J91" s="2">
        <v>1917</v>
      </c>
      <c r="K91" t="str">
        <f t="shared" si="5"/>
        <v>Yes</v>
      </c>
      <c r="L91" t="str">
        <f t="shared" si="6"/>
        <v>Yes</v>
      </c>
      <c r="M91" t="str">
        <f t="shared" si="7"/>
        <v>No</v>
      </c>
      <c r="N91" t="str">
        <f t="shared" si="8"/>
        <v>Yes</v>
      </c>
      <c r="O91" t="str">
        <f t="shared" si="9"/>
        <v>Yes</v>
      </c>
    </row>
    <row r="92" spans="1:15" x14ac:dyDescent="0.35">
      <c r="A92" s="1">
        <v>43069</v>
      </c>
      <c r="B92" s="2">
        <v>4445</v>
      </c>
      <c r="C92" s="2">
        <v>15834</v>
      </c>
      <c r="D92">
        <v>11.91</v>
      </c>
      <c r="E92">
        <v>8</v>
      </c>
      <c r="F92">
        <v>389</v>
      </c>
      <c r="G92">
        <v>486</v>
      </c>
      <c r="H92">
        <v>36</v>
      </c>
      <c r="I92">
        <v>60</v>
      </c>
      <c r="J92" s="2">
        <v>3139</v>
      </c>
      <c r="K92" t="str">
        <f t="shared" si="5"/>
        <v>Yes</v>
      </c>
      <c r="L92" t="str">
        <f t="shared" si="6"/>
        <v>Yes</v>
      </c>
      <c r="M92" t="str">
        <f t="shared" si="7"/>
        <v>Yes</v>
      </c>
      <c r="N92" t="str">
        <f t="shared" si="8"/>
        <v>No</v>
      </c>
      <c r="O92" t="str">
        <f t="shared" si="9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2017-12-12T16:34:20Z</dcterms:created>
  <dcterms:modified xsi:type="dcterms:W3CDTF">2017-12-12T17:29:40Z</dcterms:modified>
</cp:coreProperties>
</file>