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04" i="1"/>
  <c r="O105" i="1"/>
  <c r="O106" i="1"/>
  <c r="O107" i="1"/>
  <c r="O108" i="1"/>
  <c r="O109" i="1"/>
  <c r="O93" i="1"/>
  <c r="O94" i="1"/>
  <c r="O95" i="1"/>
  <c r="O96" i="1"/>
  <c r="O97" i="1"/>
  <c r="O98" i="1"/>
  <c r="O99" i="1"/>
  <c r="O100" i="1"/>
  <c r="O101" i="1"/>
  <c r="O102" i="1"/>
  <c r="O10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3" i="1"/>
  <c r="N94" i="1"/>
  <c r="N95" i="1"/>
  <c r="N96" i="1"/>
  <c r="N97" i="1"/>
  <c r="N98" i="1"/>
  <c r="N9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<sst xmlns="http://schemas.openxmlformats.org/spreadsheetml/2006/main" count="15" uniqueCount="15">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</sst>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tabSelected="1" workbookViewId="0">
      <selection activeCell="O109" sqref="O109:O123"/>
    </sheetView>
  </sheetViews>
  <sheetFormatPr defaultRowHeight="14.5" x14ac:dyDescent="0.35"/>
  <cols>
    <col min="1" max="1" width="10.453125" bestFit="1" customWidth="1"/>
    <col min="2" max="2" width="14.08984375" style="2" bestFit="1" customWidth="1"/>
    <col min="3" max="3" width="16.54296875" style="2" bestFit="1" customWidth="1"/>
    <col min="4" max="4" width="19" style="3" bestFit="1" customWidth="1"/>
    <col min="5" max="5" width="18.1796875" style="2" bestFit="1" customWidth="1"/>
    <col min="6" max="6" width="17.453125" bestFit="1" customWidth="1"/>
    <col min="7" max="7" width="14" bestFit="1" customWidth="1"/>
    <col min="8" max="8" width="18.36328125" style="2" bestFit="1" customWidth="1"/>
    <col min="9" max="9" width="20.54296875" style="2" bestFit="1" customWidth="1"/>
    <col min="10" max="10" width="20.7265625" style="2" bestFit="1" customWidth="1"/>
    <col min="12" max="12" width="16" bestFit="1" customWidth="1"/>
    <col min="15" max="15" width="16" bestFit="1" customWidth="1"/>
  </cols>
  <sheetData>
    <row r="1" spans="1:15" x14ac:dyDescent="0.3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 s="2">
        <v>3721</v>
      </c>
      <c r="C2" s="2">
        <v>13030</v>
      </c>
      <c r="D2" s="3">
        <v>9.91</v>
      </c>
      <c r="E2" s="2">
        <v>5</v>
      </c>
      <c r="F2" s="2">
        <v>498</v>
      </c>
      <c r="G2" s="2">
        <v>460</v>
      </c>
      <c r="H2" s="2">
        <v>13</v>
      </c>
      <c r="I2" s="2">
        <v>10</v>
      </c>
      <c r="J2" s="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 s="2">
        <v>3015</v>
      </c>
      <c r="C3" s="2">
        <v>8147</v>
      </c>
      <c r="D3" s="3">
        <v>6.35</v>
      </c>
      <c r="E3" s="2">
        <v>3</v>
      </c>
      <c r="F3" s="2">
        <v>732</v>
      </c>
      <c r="G3" s="2">
        <v>223</v>
      </c>
      <c r="H3" s="2">
        <v>32</v>
      </c>
      <c r="I3" s="2">
        <v>2</v>
      </c>
      <c r="J3" s="2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 s="2">
        <v>3837</v>
      </c>
      <c r="C4" s="2">
        <v>13857</v>
      </c>
      <c r="D4" s="3">
        <v>10.79</v>
      </c>
      <c r="E4" s="2">
        <v>8</v>
      </c>
      <c r="F4" s="2">
        <v>480</v>
      </c>
      <c r="G4" s="2">
        <v>414</v>
      </c>
      <c r="H4" s="2">
        <v>26</v>
      </c>
      <c r="I4" s="2">
        <v>25</v>
      </c>
      <c r="J4" s="2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 s="2">
        <v>4274</v>
      </c>
      <c r="C5" s="2">
        <v>12846</v>
      </c>
      <c r="D5" s="3">
        <v>9.7899999999999991</v>
      </c>
      <c r="E5" s="2">
        <v>8</v>
      </c>
      <c r="F5" s="2">
        <v>593</v>
      </c>
      <c r="G5" s="2">
        <v>334</v>
      </c>
      <c r="H5" s="2">
        <v>18</v>
      </c>
      <c r="I5" s="2">
        <v>87</v>
      </c>
      <c r="J5" s="2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 s="2">
        <v>3519</v>
      </c>
      <c r="C6" s="2">
        <v>11041</v>
      </c>
      <c r="D6" s="3">
        <v>8.6199999999999992</v>
      </c>
      <c r="E6" s="2">
        <v>7</v>
      </c>
      <c r="F6" s="2">
        <v>1044</v>
      </c>
      <c r="G6" s="2">
        <v>380</v>
      </c>
      <c r="H6" s="2">
        <v>10</v>
      </c>
      <c r="I6" s="2">
        <v>6</v>
      </c>
      <c r="J6" s="2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 s="2">
        <v>3062</v>
      </c>
      <c r="C7" s="2">
        <v>7639</v>
      </c>
      <c r="D7" s="3">
        <v>5.96</v>
      </c>
      <c r="E7" s="2">
        <v>1</v>
      </c>
      <c r="F7" s="2">
        <v>697</v>
      </c>
      <c r="G7" s="2">
        <v>326</v>
      </c>
      <c r="H7" s="2">
        <v>0</v>
      </c>
      <c r="I7" s="2">
        <v>0</v>
      </c>
      <c r="J7" s="2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 s="2">
        <v>4091</v>
      </c>
      <c r="C8" s="2">
        <v>12523</v>
      </c>
      <c r="D8" s="3">
        <v>9.27</v>
      </c>
      <c r="E8" s="2">
        <v>5</v>
      </c>
      <c r="F8" s="2">
        <v>620</v>
      </c>
      <c r="G8" s="2">
        <v>295</v>
      </c>
      <c r="H8" s="2">
        <v>42</v>
      </c>
      <c r="I8" s="2">
        <v>77</v>
      </c>
      <c r="J8" s="2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 s="2">
        <v>3480</v>
      </c>
      <c r="C9" s="2">
        <v>8540</v>
      </c>
      <c r="D9" s="3">
        <v>6.34</v>
      </c>
      <c r="E9" s="2">
        <v>6</v>
      </c>
      <c r="F9" s="2">
        <v>666</v>
      </c>
      <c r="G9" s="2">
        <v>258</v>
      </c>
      <c r="H9" s="2">
        <v>32</v>
      </c>
      <c r="I9" s="2">
        <v>36</v>
      </c>
      <c r="J9" s="2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 s="2">
        <v>3139</v>
      </c>
      <c r="C10" s="2">
        <v>8436</v>
      </c>
      <c r="D10" s="3">
        <v>6.58</v>
      </c>
      <c r="E10" s="2">
        <v>4</v>
      </c>
      <c r="F10" s="2">
        <v>624</v>
      </c>
      <c r="G10" s="2">
        <v>347</v>
      </c>
      <c r="H10" s="2">
        <v>0</v>
      </c>
      <c r="I10" s="2">
        <v>0</v>
      </c>
      <c r="J10" s="2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 s="2">
        <v>2998</v>
      </c>
      <c r="C11" s="2">
        <v>6921</v>
      </c>
      <c r="D11" s="3">
        <v>5.2</v>
      </c>
      <c r="E11" s="2">
        <v>5</v>
      </c>
      <c r="F11" s="2">
        <v>693</v>
      </c>
      <c r="G11" s="2">
        <v>254</v>
      </c>
      <c r="H11" s="2">
        <v>9</v>
      </c>
      <c r="I11" s="2">
        <v>9</v>
      </c>
      <c r="J11" s="2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 s="2">
        <v>3793</v>
      </c>
      <c r="C12" s="2">
        <v>12009</v>
      </c>
      <c r="D12" s="3">
        <v>8.91</v>
      </c>
      <c r="E12" s="2">
        <v>11</v>
      </c>
      <c r="F12" s="2">
        <v>595</v>
      </c>
      <c r="G12" s="2">
        <v>326</v>
      </c>
      <c r="H12" s="2">
        <v>31</v>
      </c>
      <c r="I12" s="2">
        <v>45</v>
      </c>
      <c r="J12" s="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 s="2">
        <v>3109</v>
      </c>
      <c r="C13" s="2">
        <v>7696</v>
      </c>
      <c r="D13" s="3">
        <v>6</v>
      </c>
      <c r="E13" s="2">
        <v>0</v>
      </c>
      <c r="F13" s="2">
        <v>708</v>
      </c>
      <c r="G13" s="2">
        <v>335</v>
      </c>
      <c r="H13" s="2">
        <v>0</v>
      </c>
      <c r="I13" s="2">
        <v>0</v>
      </c>
      <c r="J13" s="2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 s="2">
        <v>4006</v>
      </c>
      <c r="C14" s="2">
        <v>11483</v>
      </c>
      <c r="D14" s="3">
        <v>8.48</v>
      </c>
      <c r="E14" s="2">
        <v>14</v>
      </c>
      <c r="F14" s="2">
        <v>596</v>
      </c>
      <c r="G14" s="2">
        <v>312</v>
      </c>
      <c r="H14" s="2">
        <v>37</v>
      </c>
      <c r="I14" s="2">
        <v>60</v>
      </c>
      <c r="J14" s="2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 s="2">
        <v>3573</v>
      </c>
      <c r="C15" s="2">
        <v>10634</v>
      </c>
      <c r="D15" s="3">
        <v>8.07</v>
      </c>
      <c r="E15" s="2">
        <v>10</v>
      </c>
      <c r="F15" s="2">
        <v>600</v>
      </c>
      <c r="G15" s="2">
        <v>328</v>
      </c>
      <c r="H15" s="2">
        <v>19</v>
      </c>
      <c r="I15" s="2">
        <v>29</v>
      </c>
      <c r="J15" s="2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 s="2">
        <v>3102</v>
      </c>
      <c r="C16" s="2">
        <v>8198</v>
      </c>
      <c r="D16" s="3">
        <v>6.39</v>
      </c>
      <c r="E16" s="2">
        <v>2</v>
      </c>
      <c r="F16" s="2">
        <v>645</v>
      </c>
      <c r="G16" s="2">
        <v>343</v>
      </c>
      <c r="H16" s="2">
        <v>0</v>
      </c>
      <c r="I16" s="2">
        <v>0</v>
      </c>
      <c r="J16" s="2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 s="2">
        <v>2190</v>
      </c>
      <c r="C17" s="2">
        <v>975</v>
      </c>
      <c r="D17" s="3">
        <v>0.76</v>
      </c>
      <c r="E17" s="2">
        <v>0</v>
      </c>
      <c r="F17" s="2">
        <v>922</v>
      </c>
      <c r="G17" s="2">
        <v>45</v>
      </c>
      <c r="H17" s="2">
        <v>0</v>
      </c>
      <c r="I17" s="2">
        <v>0</v>
      </c>
      <c r="J17" s="2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 s="2">
        <v>2710</v>
      </c>
      <c r="C18" s="2">
        <v>4870</v>
      </c>
      <c r="D18" s="3">
        <v>3.8</v>
      </c>
      <c r="E18" s="2">
        <v>1</v>
      </c>
      <c r="F18" s="2">
        <v>1226</v>
      </c>
      <c r="G18" s="2">
        <v>214</v>
      </c>
      <c r="H18" s="2">
        <v>0</v>
      </c>
      <c r="I18" s="2">
        <v>0</v>
      </c>
      <c r="J18" s="2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 s="2">
        <v>3158</v>
      </c>
      <c r="C19" s="2">
        <v>9510</v>
      </c>
      <c r="D19" s="3">
        <v>7.42</v>
      </c>
      <c r="E19" s="2">
        <v>0</v>
      </c>
      <c r="F19" s="2">
        <v>706</v>
      </c>
      <c r="G19" s="2">
        <v>333</v>
      </c>
      <c r="H19" s="2">
        <v>0</v>
      </c>
      <c r="I19" s="2">
        <v>0</v>
      </c>
      <c r="J19" s="2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 s="2">
        <v>3771</v>
      </c>
      <c r="C20" s="2">
        <v>9901</v>
      </c>
      <c r="D20" s="3">
        <v>7.49</v>
      </c>
      <c r="E20" s="2">
        <v>4</v>
      </c>
      <c r="F20" s="2">
        <v>600</v>
      </c>
      <c r="G20" s="2">
        <v>305</v>
      </c>
      <c r="H20" s="2">
        <v>31</v>
      </c>
      <c r="I20" s="2">
        <v>48</v>
      </c>
      <c r="J20" s="2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 s="2">
        <v>2694</v>
      </c>
      <c r="C21" s="2">
        <v>4106</v>
      </c>
      <c r="D21" s="3">
        <v>3.2</v>
      </c>
      <c r="E21" s="2">
        <v>0</v>
      </c>
      <c r="F21" s="2">
        <v>862</v>
      </c>
      <c r="G21" s="2">
        <v>211</v>
      </c>
      <c r="H21" s="2">
        <v>0</v>
      </c>
      <c r="I21" s="2">
        <v>0</v>
      </c>
      <c r="J21" s="2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 s="2">
        <v>3477</v>
      </c>
      <c r="C22" s="2">
        <v>9664</v>
      </c>
      <c r="D22" s="3">
        <v>7.38</v>
      </c>
      <c r="E22" s="2">
        <v>4</v>
      </c>
      <c r="F22" s="2">
        <v>613</v>
      </c>
      <c r="G22" s="2">
        <v>329</v>
      </c>
      <c r="H22" s="2">
        <v>12</v>
      </c>
      <c r="I22" s="2">
        <v>19</v>
      </c>
      <c r="J22" s="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 s="2">
        <v>2736</v>
      </c>
      <c r="C23" s="2">
        <v>4428</v>
      </c>
      <c r="D23" s="3">
        <v>3.45</v>
      </c>
      <c r="E23" s="2">
        <v>0</v>
      </c>
      <c r="F23" s="2">
        <v>772</v>
      </c>
      <c r="G23" s="2">
        <v>217</v>
      </c>
      <c r="H23" s="2">
        <v>0</v>
      </c>
      <c r="I23" s="2">
        <v>0</v>
      </c>
      <c r="J23" s="2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 s="2">
        <v>2816</v>
      </c>
      <c r="C24" s="2">
        <v>4994</v>
      </c>
      <c r="D24" s="3">
        <v>3.9</v>
      </c>
      <c r="E24" s="2">
        <v>1</v>
      </c>
      <c r="F24" s="2">
        <v>1062</v>
      </c>
      <c r="G24" s="2">
        <v>230</v>
      </c>
      <c r="H24" s="2">
        <v>0</v>
      </c>
      <c r="I24" s="2">
        <v>0</v>
      </c>
      <c r="J24" s="2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 s="2">
        <v>3168</v>
      </c>
      <c r="C25" s="2">
        <v>7123</v>
      </c>
      <c r="D25" s="3">
        <v>5.35</v>
      </c>
      <c r="E25" s="2">
        <v>7</v>
      </c>
      <c r="F25" s="2">
        <v>797</v>
      </c>
      <c r="G25" s="2">
        <v>126</v>
      </c>
      <c r="H25" s="2">
        <v>34</v>
      </c>
      <c r="I25" s="2">
        <v>48</v>
      </c>
      <c r="J25" s="2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 s="2">
        <v>3034</v>
      </c>
      <c r="C26" s="2">
        <v>5370</v>
      </c>
      <c r="D26" s="3">
        <v>3.92</v>
      </c>
      <c r="E26" s="2">
        <v>8</v>
      </c>
      <c r="F26" s="2">
        <v>820</v>
      </c>
      <c r="G26" s="2">
        <v>86</v>
      </c>
      <c r="H26" s="2">
        <v>31</v>
      </c>
      <c r="I26" s="2">
        <v>48</v>
      </c>
      <c r="J26" s="2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 s="2">
        <v>2997</v>
      </c>
      <c r="C27" s="2">
        <v>7118</v>
      </c>
      <c r="D27" s="3">
        <v>5.55</v>
      </c>
      <c r="E27" s="2">
        <v>0</v>
      </c>
      <c r="F27" s="2">
        <v>743</v>
      </c>
      <c r="G27" s="2">
        <v>271</v>
      </c>
      <c r="H27" s="2">
        <v>0</v>
      </c>
      <c r="I27" s="2">
        <v>0</v>
      </c>
      <c r="J27" s="2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 s="2">
        <v>4184</v>
      </c>
      <c r="C28" s="2">
        <v>5788</v>
      </c>
      <c r="D28" s="3">
        <v>4.51</v>
      </c>
      <c r="E28" s="2">
        <v>8</v>
      </c>
      <c r="F28" s="2">
        <v>993</v>
      </c>
      <c r="G28" s="2">
        <v>397</v>
      </c>
      <c r="H28" s="2">
        <v>25</v>
      </c>
      <c r="I28" s="2">
        <v>25</v>
      </c>
      <c r="J28" s="2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 s="2">
        <v>2990</v>
      </c>
      <c r="C29" s="2">
        <v>6336</v>
      </c>
      <c r="D29" s="3">
        <v>4.9400000000000004</v>
      </c>
      <c r="E29" s="2">
        <v>6</v>
      </c>
      <c r="F29" s="2">
        <v>1171</v>
      </c>
      <c r="G29" s="2">
        <v>186</v>
      </c>
      <c r="H29" s="2">
        <v>6</v>
      </c>
      <c r="I29" s="2">
        <v>13</v>
      </c>
      <c r="J29" s="2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 s="2">
        <v>2878</v>
      </c>
      <c r="C30" s="2">
        <v>7618</v>
      </c>
      <c r="D30" s="3">
        <v>5.94</v>
      </c>
      <c r="E30" s="2">
        <v>5</v>
      </c>
      <c r="F30" s="2">
        <v>1000</v>
      </c>
      <c r="G30" s="2">
        <v>201</v>
      </c>
      <c r="H30" s="2">
        <v>3</v>
      </c>
      <c r="I30" s="2">
        <v>8</v>
      </c>
      <c r="J30" s="2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 s="2">
        <v>2805</v>
      </c>
      <c r="C31" s="2">
        <v>4053</v>
      </c>
      <c r="D31" s="3">
        <v>3.09</v>
      </c>
      <c r="E31" s="2">
        <v>2</v>
      </c>
      <c r="F31" s="2">
        <v>913</v>
      </c>
      <c r="G31" s="2">
        <v>174</v>
      </c>
      <c r="H31" s="2">
        <v>5</v>
      </c>
      <c r="I31" s="2">
        <v>14</v>
      </c>
      <c r="J31" s="2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 s="2">
        <v>2710</v>
      </c>
      <c r="C32" s="2">
        <v>4851</v>
      </c>
      <c r="D32" s="3">
        <v>3.78</v>
      </c>
      <c r="E32" s="2">
        <v>3</v>
      </c>
      <c r="F32" s="2">
        <v>627</v>
      </c>
      <c r="G32" s="2">
        <v>184</v>
      </c>
      <c r="H32" s="2">
        <v>0</v>
      </c>
      <c r="I32" s="2">
        <v>0</v>
      </c>
      <c r="J32" s="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 s="2">
        <v>3385</v>
      </c>
      <c r="C33" s="2">
        <v>10148</v>
      </c>
      <c r="D33" s="3">
        <v>7.92</v>
      </c>
      <c r="E33" s="2">
        <v>29</v>
      </c>
      <c r="F33" s="2">
        <v>888</v>
      </c>
      <c r="G33" s="2">
        <v>320</v>
      </c>
      <c r="H33" s="2">
        <v>7</v>
      </c>
      <c r="I33" s="2">
        <v>11</v>
      </c>
      <c r="J33" s="2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 s="2">
        <v>2513</v>
      </c>
      <c r="C34" s="2">
        <v>3549</v>
      </c>
      <c r="D34" s="3">
        <v>2.77</v>
      </c>
      <c r="E34" s="2">
        <v>2</v>
      </c>
      <c r="F34" s="2">
        <v>691</v>
      </c>
      <c r="G34" s="2">
        <v>121</v>
      </c>
      <c r="H34" s="2">
        <v>6</v>
      </c>
      <c r="I34" s="2">
        <v>4</v>
      </c>
      <c r="J34" s="2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 s="2">
        <v>3169</v>
      </c>
      <c r="C35" s="2">
        <v>9441</v>
      </c>
      <c r="D35" s="3">
        <v>7.36</v>
      </c>
      <c r="E35" s="2">
        <v>24</v>
      </c>
      <c r="F35" s="2">
        <v>867</v>
      </c>
      <c r="G35" s="2">
        <v>204</v>
      </c>
      <c r="H35" s="2">
        <v>15</v>
      </c>
      <c r="I35" s="2">
        <v>23</v>
      </c>
      <c r="J35" s="2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 s="2">
        <v>3628</v>
      </c>
      <c r="C36" s="2">
        <v>12475</v>
      </c>
      <c r="D36" s="3">
        <v>9.73</v>
      </c>
      <c r="E36" s="2">
        <v>13</v>
      </c>
      <c r="F36" s="2">
        <v>601</v>
      </c>
      <c r="G36" s="2">
        <v>373</v>
      </c>
      <c r="H36" s="2">
        <v>17</v>
      </c>
      <c r="I36" s="2">
        <v>4</v>
      </c>
      <c r="J36" s="2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 s="2">
        <v>3159</v>
      </c>
      <c r="C37" s="2">
        <v>7937</v>
      </c>
      <c r="D37" s="3">
        <v>6.19</v>
      </c>
      <c r="E37" s="2">
        <v>3</v>
      </c>
      <c r="F37" s="2">
        <v>749</v>
      </c>
      <c r="G37" s="2">
        <v>354</v>
      </c>
      <c r="H37" s="2">
        <v>0</v>
      </c>
      <c r="I37" s="2">
        <v>0</v>
      </c>
      <c r="J37" s="2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 s="2">
        <v>3391</v>
      </c>
      <c r="C38" s="2">
        <v>7129</v>
      </c>
      <c r="D38" s="3">
        <v>5.29</v>
      </c>
      <c r="E38" s="2">
        <v>10</v>
      </c>
      <c r="F38" s="2">
        <v>765</v>
      </c>
      <c r="G38" s="2">
        <v>132</v>
      </c>
      <c r="H38" s="2">
        <v>45</v>
      </c>
      <c r="I38" s="2">
        <v>51</v>
      </c>
      <c r="J38" s="2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 s="2">
        <v>2723</v>
      </c>
      <c r="C39" s="2">
        <v>4711</v>
      </c>
      <c r="D39" s="3">
        <v>3.67</v>
      </c>
      <c r="E39" s="2">
        <v>1</v>
      </c>
      <c r="F39" s="2">
        <v>1269</v>
      </c>
      <c r="G39" s="2">
        <v>171</v>
      </c>
      <c r="H39" s="2">
        <v>0</v>
      </c>
      <c r="I39" s="2">
        <v>0</v>
      </c>
      <c r="J39" s="2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 s="2">
        <v>2706</v>
      </c>
      <c r="C40" s="2">
        <v>3892</v>
      </c>
      <c r="D40" s="3">
        <v>3.04</v>
      </c>
      <c r="E40" s="2">
        <v>2</v>
      </c>
      <c r="F40" s="2">
        <v>718</v>
      </c>
      <c r="G40" s="2">
        <v>160</v>
      </c>
      <c r="H40" s="2">
        <v>9</v>
      </c>
      <c r="I40" s="2">
        <v>2</v>
      </c>
      <c r="J40" s="2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 s="2">
        <v>3925</v>
      </c>
      <c r="C41" s="2">
        <v>9181</v>
      </c>
      <c r="D41" s="3">
        <v>6.95</v>
      </c>
      <c r="E41" s="2">
        <v>8</v>
      </c>
      <c r="F41" s="2">
        <v>830</v>
      </c>
      <c r="G41" s="2">
        <v>274</v>
      </c>
      <c r="H41" s="2">
        <v>42</v>
      </c>
      <c r="I41" s="2">
        <v>57</v>
      </c>
      <c r="J41" s="2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 s="2">
        <v>3046</v>
      </c>
      <c r="C42" s="2">
        <v>6194</v>
      </c>
      <c r="D42" s="3">
        <v>4.83</v>
      </c>
      <c r="E42" s="2">
        <v>14</v>
      </c>
      <c r="F42" s="2">
        <v>881</v>
      </c>
      <c r="G42" s="2">
        <v>171</v>
      </c>
      <c r="H42" s="2">
        <v>23</v>
      </c>
      <c r="I42" s="2">
        <v>11</v>
      </c>
      <c r="J42" s="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 s="2">
        <v>3504</v>
      </c>
      <c r="C43" s="2">
        <v>10408</v>
      </c>
      <c r="D43" s="3">
        <v>8.1199999999999992</v>
      </c>
      <c r="E43" s="2">
        <v>2</v>
      </c>
      <c r="F43" s="2">
        <v>1064</v>
      </c>
      <c r="G43" s="2">
        <v>361</v>
      </c>
      <c r="H43" s="2">
        <v>8</v>
      </c>
      <c r="I43" s="2">
        <v>7</v>
      </c>
      <c r="J43" s="2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 s="2">
        <v>3851</v>
      </c>
      <c r="C44" s="2">
        <v>13987</v>
      </c>
      <c r="D44" s="3">
        <v>10.91</v>
      </c>
      <c r="E44" s="2">
        <v>0</v>
      </c>
      <c r="F44" s="2">
        <v>578</v>
      </c>
      <c r="G44" s="2">
        <v>467</v>
      </c>
      <c r="H44" s="2">
        <v>20</v>
      </c>
      <c r="I44" s="2">
        <v>0</v>
      </c>
      <c r="J44" s="2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 s="2">
        <v>3312</v>
      </c>
      <c r="C45" s="2">
        <v>10068</v>
      </c>
      <c r="D45" s="3">
        <v>7.85</v>
      </c>
      <c r="E45" s="2">
        <v>3</v>
      </c>
      <c r="F45" s="2">
        <v>757</v>
      </c>
      <c r="G45" s="2">
        <v>337</v>
      </c>
      <c r="H45" s="2">
        <v>4</v>
      </c>
      <c r="I45" s="2">
        <v>9</v>
      </c>
      <c r="J45" s="2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 s="2">
        <v>2635</v>
      </c>
      <c r="C46" s="2">
        <v>4271</v>
      </c>
      <c r="D46" s="3">
        <v>3.33</v>
      </c>
      <c r="E46" s="2">
        <v>2</v>
      </c>
      <c r="F46" s="2">
        <v>1190</v>
      </c>
      <c r="G46" s="2">
        <v>147</v>
      </c>
      <c r="H46" s="2">
        <v>0</v>
      </c>
      <c r="I46" s="2">
        <v>0</v>
      </c>
      <c r="J46" s="2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 s="2">
        <v>4568</v>
      </c>
      <c r="C47" s="2">
        <v>19350</v>
      </c>
      <c r="D47" s="3">
        <v>15.09</v>
      </c>
      <c r="E47" s="2">
        <v>21</v>
      </c>
      <c r="F47" s="2">
        <v>776</v>
      </c>
      <c r="G47" s="2">
        <v>351</v>
      </c>
      <c r="H47" s="2">
        <v>66</v>
      </c>
      <c r="I47" s="2">
        <v>85</v>
      </c>
      <c r="J47" s="2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 s="2">
        <v>3741</v>
      </c>
      <c r="C48" s="2">
        <v>15036</v>
      </c>
      <c r="D48" s="3">
        <v>11.73</v>
      </c>
      <c r="E48" s="2">
        <v>22</v>
      </c>
      <c r="F48" s="2">
        <v>596</v>
      </c>
      <c r="G48" s="2">
        <v>330</v>
      </c>
      <c r="H48" s="2">
        <v>16</v>
      </c>
      <c r="I48" s="2">
        <v>35</v>
      </c>
      <c r="J48" s="2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 s="2">
        <v>2708</v>
      </c>
      <c r="C49" s="2">
        <v>4550</v>
      </c>
      <c r="D49" s="3">
        <v>3.54</v>
      </c>
      <c r="E49" s="2">
        <v>6</v>
      </c>
      <c r="F49" s="2">
        <v>1260</v>
      </c>
      <c r="G49" s="2">
        <v>172</v>
      </c>
      <c r="H49" s="2">
        <v>5</v>
      </c>
      <c r="I49" s="2">
        <v>3</v>
      </c>
      <c r="J49" s="2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 s="2">
        <v>2915</v>
      </c>
      <c r="C50" s="2">
        <v>6710</v>
      </c>
      <c r="D50" s="3">
        <v>5.23</v>
      </c>
      <c r="E50" s="2">
        <v>3</v>
      </c>
      <c r="F50" s="2">
        <v>1085</v>
      </c>
      <c r="G50" s="2">
        <v>267</v>
      </c>
      <c r="H50" s="2">
        <v>0</v>
      </c>
      <c r="I50" s="2">
        <v>0</v>
      </c>
      <c r="J50" s="2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 s="2">
        <v>2827</v>
      </c>
      <c r="C51" s="2">
        <v>5433</v>
      </c>
      <c r="D51" s="3">
        <v>4.24</v>
      </c>
      <c r="E51" s="2">
        <v>0</v>
      </c>
      <c r="F51" s="2">
        <v>945</v>
      </c>
      <c r="G51" s="2">
        <v>253</v>
      </c>
      <c r="H51" s="2">
        <v>0</v>
      </c>
      <c r="I51" s="2">
        <v>0</v>
      </c>
      <c r="J51" s="2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 s="2">
        <v>3258</v>
      </c>
      <c r="C52" s="2">
        <v>8824</v>
      </c>
      <c r="D52" s="3">
        <v>6.88</v>
      </c>
      <c r="E52" s="2">
        <v>9</v>
      </c>
      <c r="F52" s="2">
        <v>702</v>
      </c>
      <c r="G52" s="2">
        <v>386</v>
      </c>
      <c r="H52" s="2">
        <v>0</v>
      </c>
      <c r="I52" s="2">
        <v>0</v>
      </c>
      <c r="J52" s="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 s="2">
        <v>3198</v>
      </c>
      <c r="C53" s="2">
        <v>7760</v>
      </c>
      <c r="D53" s="3">
        <v>6.05</v>
      </c>
      <c r="E53" s="2">
        <v>8</v>
      </c>
      <c r="F53" s="2">
        <v>699</v>
      </c>
      <c r="G53" s="2">
        <v>307</v>
      </c>
      <c r="H53" s="2">
        <v>14</v>
      </c>
      <c r="I53" s="2">
        <v>0</v>
      </c>
      <c r="J53" s="2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 s="2">
        <v>3880</v>
      </c>
      <c r="C54" s="2">
        <v>10208</v>
      </c>
      <c r="D54" s="3">
        <v>7.43</v>
      </c>
      <c r="E54" s="2">
        <v>4</v>
      </c>
      <c r="F54" s="2">
        <v>592</v>
      </c>
      <c r="G54" s="2">
        <v>349</v>
      </c>
      <c r="H54" s="2">
        <v>21</v>
      </c>
      <c r="I54" s="2">
        <v>51</v>
      </c>
      <c r="J54" s="2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 s="2">
        <v>2884</v>
      </c>
      <c r="C55" s="2">
        <v>6042</v>
      </c>
      <c r="D55" s="3">
        <v>4.71</v>
      </c>
      <c r="E55" s="2">
        <v>0</v>
      </c>
      <c r="F55" s="2">
        <v>822</v>
      </c>
      <c r="G55" s="2">
        <v>278</v>
      </c>
      <c r="H55" s="2">
        <v>0</v>
      </c>
      <c r="I55" s="2">
        <v>0</v>
      </c>
      <c r="J55" s="2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 s="2">
        <v>4157</v>
      </c>
      <c r="C56" s="2">
        <v>10689</v>
      </c>
      <c r="D56" s="3">
        <v>8.0500000000000007</v>
      </c>
      <c r="E56" s="2">
        <v>6</v>
      </c>
      <c r="F56" s="2">
        <v>616</v>
      </c>
      <c r="G56" s="2">
        <v>353</v>
      </c>
      <c r="H56" s="2">
        <v>39</v>
      </c>
      <c r="I56" s="2">
        <v>51</v>
      </c>
      <c r="J56" s="2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 s="2">
        <v>2895</v>
      </c>
      <c r="C57" s="2">
        <v>5823</v>
      </c>
      <c r="D57" s="3">
        <v>4.54</v>
      </c>
      <c r="E57" s="2">
        <v>1</v>
      </c>
      <c r="F57" s="2">
        <v>733</v>
      </c>
      <c r="G57" s="2">
        <v>255</v>
      </c>
      <c r="H57" s="2">
        <v>0</v>
      </c>
      <c r="I57" s="2">
        <v>0</v>
      </c>
      <c r="J57" s="2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 s="2">
        <v>2686</v>
      </c>
      <c r="C58" s="2">
        <v>4081</v>
      </c>
      <c r="D58" s="3">
        <v>3.18</v>
      </c>
      <c r="E58" s="2">
        <v>0</v>
      </c>
      <c r="F58" s="2">
        <v>802</v>
      </c>
      <c r="G58" s="2">
        <v>208</v>
      </c>
      <c r="H58" s="2">
        <v>0</v>
      </c>
      <c r="I58" s="2">
        <v>0</v>
      </c>
      <c r="J58" s="2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 s="2">
        <v>2679</v>
      </c>
      <c r="C59" s="2">
        <v>3948</v>
      </c>
      <c r="D59" s="3">
        <v>3.08</v>
      </c>
      <c r="E59" s="2">
        <v>0</v>
      </c>
      <c r="F59" s="2">
        <v>815</v>
      </c>
      <c r="G59" s="2">
        <v>200</v>
      </c>
      <c r="H59" s="2">
        <v>0</v>
      </c>
      <c r="I59" s="2">
        <v>0</v>
      </c>
      <c r="J59" s="2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 s="2">
        <v>3006</v>
      </c>
      <c r="C60" s="2">
        <v>5083</v>
      </c>
      <c r="D60" s="3">
        <v>3.96</v>
      </c>
      <c r="E60" s="2">
        <v>0</v>
      </c>
      <c r="F60" s="2">
        <v>809</v>
      </c>
      <c r="G60" s="2">
        <v>250</v>
      </c>
      <c r="H60" s="2">
        <v>0</v>
      </c>
      <c r="I60" s="2">
        <v>0</v>
      </c>
      <c r="J60" s="2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 s="2">
        <v>3124</v>
      </c>
      <c r="C61" s="2">
        <v>9117</v>
      </c>
      <c r="D61" s="3">
        <v>7.46</v>
      </c>
      <c r="E61" s="2">
        <v>3</v>
      </c>
      <c r="F61" s="2">
        <v>762</v>
      </c>
      <c r="G61" s="2">
        <v>220</v>
      </c>
      <c r="H61" s="2">
        <v>3</v>
      </c>
      <c r="I61" s="2">
        <v>35</v>
      </c>
      <c r="J61" s="2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 s="2">
        <v>2943</v>
      </c>
      <c r="C62" s="2">
        <v>6554</v>
      </c>
      <c r="D62" s="3">
        <v>5.1100000000000003</v>
      </c>
      <c r="E62" s="2">
        <v>0</v>
      </c>
      <c r="F62" s="2">
        <v>786</v>
      </c>
      <c r="G62" s="2">
        <v>269</v>
      </c>
      <c r="H62" s="2">
        <v>0</v>
      </c>
      <c r="I62" s="2">
        <v>0</v>
      </c>
      <c r="J62" s="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 s="3">
        <v>12.3</v>
      </c>
      <c r="E63" s="2">
        <v>12</v>
      </c>
      <c r="F63" s="2">
        <v>488</v>
      </c>
      <c r="G63" s="2">
        <v>412</v>
      </c>
      <c r="H63" s="2">
        <v>18</v>
      </c>
      <c r="I63" s="2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 s="3">
        <v>4.05</v>
      </c>
      <c r="E64" s="2">
        <v>1</v>
      </c>
      <c r="F64" s="2">
        <v>850</v>
      </c>
      <c r="G64" s="2">
        <v>245</v>
      </c>
      <c r="H64" s="2">
        <v>0</v>
      </c>
      <c r="I64" s="2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 s="3">
        <v>3.95</v>
      </c>
      <c r="E65" s="2">
        <v>1</v>
      </c>
      <c r="F65" s="2">
        <v>765</v>
      </c>
      <c r="G65" s="2">
        <v>222</v>
      </c>
      <c r="H65" s="2">
        <v>0</v>
      </c>
      <c r="I65" s="2">
        <v>0</v>
      </c>
      <c r="J65" s="2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 s="3">
        <v>4.4400000000000004</v>
      </c>
      <c r="E66" s="2">
        <v>6</v>
      </c>
      <c r="F66" s="2">
        <v>1164</v>
      </c>
      <c r="G66" s="2">
        <v>215</v>
      </c>
      <c r="H66" s="2">
        <v>27</v>
      </c>
      <c r="I66" s="2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 s="3">
        <v>5.46</v>
      </c>
      <c r="E67" s="2">
        <v>6</v>
      </c>
      <c r="F67" s="2">
        <v>700</v>
      </c>
      <c r="G67" s="2">
        <v>241</v>
      </c>
      <c r="H67" s="2">
        <v>26</v>
      </c>
      <c r="I67" s="2">
        <v>14</v>
      </c>
      <c r="J67" s="2">
        <v>1436</v>
      </c>
      <c r="K67" t="str">
        <f t="shared" ref="K67:K123" si="5">IF(C67&gt;8000,"Yes","No")</f>
        <v>No</v>
      </c>
      <c r="L67" t="str">
        <f t="shared" ref="L67:L123" si="6">IF(B67&gt;3400,"Yes","No")</f>
        <v>No</v>
      </c>
      <c r="M67" t="str">
        <f t="shared" ref="M67:M123" si="7">IF(I67&gt;30,"Yes","No")</f>
        <v>No</v>
      </c>
      <c r="N67" t="str">
        <f t="shared" ref="N67:N123" si="8">IF(I67+H67&lt;30,"Yes","No")</f>
        <v>No</v>
      </c>
      <c r="O67" t="str">
        <f t="shared" ref="O67:O91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 s="3">
        <v>6.8</v>
      </c>
      <c r="E68" s="2">
        <v>4</v>
      </c>
      <c r="F68" s="2">
        <v>784</v>
      </c>
      <c r="G68" s="2">
        <v>318</v>
      </c>
      <c r="H68" s="2">
        <v>21</v>
      </c>
      <c r="I68" s="2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 s="3">
        <v>1.81</v>
      </c>
      <c r="E69" s="2">
        <v>1</v>
      </c>
      <c r="F69" s="2">
        <v>821</v>
      </c>
      <c r="G69" s="2">
        <v>105</v>
      </c>
      <c r="H69" s="2">
        <v>0</v>
      </c>
      <c r="I69" s="2">
        <v>0</v>
      </c>
      <c r="J69" s="2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 s="3">
        <v>5.8</v>
      </c>
      <c r="E70" s="2">
        <v>8</v>
      </c>
      <c r="F70" s="2">
        <v>702</v>
      </c>
      <c r="G70" s="2">
        <v>265</v>
      </c>
      <c r="H70" s="2">
        <v>20</v>
      </c>
      <c r="I70" s="2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 s="3">
        <v>5.89</v>
      </c>
      <c r="E71" s="2">
        <v>4</v>
      </c>
      <c r="F71" s="2">
        <v>725</v>
      </c>
      <c r="G71" s="2">
        <v>272</v>
      </c>
      <c r="H71" s="2">
        <v>34</v>
      </c>
      <c r="I71" s="2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 s="3">
        <v>6.7</v>
      </c>
      <c r="E72" s="2">
        <v>1</v>
      </c>
      <c r="F72" s="2">
        <v>664</v>
      </c>
      <c r="G72" s="2">
        <v>371</v>
      </c>
      <c r="H72" s="2">
        <v>0</v>
      </c>
      <c r="I72" s="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 s="3">
        <v>6.16</v>
      </c>
      <c r="E73" s="2">
        <v>6</v>
      </c>
      <c r="F73" s="2">
        <v>568</v>
      </c>
      <c r="G73" s="2">
        <v>327</v>
      </c>
      <c r="H73" s="2">
        <v>34</v>
      </c>
      <c r="I73" s="2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 s="3">
        <v>6.41</v>
      </c>
      <c r="E74" s="2">
        <v>6</v>
      </c>
      <c r="F74" s="2">
        <v>645</v>
      </c>
      <c r="G74" s="2">
        <v>254</v>
      </c>
      <c r="H74" s="2">
        <v>20</v>
      </c>
      <c r="I74" s="2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 s="3">
        <v>10.39</v>
      </c>
      <c r="E75" s="2">
        <v>7</v>
      </c>
      <c r="F75" s="2">
        <v>570</v>
      </c>
      <c r="G75" s="2">
        <v>353</v>
      </c>
      <c r="H75" s="2">
        <v>35</v>
      </c>
      <c r="I75" s="2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 s="3">
        <v>13.04</v>
      </c>
      <c r="E76" s="2">
        <v>5</v>
      </c>
      <c r="F76" s="2">
        <v>484</v>
      </c>
      <c r="G76" s="2">
        <v>449</v>
      </c>
      <c r="H76" s="2">
        <v>32</v>
      </c>
      <c r="I76" s="2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 s="3">
        <v>7.49</v>
      </c>
      <c r="E77" s="2">
        <v>1</v>
      </c>
      <c r="F77" s="2">
        <v>507</v>
      </c>
      <c r="G77" s="2">
        <v>421</v>
      </c>
      <c r="H77" s="2">
        <v>0</v>
      </c>
      <c r="I77" s="2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 s="3">
        <v>7.47</v>
      </c>
      <c r="E78" s="2">
        <v>7</v>
      </c>
      <c r="F78" s="2">
        <v>796</v>
      </c>
      <c r="G78" s="2">
        <v>337</v>
      </c>
      <c r="H78" s="2">
        <v>33</v>
      </c>
      <c r="I78" s="2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 s="3">
        <v>10.46</v>
      </c>
      <c r="E79" s="2">
        <v>8</v>
      </c>
      <c r="F79" s="2">
        <v>520</v>
      </c>
      <c r="G79" s="2">
        <v>412</v>
      </c>
      <c r="H79" s="2">
        <v>23</v>
      </c>
      <c r="I79" s="2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 s="3">
        <v>4.62</v>
      </c>
      <c r="E80" s="2">
        <v>0</v>
      </c>
      <c r="F80" s="2">
        <v>696</v>
      </c>
      <c r="G80" s="2">
        <v>312</v>
      </c>
      <c r="H80" s="2">
        <v>0</v>
      </c>
      <c r="I80" s="2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 s="3">
        <v>4.95</v>
      </c>
      <c r="E81" s="2">
        <v>6</v>
      </c>
      <c r="F81" s="2">
        <v>758</v>
      </c>
      <c r="G81" s="2">
        <v>228</v>
      </c>
      <c r="H81" s="2">
        <v>27</v>
      </c>
      <c r="I81" s="2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 s="3">
        <v>8.56</v>
      </c>
      <c r="E82" s="2">
        <v>6</v>
      </c>
      <c r="F82" s="2">
        <v>618</v>
      </c>
      <c r="G82" s="2">
        <v>292</v>
      </c>
      <c r="H82" s="2">
        <v>30</v>
      </c>
      <c r="I82" s="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 s="3">
        <v>7.8</v>
      </c>
      <c r="E83" s="2">
        <v>7</v>
      </c>
      <c r="F83" s="2">
        <v>682</v>
      </c>
      <c r="G83" s="2">
        <v>285</v>
      </c>
      <c r="H83" s="2">
        <v>12</v>
      </c>
      <c r="I83" s="2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 s="3">
        <v>5.73</v>
      </c>
      <c r="E84" s="2">
        <v>15</v>
      </c>
      <c r="F84" s="2">
        <v>713</v>
      </c>
      <c r="G84" s="2">
        <v>302</v>
      </c>
      <c r="H84" s="2">
        <v>0</v>
      </c>
      <c r="I84" s="2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 s="3">
        <v>9.4499999999999993</v>
      </c>
      <c r="E85" s="2">
        <v>11</v>
      </c>
      <c r="F85" s="2">
        <v>570</v>
      </c>
      <c r="G85" s="2">
        <v>394</v>
      </c>
      <c r="H85" s="2">
        <v>37</v>
      </c>
      <c r="I85" s="2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 s="3">
        <v>7.52</v>
      </c>
      <c r="E86" s="2">
        <v>5</v>
      </c>
      <c r="F86" s="2">
        <v>679</v>
      </c>
      <c r="G86" s="2">
        <v>265</v>
      </c>
      <c r="H86" s="2">
        <v>26</v>
      </c>
      <c r="I86" s="2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 s="3">
        <v>9.86</v>
      </c>
      <c r="E87" s="2">
        <v>7</v>
      </c>
      <c r="F87" s="2">
        <v>560</v>
      </c>
      <c r="G87" s="2">
        <v>415</v>
      </c>
      <c r="H87" s="2">
        <v>33</v>
      </c>
      <c r="I87" s="2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 s="3">
        <v>8.24</v>
      </c>
      <c r="E88" s="2">
        <v>3</v>
      </c>
      <c r="F88" s="2">
        <v>774</v>
      </c>
      <c r="G88" s="2">
        <v>370</v>
      </c>
      <c r="H88" s="2">
        <v>0</v>
      </c>
      <c r="I88" s="2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 s="3">
        <v>7.94</v>
      </c>
      <c r="E89" s="2">
        <v>5</v>
      </c>
      <c r="F89" s="2">
        <v>531</v>
      </c>
      <c r="G89" s="2">
        <v>318</v>
      </c>
      <c r="H89" s="2">
        <v>32</v>
      </c>
      <c r="I89" s="2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 s="3">
        <v>11.87</v>
      </c>
      <c r="E90" s="2">
        <v>6</v>
      </c>
      <c r="F90" s="2">
        <v>526</v>
      </c>
      <c r="G90" s="2">
        <v>409</v>
      </c>
      <c r="H90" s="2">
        <v>17</v>
      </c>
      <c r="I90" s="2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 s="3">
        <v>7.57</v>
      </c>
      <c r="E91" s="2">
        <v>1</v>
      </c>
      <c r="F91" s="2">
        <v>577</v>
      </c>
      <c r="G91" s="2">
        <v>454</v>
      </c>
      <c r="H91" s="2">
        <v>0</v>
      </c>
      <c r="I91" s="2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 s="3">
        <v>11.91</v>
      </c>
      <c r="E92" s="2">
        <v>8</v>
      </c>
      <c r="F92" s="2">
        <v>389</v>
      </c>
      <c r="G92" s="2">
        <v>486</v>
      </c>
      <c r="H92" s="2">
        <v>36</v>
      </c>
      <c r="I92" s="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>IF(D92&gt;5,"Yes","No")</f>
        <v>Yes</v>
      </c>
    </row>
    <row r="93" spans="1:15" x14ac:dyDescent="0.35">
      <c r="A93" s="1">
        <v>43070</v>
      </c>
      <c r="B93" s="2">
        <v>4304</v>
      </c>
      <c r="C93" s="2">
        <v>14299</v>
      </c>
      <c r="D93" s="3">
        <v>10.87</v>
      </c>
      <c r="E93" s="2">
        <v>8</v>
      </c>
      <c r="F93" s="2">
        <v>438</v>
      </c>
      <c r="G93" s="2">
        <v>497</v>
      </c>
      <c r="H93" s="2">
        <v>34</v>
      </c>
      <c r="I93" s="2">
        <v>16</v>
      </c>
      <c r="J93" s="2">
        <v>2872</v>
      </c>
      <c r="K93" t="str">
        <f t="shared" si="5"/>
        <v>Yes</v>
      </c>
      <c r="L93" t="str">
        <f t="shared" si="6"/>
        <v>Yes</v>
      </c>
      <c r="M93" t="str">
        <f t="shared" si="7"/>
        <v>No</v>
      </c>
      <c r="N93" t="str">
        <f t="shared" si="8"/>
        <v>No</v>
      </c>
      <c r="O93" t="str">
        <f>IF(D93&gt;5,"Yes","No")</f>
        <v>Yes</v>
      </c>
    </row>
    <row r="94" spans="1:15" x14ac:dyDescent="0.35">
      <c r="A94" s="1">
        <v>43071</v>
      </c>
      <c r="B94" s="2">
        <v>3054</v>
      </c>
      <c r="C94" s="2">
        <v>6478</v>
      </c>
      <c r="D94" s="3">
        <v>5.05</v>
      </c>
      <c r="E94" s="2">
        <v>2</v>
      </c>
      <c r="F94" s="2">
        <v>568</v>
      </c>
      <c r="G94" s="2">
        <v>285</v>
      </c>
      <c r="H94" s="2">
        <v>0</v>
      </c>
      <c r="I94" s="2">
        <v>0</v>
      </c>
      <c r="J94" s="2">
        <v>1298</v>
      </c>
      <c r="K94" t="str">
        <f t="shared" si="5"/>
        <v>No</v>
      </c>
      <c r="L94" t="str">
        <f t="shared" si="6"/>
        <v>No</v>
      </c>
      <c r="M94" t="str">
        <f t="shared" si="7"/>
        <v>No</v>
      </c>
      <c r="N94" t="str">
        <f t="shared" si="8"/>
        <v>Yes</v>
      </c>
      <c r="O94" t="str">
        <f>IF(D94&gt;5,"Yes","No")</f>
        <v>Yes</v>
      </c>
    </row>
    <row r="95" spans="1:15" x14ac:dyDescent="0.35">
      <c r="A95" s="1">
        <v>43072</v>
      </c>
      <c r="B95" s="2">
        <v>4097</v>
      </c>
      <c r="C95" s="2">
        <v>11570</v>
      </c>
      <c r="D95" s="3">
        <v>8.59</v>
      </c>
      <c r="E95" s="2">
        <v>5</v>
      </c>
      <c r="F95" s="2">
        <v>656</v>
      </c>
      <c r="G95" s="2">
        <v>323</v>
      </c>
      <c r="H95" s="2">
        <v>29</v>
      </c>
      <c r="I95" s="2">
        <v>70</v>
      </c>
      <c r="J95" s="2">
        <v>2508</v>
      </c>
      <c r="K95" t="str">
        <f t="shared" si="5"/>
        <v>Yes</v>
      </c>
      <c r="L95" t="str">
        <f t="shared" si="6"/>
        <v>Yes</v>
      </c>
      <c r="M95" t="str">
        <f t="shared" si="7"/>
        <v>Yes</v>
      </c>
      <c r="N95" t="str">
        <f t="shared" si="8"/>
        <v>No</v>
      </c>
      <c r="O95" t="str">
        <f>IF(D95&gt;5,"Yes","No")</f>
        <v>Yes</v>
      </c>
    </row>
    <row r="96" spans="1:15" x14ac:dyDescent="0.35">
      <c r="A96" s="1">
        <v>43073</v>
      </c>
      <c r="B96" s="2">
        <v>4361</v>
      </c>
      <c r="C96" s="2">
        <v>14056</v>
      </c>
      <c r="D96" s="3">
        <v>10.5</v>
      </c>
      <c r="E96" s="2">
        <v>7</v>
      </c>
      <c r="F96" s="2">
        <v>608</v>
      </c>
      <c r="G96" s="2">
        <v>435</v>
      </c>
      <c r="H96" s="2">
        <v>27</v>
      </c>
      <c r="I96" s="2">
        <v>59</v>
      </c>
      <c r="J96" s="2">
        <v>2911</v>
      </c>
      <c r="K96" t="str">
        <f t="shared" si="5"/>
        <v>Yes</v>
      </c>
      <c r="L96" t="str">
        <f t="shared" si="6"/>
        <v>Yes</v>
      </c>
      <c r="M96" t="str">
        <f t="shared" si="7"/>
        <v>Yes</v>
      </c>
      <c r="N96" t="str">
        <f t="shared" si="8"/>
        <v>No</v>
      </c>
      <c r="O96" t="str">
        <f>IF(D96&gt;5,"Yes","No")</f>
        <v>Yes</v>
      </c>
    </row>
    <row r="97" spans="1:15" x14ac:dyDescent="0.35">
      <c r="A97" s="1">
        <v>43074</v>
      </c>
      <c r="B97" s="2">
        <v>3148</v>
      </c>
      <c r="C97" s="2">
        <v>7368</v>
      </c>
      <c r="D97" s="3">
        <v>5.75</v>
      </c>
      <c r="E97" s="2">
        <v>1</v>
      </c>
      <c r="F97" s="2">
        <v>720</v>
      </c>
      <c r="G97" s="2">
        <v>337</v>
      </c>
      <c r="H97" s="2">
        <v>0</v>
      </c>
      <c r="I97" s="2">
        <v>0</v>
      </c>
      <c r="J97" s="2">
        <v>1453</v>
      </c>
      <c r="K97" t="str">
        <f t="shared" si="5"/>
        <v>No</v>
      </c>
      <c r="L97" t="str">
        <f t="shared" si="6"/>
        <v>No</v>
      </c>
      <c r="M97" t="str">
        <f t="shared" si="7"/>
        <v>No</v>
      </c>
      <c r="N97" t="str">
        <f t="shared" si="8"/>
        <v>Yes</v>
      </c>
      <c r="O97" t="str">
        <f>IF(D97&gt;5,"Yes","No")</f>
        <v>Yes</v>
      </c>
    </row>
    <row r="98" spans="1:15" x14ac:dyDescent="0.35">
      <c r="A98" s="1">
        <v>43075</v>
      </c>
      <c r="B98" s="2">
        <v>4415</v>
      </c>
      <c r="C98" s="2">
        <v>13615</v>
      </c>
      <c r="D98" s="3">
        <v>10.45</v>
      </c>
      <c r="E98" s="2">
        <v>4</v>
      </c>
      <c r="F98" s="2">
        <v>598</v>
      </c>
      <c r="G98" s="2">
        <v>327</v>
      </c>
      <c r="H98" s="2">
        <v>44</v>
      </c>
      <c r="I98" s="2">
        <v>73</v>
      </c>
      <c r="J98" s="2">
        <v>2799</v>
      </c>
      <c r="K98" t="str">
        <f t="shared" si="5"/>
        <v>Yes</v>
      </c>
      <c r="L98" t="str">
        <f t="shared" si="6"/>
        <v>Yes</v>
      </c>
      <c r="M98" t="str">
        <f t="shared" si="7"/>
        <v>Yes</v>
      </c>
      <c r="N98" t="str">
        <f t="shared" si="8"/>
        <v>No</v>
      </c>
      <c r="O98" t="str">
        <f>IF(D98&gt;5,"Yes","No")</f>
        <v>Yes</v>
      </c>
    </row>
    <row r="99" spans="1:15" x14ac:dyDescent="0.35">
      <c r="A99" s="1">
        <v>43076</v>
      </c>
      <c r="B99" s="2">
        <v>4091</v>
      </c>
      <c r="C99" s="2">
        <v>11906</v>
      </c>
      <c r="D99" s="3">
        <v>8.9</v>
      </c>
      <c r="E99" s="2">
        <v>10</v>
      </c>
      <c r="F99" s="2">
        <v>556</v>
      </c>
      <c r="G99" s="2">
        <v>350</v>
      </c>
      <c r="H99" s="2">
        <v>35</v>
      </c>
      <c r="I99" s="2">
        <v>55</v>
      </c>
      <c r="J99" s="2">
        <v>2510</v>
      </c>
      <c r="K99" t="str">
        <f t="shared" si="5"/>
        <v>Yes</v>
      </c>
      <c r="L99" t="str">
        <f t="shared" si="6"/>
        <v>Yes</v>
      </c>
      <c r="M99" t="str">
        <f t="shared" si="7"/>
        <v>Yes</v>
      </c>
      <c r="N99" t="str">
        <f t="shared" si="8"/>
        <v>No</v>
      </c>
      <c r="O99" t="str">
        <f>IF(D99&gt;5,"Yes","No")</f>
        <v>Yes</v>
      </c>
    </row>
    <row r="100" spans="1:15" x14ac:dyDescent="0.35">
      <c r="A100" s="1">
        <v>43077</v>
      </c>
      <c r="B100" s="2">
        <v>3218</v>
      </c>
      <c r="C100" s="2">
        <v>7412</v>
      </c>
      <c r="D100" s="3">
        <v>5.78</v>
      </c>
      <c r="E100" s="2">
        <v>2</v>
      </c>
      <c r="F100" s="2">
        <v>668</v>
      </c>
      <c r="G100" s="2">
        <v>348</v>
      </c>
      <c r="H100" s="2">
        <v>0</v>
      </c>
      <c r="I100" s="2">
        <v>0</v>
      </c>
      <c r="J100" s="2">
        <v>1543</v>
      </c>
      <c r="K100" t="str">
        <f t="shared" si="5"/>
        <v>No</v>
      </c>
      <c r="L100" t="str">
        <f t="shared" si="6"/>
        <v>No</v>
      </c>
      <c r="M100" t="str">
        <f t="shared" si="7"/>
        <v>No</v>
      </c>
      <c r="N100" t="str">
        <f t="shared" si="8"/>
        <v>Yes</v>
      </c>
      <c r="O100" t="str">
        <f>IF(D100&gt;5,"Yes","No")</f>
        <v>Yes</v>
      </c>
    </row>
    <row r="101" spans="1:15" x14ac:dyDescent="0.35">
      <c r="A101" s="1">
        <v>43078</v>
      </c>
      <c r="B101" s="2">
        <v>4136</v>
      </c>
      <c r="C101" s="2">
        <v>11663</v>
      </c>
      <c r="D101" s="3">
        <v>8.7799999999999994</v>
      </c>
      <c r="E101" s="2">
        <v>8</v>
      </c>
      <c r="F101" s="2">
        <v>524</v>
      </c>
      <c r="G101" s="2">
        <v>308</v>
      </c>
      <c r="H101" s="2">
        <v>39</v>
      </c>
      <c r="I101" s="2">
        <v>68</v>
      </c>
      <c r="J101" s="2">
        <v>2526</v>
      </c>
      <c r="K101" t="str">
        <f t="shared" si="5"/>
        <v>Yes</v>
      </c>
      <c r="L101" t="str">
        <f t="shared" si="6"/>
        <v>Yes</v>
      </c>
      <c r="M101" t="str">
        <f t="shared" si="7"/>
        <v>Yes</v>
      </c>
      <c r="N101" t="str">
        <f t="shared" si="8"/>
        <v>No</v>
      </c>
      <c r="O101" t="str">
        <f>IF(D101&gt;5,"Yes","No")</f>
        <v>Yes</v>
      </c>
    </row>
    <row r="102" spans="1:15" x14ac:dyDescent="0.35">
      <c r="A102" s="1">
        <v>43079</v>
      </c>
      <c r="B102" s="2">
        <v>3388</v>
      </c>
      <c r="C102" s="2">
        <v>8005</v>
      </c>
      <c r="D102" s="3">
        <v>6.24</v>
      </c>
      <c r="E102" s="2">
        <v>5</v>
      </c>
      <c r="F102" s="2">
        <v>914</v>
      </c>
      <c r="G102" s="2">
        <v>387</v>
      </c>
      <c r="H102" s="2">
        <v>0</v>
      </c>
      <c r="I102" s="2">
        <v>0</v>
      </c>
      <c r="J102" s="2">
        <v>1726</v>
      </c>
      <c r="K102" t="str">
        <f t="shared" si="5"/>
        <v>Yes</v>
      </c>
      <c r="L102" t="str">
        <f t="shared" si="6"/>
        <v>No</v>
      </c>
      <c r="M102" t="str">
        <f t="shared" si="7"/>
        <v>No</v>
      </c>
      <c r="N102" t="str">
        <f t="shared" si="8"/>
        <v>Yes</v>
      </c>
      <c r="O102" t="str">
        <f>IF(D102&gt;5,"Yes","No")</f>
        <v>Yes</v>
      </c>
    </row>
    <row r="103" spans="1:15" x14ac:dyDescent="0.35">
      <c r="A103" s="1">
        <v>43080</v>
      </c>
      <c r="B103" s="2">
        <v>4879</v>
      </c>
      <c r="C103" s="2">
        <v>15198</v>
      </c>
      <c r="D103" s="3">
        <v>11.62</v>
      </c>
      <c r="E103" s="2">
        <v>17</v>
      </c>
      <c r="F103" s="2">
        <v>668</v>
      </c>
      <c r="G103" s="2">
        <v>401</v>
      </c>
      <c r="H103" s="2">
        <v>33</v>
      </c>
      <c r="I103" s="2">
        <v>101</v>
      </c>
      <c r="J103" s="2">
        <v>3418</v>
      </c>
      <c r="K103" t="str">
        <f t="shared" si="5"/>
        <v>Yes</v>
      </c>
      <c r="L103" t="str">
        <f t="shared" si="6"/>
        <v>Yes</v>
      </c>
      <c r="M103" t="str">
        <f t="shared" si="7"/>
        <v>Yes</v>
      </c>
      <c r="N103" t="str">
        <f t="shared" si="8"/>
        <v>No</v>
      </c>
      <c r="O103" t="str">
        <f>IF(D103&gt;5,"Yes","No")</f>
        <v>Yes</v>
      </c>
    </row>
    <row r="104" spans="1:15" x14ac:dyDescent="0.35">
      <c r="A104" s="1">
        <v>43081</v>
      </c>
      <c r="B104" s="2">
        <v>4306</v>
      </c>
      <c r="C104" s="2">
        <v>12168</v>
      </c>
      <c r="D104" s="3">
        <v>9.25</v>
      </c>
      <c r="E104" s="2">
        <v>6</v>
      </c>
      <c r="F104" s="2">
        <v>442</v>
      </c>
      <c r="G104" s="2">
        <v>381</v>
      </c>
      <c r="H104" s="2">
        <v>36</v>
      </c>
      <c r="I104" s="2">
        <v>66</v>
      </c>
      <c r="J104" s="2">
        <v>2788</v>
      </c>
      <c r="K104" t="str">
        <f t="shared" si="5"/>
        <v>Yes</v>
      </c>
      <c r="L104" t="str">
        <f t="shared" si="6"/>
        <v>Yes</v>
      </c>
      <c r="M104" t="str">
        <f t="shared" si="7"/>
        <v>Yes</v>
      </c>
      <c r="N104" t="str">
        <f t="shared" si="8"/>
        <v>No</v>
      </c>
      <c r="O104" t="str">
        <f>IF(D104&gt;5,"Yes","No")</f>
        <v>Yes</v>
      </c>
    </row>
    <row r="105" spans="1:15" x14ac:dyDescent="0.35">
      <c r="A105" s="1">
        <v>43082</v>
      </c>
      <c r="B105" s="2">
        <v>3012</v>
      </c>
      <c r="C105" s="2">
        <v>5883</v>
      </c>
      <c r="D105" s="3">
        <v>4.59</v>
      </c>
      <c r="E105" s="2">
        <v>2</v>
      </c>
      <c r="F105" s="2">
        <v>718</v>
      </c>
      <c r="G105" s="2">
        <v>294</v>
      </c>
      <c r="H105" s="2">
        <v>0</v>
      </c>
      <c r="I105" s="2">
        <v>0</v>
      </c>
      <c r="J105" s="2">
        <v>1249</v>
      </c>
      <c r="K105" t="str">
        <f t="shared" si="5"/>
        <v>No</v>
      </c>
      <c r="L105" t="str">
        <f t="shared" si="6"/>
        <v>No</v>
      </c>
      <c r="M105" t="str">
        <f t="shared" si="7"/>
        <v>No</v>
      </c>
      <c r="N105" t="str">
        <f t="shared" si="8"/>
        <v>Yes</v>
      </c>
      <c r="O105" t="str">
        <f>IF(D105&gt;5,"Yes","No")</f>
        <v>No</v>
      </c>
    </row>
    <row r="106" spans="1:15" x14ac:dyDescent="0.35">
      <c r="A106" s="1">
        <v>43083</v>
      </c>
      <c r="B106" s="2">
        <v>3748</v>
      </c>
      <c r="C106" s="2">
        <v>7986</v>
      </c>
      <c r="D106" s="3">
        <v>5.67</v>
      </c>
      <c r="E106" s="2">
        <v>2</v>
      </c>
      <c r="F106" s="2">
        <v>870</v>
      </c>
      <c r="G106" s="2">
        <v>157</v>
      </c>
      <c r="H106" s="2">
        <v>27</v>
      </c>
      <c r="I106" s="2">
        <v>87</v>
      </c>
      <c r="J106" s="2">
        <v>1996</v>
      </c>
      <c r="K106" t="str">
        <f t="shared" si="5"/>
        <v>No</v>
      </c>
      <c r="L106" t="str">
        <f t="shared" si="6"/>
        <v>Yes</v>
      </c>
      <c r="M106" t="str">
        <f t="shared" si="7"/>
        <v>Yes</v>
      </c>
      <c r="N106" t="str">
        <f t="shared" si="8"/>
        <v>No</v>
      </c>
      <c r="O106" t="str">
        <f>IF(D106&gt;5,"Yes","No")</f>
        <v>Yes</v>
      </c>
    </row>
    <row r="107" spans="1:15" x14ac:dyDescent="0.35">
      <c r="A107" s="1">
        <v>43084</v>
      </c>
      <c r="B107" s="2">
        <v>2101</v>
      </c>
      <c r="C107" s="2">
        <v>0</v>
      </c>
      <c r="D107" s="3">
        <v>0</v>
      </c>
      <c r="E107" s="2">
        <v>0</v>
      </c>
      <c r="F107" s="2">
        <v>1440</v>
      </c>
      <c r="G107" s="2">
        <v>0</v>
      </c>
      <c r="H107" s="2">
        <v>0</v>
      </c>
      <c r="I107" s="2">
        <v>0</v>
      </c>
      <c r="J107" s="2">
        <v>0</v>
      </c>
      <c r="K107" t="str">
        <f t="shared" si="5"/>
        <v>No</v>
      </c>
      <c r="L107" t="str">
        <f t="shared" si="6"/>
        <v>No</v>
      </c>
      <c r="M107" t="str">
        <f t="shared" si="7"/>
        <v>No</v>
      </c>
      <c r="N107" t="str">
        <f t="shared" si="8"/>
        <v>Yes</v>
      </c>
      <c r="O107" t="str">
        <f>IF(D107&gt;5,"Yes","No")</f>
        <v>No</v>
      </c>
    </row>
    <row r="108" spans="1:15" x14ac:dyDescent="0.35">
      <c r="A108" s="1">
        <v>43085</v>
      </c>
      <c r="B108" s="2">
        <v>2103</v>
      </c>
      <c r="C108" s="2">
        <v>0</v>
      </c>
      <c r="D108" s="3">
        <v>0</v>
      </c>
      <c r="E108" s="2">
        <v>0</v>
      </c>
      <c r="F108" s="2">
        <v>1440</v>
      </c>
      <c r="G108" s="2">
        <v>0</v>
      </c>
      <c r="H108" s="2">
        <v>0</v>
      </c>
      <c r="I108" s="2">
        <v>0</v>
      </c>
      <c r="J108" s="2">
        <v>0</v>
      </c>
      <c r="K108" t="str">
        <f t="shared" si="5"/>
        <v>No</v>
      </c>
      <c r="L108" t="str">
        <f t="shared" si="6"/>
        <v>No</v>
      </c>
      <c r="M108" t="str">
        <f t="shared" si="7"/>
        <v>No</v>
      </c>
      <c r="N108" t="str">
        <f t="shared" si="8"/>
        <v>Yes</v>
      </c>
      <c r="O108" t="str">
        <f>IF(D108&gt;5,"Yes","No")</f>
        <v>No</v>
      </c>
    </row>
    <row r="109" spans="1:15" x14ac:dyDescent="0.35">
      <c r="A109" s="1">
        <v>43086</v>
      </c>
      <c r="B109" s="2">
        <v>2100</v>
      </c>
      <c r="C109" s="2">
        <v>0</v>
      </c>
      <c r="D109" s="3">
        <v>0</v>
      </c>
      <c r="E109" s="2">
        <v>0</v>
      </c>
      <c r="F109" s="2">
        <v>1440</v>
      </c>
      <c r="G109" s="2">
        <v>0</v>
      </c>
      <c r="H109" s="2">
        <v>0</v>
      </c>
      <c r="I109" s="2">
        <v>0</v>
      </c>
      <c r="J109" s="2">
        <v>0</v>
      </c>
      <c r="K109" t="str">
        <f t="shared" si="5"/>
        <v>No</v>
      </c>
      <c r="L109" t="str">
        <f t="shared" si="6"/>
        <v>No</v>
      </c>
      <c r="M109" t="str">
        <f t="shared" si="7"/>
        <v>No</v>
      </c>
      <c r="N109" t="str">
        <f t="shared" si="8"/>
        <v>Yes</v>
      </c>
      <c r="O109" t="str">
        <f>IF(D109&gt;5,"Yes","No")</f>
        <v>No</v>
      </c>
    </row>
    <row r="110" spans="1:15" x14ac:dyDescent="0.35">
      <c r="A110" s="1">
        <v>43087</v>
      </c>
      <c r="B110" s="2">
        <v>2877</v>
      </c>
      <c r="C110" s="2">
        <v>5174</v>
      </c>
      <c r="D110" s="3">
        <v>4.04</v>
      </c>
      <c r="E110" s="2">
        <v>1</v>
      </c>
      <c r="F110" s="2">
        <v>1209</v>
      </c>
      <c r="G110" s="2">
        <v>231</v>
      </c>
      <c r="H110" s="2">
        <v>0</v>
      </c>
      <c r="I110" s="2">
        <v>0</v>
      </c>
      <c r="J110" s="2">
        <v>1038</v>
      </c>
      <c r="K110" t="str">
        <f t="shared" si="5"/>
        <v>No</v>
      </c>
      <c r="L110" t="str">
        <f t="shared" si="6"/>
        <v>No</v>
      </c>
      <c r="M110" t="str">
        <f t="shared" si="7"/>
        <v>No</v>
      </c>
      <c r="N110" t="str">
        <f t="shared" si="8"/>
        <v>Yes</v>
      </c>
      <c r="O110" t="str">
        <f t="shared" ref="O110:O123" si="10">IF(D110&gt;5,"Yes","No")</f>
        <v>No</v>
      </c>
    </row>
    <row r="111" spans="1:15" x14ac:dyDescent="0.35">
      <c r="A111" s="1">
        <v>43088</v>
      </c>
      <c r="B111" s="2">
        <v>3432</v>
      </c>
      <c r="C111" s="2">
        <v>10443</v>
      </c>
      <c r="D111" s="3">
        <v>8.15</v>
      </c>
      <c r="E111" s="2">
        <v>5</v>
      </c>
      <c r="F111" s="2">
        <v>675</v>
      </c>
      <c r="G111" s="2">
        <v>366</v>
      </c>
      <c r="H111" s="2">
        <v>3</v>
      </c>
      <c r="I111" s="2">
        <v>5</v>
      </c>
      <c r="J111" s="2">
        <v>1778</v>
      </c>
      <c r="K111" t="str">
        <f t="shared" si="5"/>
        <v>Yes</v>
      </c>
      <c r="L111" t="str">
        <f t="shared" si="6"/>
        <v>Yes</v>
      </c>
      <c r="M111" t="str">
        <f t="shared" si="7"/>
        <v>No</v>
      </c>
      <c r="N111" t="str">
        <f t="shared" si="8"/>
        <v>Yes</v>
      </c>
      <c r="O111" t="str">
        <f t="shared" si="10"/>
        <v>Yes</v>
      </c>
    </row>
    <row r="112" spans="1:15" x14ac:dyDescent="0.35">
      <c r="A112" s="1">
        <v>43089</v>
      </c>
      <c r="B112" s="2">
        <v>4602</v>
      </c>
      <c r="C112" s="2">
        <v>14637</v>
      </c>
      <c r="D112" s="3">
        <v>10.87</v>
      </c>
      <c r="E112" s="2">
        <v>6</v>
      </c>
      <c r="F112" s="2">
        <v>523</v>
      </c>
      <c r="G112" s="2">
        <v>361</v>
      </c>
      <c r="H112" s="2">
        <v>42</v>
      </c>
      <c r="I112" s="2">
        <v>92</v>
      </c>
      <c r="J112" s="2">
        <v>3080</v>
      </c>
      <c r="K112" t="str">
        <f t="shared" si="5"/>
        <v>Yes</v>
      </c>
      <c r="L112" t="str">
        <f t="shared" si="6"/>
        <v>Yes</v>
      </c>
      <c r="M112" t="str">
        <f t="shared" si="7"/>
        <v>Yes</v>
      </c>
      <c r="N112" t="str">
        <f t="shared" si="8"/>
        <v>No</v>
      </c>
      <c r="O112" t="str">
        <f t="shared" si="10"/>
        <v>Yes</v>
      </c>
    </row>
    <row r="113" spans="1:15" x14ac:dyDescent="0.35">
      <c r="A113" s="1">
        <v>43090</v>
      </c>
      <c r="B113" s="2">
        <v>4448</v>
      </c>
      <c r="C113" s="2">
        <v>12176</v>
      </c>
      <c r="D113" s="3">
        <v>9.0299999999999994</v>
      </c>
      <c r="E113" s="2">
        <v>5</v>
      </c>
      <c r="F113" s="2">
        <v>551</v>
      </c>
      <c r="G113" s="2">
        <v>319</v>
      </c>
      <c r="H113" s="2">
        <v>54</v>
      </c>
      <c r="I113" s="2">
        <v>82</v>
      </c>
      <c r="J113" s="2">
        <v>2883</v>
      </c>
      <c r="K113" t="str">
        <f t="shared" si="5"/>
        <v>Yes</v>
      </c>
      <c r="L113" t="str">
        <f t="shared" si="6"/>
        <v>Yes</v>
      </c>
      <c r="M113" t="str">
        <f t="shared" si="7"/>
        <v>Yes</v>
      </c>
      <c r="N113" t="str">
        <f t="shared" si="8"/>
        <v>No</v>
      </c>
      <c r="O113" t="str">
        <f t="shared" si="10"/>
        <v>Yes</v>
      </c>
    </row>
    <row r="114" spans="1:15" x14ac:dyDescent="0.35">
      <c r="A114" s="1">
        <v>43091</v>
      </c>
      <c r="B114" s="2">
        <v>3082</v>
      </c>
      <c r="C114" s="2">
        <v>6700</v>
      </c>
      <c r="D114" s="3">
        <v>5.23</v>
      </c>
      <c r="E114" s="2">
        <v>6</v>
      </c>
      <c r="F114" s="2">
        <v>746</v>
      </c>
      <c r="G114" s="2">
        <v>250</v>
      </c>
      <c r="H114" s="2">
        <v>4</v>
      </c>
      <c r="I114" s="2">
        <v>7</v>
      </c>
      <c r="J114" s="2">
        <v>1250</v>
      </c>
      <c r="K114" t="str">
        <f t="shared" si="5"/>
        <v>No</v>
      </c>
      <c r="L114" t="str">
        <f t="shared" si="6"/>
        <v>No</v>
      </c>
      <c r="M114" t="str">
        <f t="shared" si="7"/>
        <v>No</v>
      </c>
      <c r="N114" t="str">
        <f t="shared" si="8"/>
        <v>Yes</v>
      </c>
      <c r="O114" t="str">
        <f t="shared" si="10"/>
        <v>Yes</v>
      </c>
    </row>
    <row r="115" spans="1:15" x14ac:dyDescent="0.35">
      <c r="A115" s="1">
        <v>43092</v>
      </c>
      <c r="B115" s="2">
        <v>4487</v>
      </c>
      <c r="C115" s="2">
        <v>11970</v>
      </c>
      <c r="D115" s="3">
        <v>8.92</v>
      </c>
      <c r="E115" s="2">
        <v>5</v>
      </c>
      <c r="F115" s="2">
        <v>631</v>
      </c>
      <c r="G115" s="2">
        <v>312</v>
      </c>
      <c r="H115" s="2">
        <v>14</v>
      </c>
      <c r="I115" s="2">
        <v>89</v>
      </c>
      <c r="J115" s="2">
        <v>2805</v>
      </c>
      <c r="K115" t="str">
        <f t="shared" si="5"/>
        <v>Yes</v>
      </c>
      <c r="L115" t="str">
        <f t="shared" si="6"/>
        <v>Yes</v>
      </c>
      <c r="M115" t="str">
        <f t="shared" si="7"/>
        <v>Yes</v>
      </c>
      <c r="N115" t="str">
        <f t="shared" si="8"/>
        <v>No</v>
      </c>
      <c r="O115" t="str">
        <f t="shared" si="10"/>
        <v>Yes</v>
      </c>
    </row>
    <row r="116" spans="1:15" x14ac:dyDescent="0.35">
      <c r="A116" s="1">
        <v>43093</v>
      </c>
      <c r="B116" s="2">
        <v>3999</v>
      </c>
      <c r="C116" s="2">
        <v>9809</v>
      </c>
      <c r="D116" s="3">
        <v>7.22</v>
      </c>
      <c r="E116" s="2">
        <v>5</v>
      </c>
      <c r="F116" s="2">
        <v>621</v>
      </c>
      <c r="G116" s="2">
        <v>281</v>
      </c>
      <c r="H116" s="2">
        <v>36</v>
      </c>
      <c r="I116" s="2">
        <v>66</v>
      </c>
      <c r="J116" s="2">
        <v>2283</v>
      </c>
      <c r="K116" t="str">
        <f t="shared" si="5"/>
        <v>Yes</v>
      </c>
      <c r="L116" t="str">
        <f t="shared" si="6"/>
        <v>Yes</v>
      </c>
      <c r="M116" t="str">
        <f t="shared" si="7"/>
        <v>Yes</v>
      </c>
      <c r="N116" t="str">
        <f t="shared" si="8"/>
        <v>No</v>
      </c>
      <c r="O116" t="str">
        <f t="shared" si="10"/>
        <v>Yes</v>
      </c>
    </row>
    <row r="117" spans="1:15" x14ac:dyDescent="0.35">
      <c r="A117" s="1">
        <v>43094</v>
      </c>
      <c r="B117" s="2">
        <v>3134</v>
      </c>
      <c r="C117" s="2">
        <v>5813</v>
      </c>
      <c r="D117" s="3">
        <v>4.53</v>
      </c>
      <c r="E117" s="2">
        <v>4</v>
      </c>
      <c r="F117" s="2">
        <v>756</v>
      </c>
      <c r="G117" s="2">
        <v>299</v>
      </c>
      <c r="H117" s="2">
        <v>0</v>
      </c>
      <c r="I117" s="2">
        <v>0</v>
      </c>
      <c r="J117" s="2">
        <v>1325</v>
      </c>
      <c r="K117" t="str">
        <f t="shared" si="5"/>
        <v>No</v>
      </c>
      <c r="L117" t="str">
        <f t="shared" si="6"/>
        <v>No</v>
      </c>
      <c r="M117" t="str">
        <f t="shared" si="7"/>
        <v>No</v>
      </c>
      <c r="N117" t="str">
        <f t="shared" si="8"/>
        <v>Yes</v>
      </c>
      <c r="O117" t="str">
        <f t="shared" si="10"/>
        <v>No</v>
      </c>
    </row>
    <row r="118" spans="1:15" x14ac:dyDescent="0.35">
      <c r="A118" s="1">
        <v>43095</v>
      </c>
      <c r="B118" s="2">
        <v>3121</v>
      </c>
      <c r="C118" s="2">
        <v>6635</v>
      </c>
      <c r="D118" s="3">
        <v>5.18</v>
      </c>
      <c r="E118" s="2">
        <v>1</v>
      </c>
      <c r="F118" s="2">
        <v>758</v>
      </c>
      <c r="G118" s="2">
        <v>307</v>
      </c>
      <c r="H118" s="2">
        <v>0</v>
      </c>
      <c r="I118" s="2">
        <v>0</v>
      </c>
      <c r="J118" s="2">
        <v>1370</v>
      </c>
      <c r="K118" t="str">
        <f t="shared" si="5"/>
        <v>No</v>
      </c>
      <c r="L118" t="str">
        <f t="shared" si="6"/>
        <v>No</v>
      </c>
      <c r="M118" t="str">
        <f t="shared" si="7"/>
        <v>No</v>
      </c>
      <c r="N118" t="str">
        <f t="shared" si="8"/>
        <v>Yes</v>
      </c>
      <c r="O118" t="str">
        <f t="shared" si="10"/>
        <v>Yes</v>
      </c>
    </row>
    <row r="119" spans="1:15" x14ac:dyDescent="0.35">
      <c r="A119" s="1">
        <v>43096</v>
      </c>
      <c r="B119" s="2">
        <v>4192</v>
      </c>
      <c r="C119" s="2">
        <v>11924</v>
      </c>
      <c r="D119" s="3">
        <v>8.84</v>
      </c>
      <c r="E119" s="2">
        <v>20</v>
      </c>
      <c r="F119" s="2">
        <v>590</v>
      </c>
      <c r="G119" s="2">
        <v>346</v>
      </c>
      <c r="H119" s="2">
        <v>17</v>
      </c>
      <c r="I119" s="2">
        <v>72</v>
      </c>
      <c r="J119" s="2">
        <v>2607</v>
      </c>
      <c r="K119" t="str">
        <f t="shared" si="5"/>
        <v>Yes</v>
      </c>
      <c r="L119" t="str">
        <f t="shared" si="6"/>
        <v>Yes</v>
      </c>
      <c r="M119" t="str">
        <f t="shared" si="7"/>
        <v>Yes</v>
      </c>
      <c r="N119" t="str">
        <f t="shared" si="8"/>
        <v>No</v>
      </c>
      <c r="O119" t="str">
        <f t="shared" si="10"/>
        <v>Yes</v>
      </c>
    </row>
    <row r="120" spans="1:15" x14ac:dyDescent="0.35">
      <c r="A120" s="1">
        <v>43097</v>
      </c>
      <c r="B120" s="2">
        <v>4024</v>
      </c>
      <c r="C120" s="2">
        <v>11047</v>
      </c>
      <c r="D120" s="3">
        <v>8.1999999999999993</v>
      </c>
      <c r="E120" s="2">
        <v>7</v>
      </c>
      <c r="F120" s="2">
        <v>577</v>
      </c>
      <c r="G120" s="2">
        <v>324</v>
      </c>
      <c r="H120" s="2">
        <v>41</v>
      </c>
      <c r="I120" s="2">
        <v>52</v>
      </c>
      <c r="J120" s="2">
        <v>2385</v>
      </c>
      <c r="K120" t="str">
        <f t="shared" si="5"/>
        <v>Yes</v>
      </c>
      <c r="L120" t="str">
        <f t="shared" si="6"/>
        <v>Yes</v>
      </c>
      <c r="M120" t="str">
        <f t="shared" si="7"/>
        <v>Yes</v>
      </c>
      <c r="N120" t="str">
        <f t="shared" si="8"/>
        <v>No</v>
      </c>
      <c r="O120" t="str">
        <f t="shared" si="10"/>
        <v>Yes</v>
      </c>
    </row>
    <row r="121" spans="1:15" x14ac:dyDescent="0.35">
      <c r="A121" s="1">
        <v>43098</v>
      </c>
      <c r="B121" s="2">
        <v>4255</v>
      </c>
      <c r="C121" s="2">
        <v>11730</v>
      </c>
      <c r="D121" s="3">
        <v>8.74</v>
      </c>
      <c r="E121" s="2">
        <v>4</v>
      </c>
      <c r="F121" s="2">
        <v>563</v>
      </c>
      <c r="G121" s="2">
        <v>350</v>
      </c>
      <c r="H121" s="2">
        <v>29</v>
      </c>
      <c r="I121" s="2">
        <v>66</v>
      </c>
      <c r="J121" s="2">
        <v>2671</v>
      </c>
      <c r="K121" t="str">
        <f t="shared" si="5"/>
        <v>Yes</v>
      </c>
      <c r="L121" t="str">
        <f t="shared" si="6"/>
        <v>Yes</v>
      </c>
      <c r="M121" t="str">
        <f t="shared" si="7"/>
        <v>Yes</v>
      </c>
      <c r="N121" t="str">
        <f t="shared" si="8"/>
        <v>No</v>
      </c>
      <c r="O121" t="str">
        <f t="shared" si="10"/>
        <v>Yes</v>
      </c>
    </row>
    <row r="122" spans="1:15" x14ac:dyDescent="0.35">
      <c r="A122" s="1">
        <v>43099</v>
      </c>
      <c r="B122" s="2">
        <v>3042</v>
      </c>
      <c r="C122" s="2">
        <v>6827</v>
      </c>
      <c r="D122" s="3">
        <v>5.33</v>
      </c>
      <c r="E122" s="2">
        <v>4</v>
      </c>
      <c r="F122" s="2">
        <v>754</v>
      </c>
      <c r="G122" s="2">
        <v>269</v>
      </c>
      <c r="H122" s="2">
        <v>0</v>
      </c>
      <c r="I122" s="2">
        <v>0</v>
      </c>
      <c r="J122" s="2">
        <v>1225</v>
      </c>
      <c r="K122" t="str">
        <f t="shared" si="5"/>
        <v>No</v>
      </c>
      <c r="L122" t="str">
        <f t="shared" si="6"/>
        <v>No</v>
      </c>
      <c r="M122" t="str">
        <f t="shared" si="7"/>
        <v>No</v>
      </c>
      <c r="N122" t="str">
        <f t="shared" si="8"/>
        <v>Yes</v>
      </c>
      <c r="O122" t="str">
        <f t="shared" si="10"/>
        <v>Yes</v>
      </c>
    </row>
    <row r="123" spans="1:15" x14ac:dyDescent="0.35">
      <c r="A123" s="1">
        <v>43100</v>
      </c>
      <c r="B123" s="2">
        <v>3102</v>
      </c>
      <c r="C123" s="2">
        <v>6872</v>
      </c>
      <c r="D123" s="3">
        <v>5.36</v>
      </c>
      <c r="E123" s="2">
        <v>1</v>
      </c>
      <c r="F123" s="2">
        <v>650</v>
      </c>
      <c r="G123" s="2">
        <v>304</v>
      </c>
      <c r="H123" s="2">
        <v>0</v>
      </c>
      <c r="I123" s="2">
        <v>0</v>
      </c>
      <c r="J123" s="2">
        <v>1345</v>
      </c>
      <c r="K123" t="str">
        <f t="shared" si="5"/>
        <v>No</v>
      </c>
      <c r="L123" t="str">
        <f t="shared" si="6"/>
        <v>No</v>
      </c>
      <c r="M123" t="str">
        <f t="shared" si="7"/>
        <v>No</v>
      </c>
      <c r="N123" t="str">
        <f t="shared" si="8"/>
        <v>Yes</v>
      </c>
      <c r="O123" t="str">
        <f t="shared" si="1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2018-01-01T07:53:54Z</dcterms:modified>
</cp:coreProperties>
</file>