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rnon/Developer/github/NBA_Luck/Data/Cleaned/"/>
    </mc:Choice>
  </mc:AlternateContent>
  <xr:revisionPtr revIDLastSave="0" documentId="13_ncr:1_{4DEF5F2D-195F-874E-98B3-945FE1DCE687}" xr6:coauthVersionLast="47" xr6:coauthVersionMax="47" xr10:uidLastSave="{00000000-0000-0000-0000-000000000000}"/>
  <bookViews>
    <workbookView xWindow="0" yWindow="880" windowWidth="36000" windowHeight="22500" activeTab="10" xr2:uid="{4D4A5F2C-6DFB-7147-AC3E-8E064F9C8732}"/>
  </bookViews>
  <sheets>
    <sheet name="All-Teams" sheetId="1" r:id="rId1"/>
    <sheet name="Spurs" sheetId="2" r:id="rId2"/>
    <sheet name="Grizzlies" sheetId="3" r:id="rId3"/>
    <sheet name="Wizards" sheetId="31" r:id="rId4"/>
    <sheet name="Sixers" sheetId="4" r:id="rId5"/>
    <sheet name="Utah" sheetId="29" r:id="rId6"/>
    <sheet name="Warriors" sheetId="30" r:id="rId7"/>
    <sheet name="Celtics" sheetId="5" r:id="rId8"/>
    <sheet name="Hawks" sheetId="32" r:id="rId9"/>
    <sheet name="Nets" sheetId="6" r:id="rId10"/>
    <sheet name="Cavs" sheetId="7" r:id="rId11"/>
    <sheet name="Hornets" sheetId="8" r:id="rId12"/>
    <sheet name="Bulls" sheetId="9" r:id="rId13"/>
    <sheet name="Timberwolves" sheetId="27" r:id="rId14"/>
    <sheet name="Raptors" sheetId="28" r:id="rId15"/>
    <sheet name="Clippers" sheetId="10" r:id="rId16"/>
    <sheet name="Mavs" sheetId="11" r:id="rId17"/>
    <sheet name="Nuggets" sheetId="12" r:id="rId18"/>
    <sheet name="Pistons" sheetId="13" r:id="rId19"/>
    <sheet name="Rockets" sheetId="14" r:id="rId20"/>
    <sheet name="Pacers" sheetId="15" r:id="rId21"/>
    <sheet name="Lakers" sheetId="16" r:id="rId22"/>
    <sheet name="Memphis" sheetId="17" r:id="rId23"/>
    <sheet name="Heat" sheetId="18" r:id="rId24"/>
    <sheet name="Bucks" sheetId="19" r:id="rId25"/>
    <sheet name="Pelicans" sheetId="20" r:id="rId26"/>
    <sheet name="Knicks" sheetId="21" r:id="rId27"/>
    <sheet name="Thunder" sheetId="22" r:id="rId28"/>
    <sheet name="Magic" sheetId="23" r:id="rId29"/>
    <sheet name="Suns" sheetId="24" r:id="rId30"/>
    <sheet name="Trail Blazers" sheetId="25" r:id="rId31"/>
    <sheet name="Kings" sheetId="26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32" l="1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H11" i="1"/>
  <c r="V11" i="1"/>
  <c r="O29" i="1"/>
  <c r="F26" i="1"/>
  <c r="H26" i="1"/>
  <c r="T26" i="1"/>
  <c r="V26" i="1"/>
  <c r="O14" i="1"/>
  <c r="F27" i="1"/>
  <c r="H27" i="1"/>
  <c r="S27" i="1"/>
  <c r="V27" i="1"/>
  <c r="O12" i="1"/>
  <c r="F20" i="1"/>
  <c r="I20" i="1"/>
  <c r="T20" i="1"/>
  <c r="O2" i="1"/>
  <c r="H9" i="1"/>
  <c r="C16" i="1"/>
  <c r="Q16" i="1"/>
  <c r="E19" i="1"/>
  <c r="L19" i="1"/>
  <c r="G21" i="1"/>
  <c r="E18" i="1"/>
  <c r="F18" i="1"/>
  <c r="E6" i="1"/>
  <c r="F6" i="1"/>
  <c r="S6" i="1"/>
  <c r="T6" i="1"/>
  <c r="L22" i="1"/>
  <c r="M22" i="1"/>
  <c r="O22" i="1"/>
  <c r="P22" i="1"/>
  <c r="L3" i="1"/>
  <c r="M3" i="1"/>
  <c r="O3" i="1"/>
  <c r="G10" i="1"/>
  <c r="N10" i="1"/>
  <c r="T10" i="1"/>
  <c r="U10" i="1"/>
  <c r="V17" i="1"/>
  <c r="G4" i="1"/>
  <c r="M4" i="1"/>
  <c r="N4" i="1"/>
  <c r="H17" i="1"/>
  <c r="I17" i="1"/>
  <c r="L17" i="1"/>
  <c r="U17" i="1"/>
  <c r="C5" i="1"/>
  <c r="E5" i="1"/>
  <c r="P5" i="1"/>
  <c r="H31" i="1"/>
  <c r="L31" i="1"/>
  <c r="S31" i="1"/>
  <c r="G30" i="1"/>
  <c r="L30" i="1"/>
  <c r="M30" i="1"/>
  <c r="O30" i="1"/>
  <c r="H32" i="1"/>
  <c r="I32" i="1"/>
  <c r="T32" i="1"/>
  <c r="U32" i="1"/>
  <c r="V32" i="1"/>
  <c r="B30" i="1"/>
  <c r="B4" i="1"/>
  <c r="B21" i="1"/>
  <c r="L7" i="1"/>
  <c r="O7" i="1"/>
  <c r="P7" i="1"/>
  <c r="Q7" i="1"/>
  <c r="G25" i="1"/>
  <c r="U25" i="1"/>
  <c r="X11" i="3"/>
  <c r="V7" i="1" s="1"/>
  <c r="W11" i="3"/>
  <c r="U7" i="1" s="1"/>
  <c r="V11" i="3"/>
  <c r="T7" i="1" s="1"/>
  <c r="U11" i="3"/>
  <c r="S7" i="1" s="1"/>
  <c r="T11" i="3"/>
  <c r="R7" i="1" s="1"/>
  <c r="S11" i="3"/>
  <c r="R11" i="3"/>
  <c r="Q11" i="3"/>
  <c r="P11" i="3"/>
  <c r="N7" i="1" s="1"/>
  <c r="O11" i="3"/>
  <c r="M7" i="1" s="1"/>
  <c r="N11" i="3"/>
  <c r="M11" i="3"/>
  <c r="K7" i="1" s="1"/>
  <c r="L11" i="3"/>
  <c r="J7" i="1" s="1"/>
  <c r="K11" i="3"/>
  <c r="I7" i="1" s="1"/>
  <c r="J11" i="3"/>
  <c r="H7" i="1" s="1"/>
  <c r="I11" i="3"/>
  <c r="G7" i="1" s="1"/>
  <c r="H11" i="3"/>
  <c r="F7" i="1" s="1"/>
  <c r="G11" i="3"/>
  <c r="E7" i="1" s="1"/>
  <c r="F11" i="3"/>
  <c r="D7" i="1" s="1"/>
  <c r="E11" i="3"/>
  <c r="C7" i="1" s="1"/>
  <c r="D11" i="3"/>
  <c r="B7" i="1" s="1"/>
  <c r="X11" i="31"/>
  <c r="W11" i="31"/>
  <c r="V11" i="31"/>
  <c r="U11" i="31"/>
  <c r="S32" i="1" s="1"/>
  <c r="T11" i="31"/>
  <c r="R32" i="1" s="1"/>
  <c r="S11" i="31"/>
  <c r="Q32" i="1" s="1"/>
  <c r="R11" i="31"/>
  <c r="P32" i="1" s="1"/>
  <c r="Q11" i="31"/>
  <c r="O32" i="1" s="1"/>
  <c r="P11" i="31"/>
  <c r="N32" i="1" s="1"/>
  <c r="O11" i="31"/>
  <c r="M32" i="1" s="1"/>
  <c r="N11" i="31"/>
  <c r="L32" i="1" s="1"/>
  <c r="M11" i="31"/>
  <c r="K32" i="1" s="1"/>
  <c r="L11" i="31"/>
  <c r="J32" i="1" s="1"/>
  <c r="K11" i="31"/>
  <c r="J11" i="31"/>
  <c r="I11" i="31"/>
  <c r="G32" i="1" s="1"/>
  <c r="H11" i="31"/>
  <c r="F32" i="1" s="1"/>
  <c r="G11" i="31"/>
  <c r="E32" i="1" s="1"/>
  <c r="F11" i="31"/>
  <c r="D32" i="1" s="1"/>
  <c r="E11" i="31"/>
  <c r="C32" i="1" s="1"/>
  <c r="D11" i="31"/>
  <c r="B32" i="1" s="1"/>
  <c r="X11" i="29"/>
  <c r="V30" i="1" s="1"/>
  <c r="W11" i="29"/>
  <c r="U30" i="1" s="1"/>
  <c r="V11" i="29"/>
  <c r="T30" i="1" s="1"/>
  <c r="U11" i="29"/>
  <c r="S30" i="1" s="1"/>
  <c r="T11" i="29"/>
  <c r="R30" i="1" s="1"/>
  <c r="S11" i="29"/>
  <c r="Q30" i="1" s="1"/>
  <c r="R11" i="29"/>
  <c r="P30" i="1" s="1"/>
  <c r="Q11" i="29"/>
  <c r="P11" i="29"/>
  <c r="N30" i="1" s="1"/>
  <c r="O11" i="29"/>
  <c r="N11" i="29"/>
  <c r="M11" i="29"/>
  <c r="K30" i="1" s="1"/>
  <c r="L11" i="29"/>
  <c r="J30" i="1" s="1"/>
  <c r="K11" i="29"/>
  <c r="I30" i="1" s="1"/>
  <c r="J11" i="29"/>
  <c r="H30" i="1" s="1"/>
  <c r="I11" i="29"/>
  <c r="H11" i="29"/>
  <c r="F30" i="1" s="1"/>
  <c r="G11" i="29"/>
  <c r="E30" i="1" s="1"/>
  <c r="F11" i="29"/>
  <c r="D30" i="1" s="1"/>
  <c r="E11" i="29"/>
  <c r="C30" i="1" s="1"/>
  <c r="D11" i="29"/>
  <c r="X11" i="30"/>
  <c r="V31" i="1" s="1"/>
  <c r="W11" i="30"/>
  <c r="U31" i="1" s="1"/>
  <c r="V11" i="30"/>
  <c r="T31" i="1" s="1"/>
  <c r="U11" i="30"/>
  <c r="T11" i="30"/>
  <c r="R31" i="1" s="1"/>
  <c r="S11" i="30"/>
  <c r="Q31" i="1" s="1"/>
  <c r="R11" i="30"/>
  <c r="P31" i="1" s="1"/>
  <c r="Q11" i="30"/>
  <c r="O31" i="1" s="1"/>
  <c r="P11" i="30"/>
  <c r="N31" i="1" s="1"/>
  <c r="O11" i="30"/>
  <c r="M31" i="1" s="1"/>
  <c r="N11" i="30"/>
  <c r="M11" i="30"/>
  <c r="K31" i="1" s="1"/>
  <c r="L11" i="30"/>
  <c r="J31" i="1" s="1"/>
  <c r="K11" i="30"/>
  <c r="I31" i="1" s="1"/>
  <c r="J11" i="30"/>
  <c r="I11" i="30"/>
  <c r="G31" i="1" s="1"/>
  <c r="H11" i="30"/>
  <c r="F31" i="1" s="1"/>
  <c r="G11" i="30"/>
  <c r="E31" i="1" s="1"/>
  <c r="F11" i="30"/>
  <c r="D31" i="1" s="1"/>
  <c r="E11" i="30"/>
  <c r="C31" i="1" s="1"/>
  <c r="D11" i="30"/>
  <c r="B31" i="1" s="1"/>
  <c r="X11" i="5"/>
  <c r="V5" i="1" s="1"/>
  <c r="W11" i="5"/>
  <c r="U5" i="1" s="1"/>
  <c r="V11" i="5"/>
  <c r="T5" i="1" s="1"/>
  <c r="U11" i="5"/>
  <c r="S5" i="1" s="1"/>
  <c r="T11" i="5"/>
  <c r="R5" i="1" s="1"/>
  <c r="S11" i="5"/>
  <c r="Q5" i="1" s="1"/>
  <c r="R11" i="5"/>
  <c r="Q11" i="5"/>
  <c r="O5" i="1" s="1"/>
  <c r="P11" i="5"/>
  <c r="N5" i="1" s="1"/>
  <c r="O11" i="5"/>
  <c r="M5" i="1" s="1"/>
  <c r="N11" i="5"/>
  <c r="L5" i="1" s="1"/>
  <c r="M11" i="5"/>
  <c r="K5" i="1" s="1"/>
  <c r="L11" i="5"/>
  <c r="J5" i="1" s="1"/>
  <c r="K11" i="5"/>
  <c r="I5" i="1" s="1"/>
  <c r="J11" i="5"/>
  <c r="H5" i="1" s="1"/>
  <c r="I11" i="5"/>
  <c r="G5" i="1" s="1"/>
  <c r="H11" i="5"/>
  <c r="F5" i="1" s="1"/>
  <c r="G11" i="5"/>
  <c r="F11" i="5"/>
  <c r="D5" i="1" s="1"/>
  <c r="E11" i="5"/>
  <c r="D11" i="5"/>
  <c r="B5" i="1" s="1"/>
  <c r="X11" i="6"/>
  <c r="W11" i="6"/>
  <c r="V11" i="6"/>
  <c r="T17" i="1" s="1"/>
  <c r="U11" i="6"/>
  <c r="S17" i="1" s="1"/>
  <c r="T11" i="6"/>
  <c r="R17" i="1" s="1"/>
  <c r="S11" i="6"/>
  <c r="Q17" i="1" s="1"/>
  <c r="R11" i="6"/>
  <c r="P17" i="1" s="1"/>
  <c r="Q11" i="6"/>
  <c r="O17" i="1" s="1"/>
  <c r="P11" i="6"/>
  <c r="N17" i="1" s="1"/>
  <c r="O11" i="6"/>
  <c r="M17" i="1" s="1"/>
  <c r="N11" i="6"/>
  <c r="M11" i="6"/>
  <c r="K17" i="1" s="1"/>
  <c r="L11" i="6"/>
  <c r="J17" i="1" s="1"/>
  <c r="K11" i="6"/>
  <c r="J11" i="6"/>
  <c r="I11" i="6"/>
  <c r="G17" i="1" s="1"/>
  <c r="H11" i="6"/>
  <c r="F17" i="1" s="1"/>
  <c r="G11" i="6"/>
  <c r="E17" i="1" s="1"/>
  <c r="F11" i="6"/>
  <c r="D17" i="1" s="1"/>
  <c r="E11" i="6"/>
  <c r="C17" i="1" s="1"/>
  <c r="D11" i="6"/>
  <c r="B17" i="1" s="1"/>
  <c r="X11" i="7"/>
  <c r="V4" i="1" s="1"/>
  <c r="W11" i="7"/>
  <c r="U4" i="1" s="1"/>
  <c r="V11" i="7"/>
  <c r="T4" i="1" s="1"/>
  <c r="U11" i="7"/>
  <c r="S4" i="1" s="1"/>
  <c r="T11" i="7"/>
  <c r="R4" i="1" s="1"/>
  <c r="S11" i="7"/>
  <c r="Q4" i="1" s="1"/>
  <c r="R11" i="7"/>
  <c r="P4" i="1" s="1"/>
  <c r="Q11" i="7"/>
  <c r="O4" i="1" s="1"/>
  <c r="P11" i="7"/>
  <c r="O11" i="7"/>
  <c r="N11" i="7"/>
  <c r="L4" i="1" s="1"/>
  <c r="M11" i="7"/>
  <c r="K4" i="1" s="1"/>
  <c r="L11" i="7"/>
  <c r="J4" i="1" s="1"/>
  <c r="K11" i="7"/>
  <c r="I4" i="1" s="1"/>
  <c r="J11" i="7"/>
  <c r="H4" i="1" s="1"/>
  <c r="I11" i="7"/>
  <c r="H11" i="7"/>
  <c r="F4" i="1" s="1"/>
  <c r="G11" i="7"/>
  <c r="E4" i="1" s="1"/>
  <c r="F11" i="7"/>
  <c r="D4" i="1" s="1"/>
  <c r="E11" i="7"/>
  <c r="C4" i="1" s="1"/>
  <c r="D11" i="7"/>
  <c r="X11" i="8"/>
  <c r="V10" i="1" s="1"/>
  <c r="W11" i="8"/>
  <c r="V11" i="8"/>
  <c r="U11" i="8"/>
  <c r="S10" i="1" s="1"/>
  <c r="T11" i="8"/>
  <c r="R10" i="1" s="1"/>
  <c r="S11" i="8"/>
  <c r="Q10" i="1" s="1"/>
  <c r="R11" i="8"/>
  <c r="P10" i="1" s="1"/>
  <c r="Q11" i="8"/>
  <c r="O10" i="1" s="1"/>
  <c r="P11" i="8"/>
  <c r="O11" i="8"/>
  <c r="M10" i="1" s="1"/>
  <c r="N11" i="8"/>
  <c r="L10" i="1" s="1"/>
  <c r="M11" i="8"/>
  <c r="K10" i="1" s="1"/>
  <c r="L11" i="8"/>
  <c r="J10" i="1" s="1"/>
  <c r="K11" i="8"/>
  <c r="I10" i="1" s="1"/>
  <c r="J11" i="8"/>
  <c r="H10" i="1" s="1"/>
  <c r="I11" i="8"/>
  <c r="H11" i="8"/>
  <c r="F10" i="1" s="1"/>
  <c r="G11" i="8"/>
  <c r="E10" i="1" s="1"/>
  <c r="F11" i="8"/>
  <c r="D10" i="1" s="1"/>
  <c r="E11" i="8"/>
  <c r="C10" i="1" s="1"/>
  <c r="D11" i="8"/>
  <c r="B10" i="1" s="1"/>
  <c r="X11" i="9"/>
  <c r="V28" i="1" s="1"/>
  <c r="W11" i="9"/>
  <c r="U22" i="1" s="1"/>
  <c r="V11" i="9"/>
  <c r="T3" i="1" s="1"/>
  <c r="U11" i="9"/>
  <c r="S22" i="1" s="1"/>
  <c r="T11" i="9"/>
  <c r="R28" i="1" s="1"/>
  <c r="S11" i="9"/>
  <c r="Q28" i="1" s="1"/>
  <c r="R11" i="9"/>
  <c r="P28" i="1" s="1"/>
  <c r="Q11" i="9"/>
  <c r="O28" i="1" s="1"/>
  <c r="P11" i="9"/>
  <c r="N28" i="1" s="1"/>
  <c r="O11" i="9"/>
  <c r="M28" i="1" s="1"/>
  <c r="N11" i="9"/>
  <c r="L28" i="1" s="1"/>
  <c r="M11" i="9"/>
  <c r="K22" i="1" s="1"/>
  <c r="L11" i="9"/>
  <c r="J3" i="1" s="1"/>
  <c r="K11" i="9"/>
  <c r="I3" i="1" s="1"/>
  <c r="J11" i="9"/>
  <c r="H3" i="1" s="1"/>
  <c r="I11" i="9"/>
  <c r="G3" i="1" s="1"/>
  <c r="H11" i="9"/>
  <c r="F3" i="1" s="1"/>
  <c r="G11" i="9"/>
  <c r="E22" i="1" s="1"/>
  <c r="F11" i="9"/>
  <c r="D28" i="1" s="1"/>
  <c r="E11" i="9"/>
  <c r="C28" i="1" s="1"/>
  <c r="D11" i="9"/>
  <c r="B3" i="1" s="1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X11" i="10"/>
  <c r="V6" i="1" s="1"/>
  <c r="W11" i="10"/>
  <c r="U6" i="1" s="1"/>
  <c r="V11" i="10"/>
  <c r="U11" i="10"/>
  <c r="T11" i="10"/>
  <c r="R6" i="1" s="1"/>
  <c r="S11" i="10"/>
  <c r="Q6" i="1" s="1"/>
  <c r="R11" i="10"/>
  <c r="P6" i="1" s="1"/>
  <c r="Q11" i="10"/>
  <c r="O6" i="1" s="1"/>
  <c r="P11" i="10"/>
  <c r="N6" i="1" s="1"/>
  <c r="O11" i="10"/>
  <c r="M6" i="1" s="1"/>
  <c r="N11" i="10"/>
  <c r="L6" i="1" s="1"/>
  <c r="M11" i="10"/>
  <c r="K6" i="1" s="1"/>
  <c r="L11" i="10"/>
  <c r="J6" i="1" s="1"/>
  <c r="K11" i="10"/>
  <c r="I6" i="1" s="1"/>
  <c r="J11" i="10"/>
  <c r="H6" i="1" s="1"/>
  <c r="I11" i="10"/>
  <c r="G6" i="1" s="1"/>
  <c r="H11" i="10"/>
  <c r="G11" i="10"/>
  <c r="F11" i="10"/>
  <c r="D6" i="1" s="1"/>
  <c r="E11" i="10"/>
  <c r="C6" i="1" s="1"/>
  <c r="D11" i="10"/>
  <c r="B6" i="1" s="1"/>
  <c r="X11" i="11"/>
  <c r="V15" i="1" s="1"/>
  <c r="W11" i="11"/>
  <c r="U15" i="1" s="1"/>
  <c r="V11" i="11"/>
  <c r="T15" i="1" s="1"/>
  <c r="U11" i="11"/>
  <c r="S15" i="1" s="1"/>
  <c r="T11" i="11"/>
  <c r="R15" i="1" s="1"/>
  <c r="S11" i="11"/>
  <c r="Q15" i="1" s="1"/>
  <c r="R11" i="11"/>
  <c r="P15" i="1" s="1"/>
  <c r="Q11" i="11"/>
  <c r="O15" i="1" s="1"/>
  <c r="P11" i="11"/>
  <c r="N15" i="1" s="1"/>
  <c r="O11" i="11"/>
  <c r="M15" i="1" s="1"/>
  <c r="N11" i="11"/>
  <c r="L15" i="1" s="1"/>
  <c r="M11" i="11"/>
  <c r="K15" i="1" s="1"/>
  <c r="L11" i="11"/>
  <c r="J15" i="1" s="1"/>
  <c r="K11" i="11"/>
  <c r="I15" i="1" s="1"/>
  <c r="J11" i="11"/>
  <c r="H15" i="1" s="1"/>
  <c r="I11" i="11"/>
  <c r="G15" i="1" s="1"/>
  <c r="H11" i="11"/>
  <c r="F15" i="1" s="1"/>
  <c r="G11" i="11"/>
  <c r="E15" i="1" s="1"/>
  <c r="F11" i="11"/>
  <c r="D15" i="1" s="1"/>
  <c r="E11" i="11"/>
  <c r="C15" i="1" s="1"/>
  <c r="D11" i="11"/>
  <c r="B15" i="1" s="1"/>
  <c r="X11" i="12"/>
  <c r="V18" i="1" s="1"/>
  <c r="W11" i="12"/>
  <c r="U18" i="1" s="1"/>
  <c r="V11" i="12"/>
  <c r="T18" i="1" s="1"/>
  <c r="U11" i="12"/>
  <c r="S18" i="1" s="1"/>
  <c r="T11" i="12"/>
  <c r="R18" i="1" s="1"/>
  <c r="S11" i="12"/>
  <c r="Q18" i="1" s="1"/>
  <c r="R11" i="12"/>
  <c r="P18" i="1" s="1"/>
  <c r="Q11" i="12"/>
  <c r="O18" i="1" s="1"/>
  <c r="P11" i="12"/>
  <c r="N18" i="1" s="1"/>
  <c r="O11" i="12"/>
  <c r="M18" i="1" s="1"/>
  <c r="N11" i="12"/>
  <c r="L18" i="1" s="1"/>
  <c r="M11" i="12"/>
  <c r="K18" i="1" s="1"/>
  <c r="L11" i="12"/>
  <c r="J18" i="1" s="1"/>
  <c r="K11" i="12"/>
  <c r="I18" i="1" s="1"/>
  <c r="J11" i="12"/>
  <c r="H18" i="1" s="1"/>
  <c r="I11" i="12"/>
  <c r="G18" i="1" s="1"/>
  <c r="H11" i="12"/>
  <c r="G11" i="12"/>
  <c r="F11" i="12"/>
  <c r="D18" i="1" s="1"/>
  <c r="E11" i="12"/>
  <c r="C18" i="1" s="1"/>
  <c r="D11" i="12"/>
  <c r="B18" i="1" s="1"/>
  <c r="X11" i="13"/>
  <c r="V21" i="1" s="1"/>
  <c r="W11" i="13"/>
  <c r="U21" i="1" s="1"/>
  <c r="V11" i="13"/>
  <c r="T21" i="1" s="1"/>
  <c r="U11" i="13"/>
  <c r="S21" i="1" s="1"/>
  <c r="T11" i="13"/>
  <c r="R21" i="1" s="1"/>
  <c r="S11" i="13"/>
  <c r="Q21" i="1" s="1"/>
  <c r="R11" i="13"/>
  <c r="P21" i="1" s="1"/>
  <c r="Q11" i="13"/>
  <c r="O21" i="1" s="1"/>
  <c r="P11" i="13"/>
  <c r="N21" i="1" s="1"/>
  <c r="O11" i="13"/>
  <c r="M21" i="1" s="1"/>
  <c r="N11" i="13"/>
  <c r="L21" i="1" s="1"/>
  <c r="M11" i="13"/>
  <c r="K21" i="1" s="1"/>
  <c r="L11" i="13"/>
  <c r="J21" i="1" s="1"/>
  <c r="K11" i="13"/>
  <c r="I21" i="1" s="1"/>
  <c r="J11" i="13"/>
  <c r="H21" i="1" s="1"/>
  <c r="I11" i="13"/>
  <c r="H11" i="13"/>
  <c r="F21" i="1" s="1"/>
  <c r="G11" i="13"/>
  <c r="E21" i="1" s="1"/>
  <c r="F11" i="13"/>
  <c r="D21" i="1" s="1"/>
  <c r="E11" i="13"/>
  <c r="C21" i="1" s="1"/>
  <c r="D11" i="13"/>
  <c r="X11" i="14"/>
  <c r="V23" i="1" s="1"/>
  <c r="W11" i="14"/>
  <c r="U23" i="1" s="1"/>
  <c r="V11" i="14"/>
  <c r="T23" i="1" s="1"/>
  <c r="U11" i="14"/>
  <c r="S23" i="1" s="1"/>
  <c r="T11" i="14"/>
  <c r="R23" i="1" s="1"/>
  <c r="S11" i="14"/>
  <c r="Q23" i="1" s="1"/>
  <c r="R11" i="14"/>
  <c r="P23" i="1" s="1"/>
  <c r="Q11" i="14"/>
  <c r="O23" i="1" s="1"/>
  <c r="P11" i="14"/>
  <c r="N23" i="1" s="1"/>
  <c r="O11" i="14"/>
  <c r="M23" i="1" s="1"/>
  <c r="N11" i="14"/>
  <c r="L23" i="1" s="1"/>
  <c r="M11" i="14"/>
  <c r="K23" i="1" s="1"/>
  <c r="L11" i="14"/>
  <c r="J23" i="1" s="1"/>
  <c r="K11" i="14"/>
  <c r="I23" i="1" s="1"/>
  <c r="J11" i="14"/>
  <c r="H23" i="1" s="1"/>
  <c r="I11" i="14"/>
  <c r="G23" i="1" s="1"/>
  <c r="H11" i="14"/>
  <c r="F23" i="1" s="1"/>
  <c r="G11" i="14"/>
  <c r="E23" i="1" s="1"/>
  <c r="F11" i="14"/>
  <c r="D23" i="1" s="1"/>
  <c r="E11" i="14"/>
  <c r="C23" i="1" s="1"/>
  <c r="D11" i="14"/>
  <c r="B23" i="1" s="1"/>
  <c r="X11" i="15"/>
  <c r="V19" i="1" s="1"/>
  <c r="W11" i="15"/>
  <c r="U19" i="1" s="1"/>
  <c r="V11" i="15"/>
  <c r="T19" i="1" s="1"/>
  <c r="U11" i="15"/>
  <c r="S19" i="1" s="1"/>
  <c r="T11" i="15"/>
  <c r="R19" i="1" s="1"/>
  <c r="S11" i="15"/>
  <c r="Q19" i="1" s="1"/>
  <c r="R11" i="15"/>
  <c r="P19" i="1" s="1"/>
  <c r="Q11" i="15"/>
  <c r="O19" i="1" s="1"/>
  <c r="P11" i="15"/>
  <c r="N19" i="1" s="1"/>
  <c r="O11" i="15"/>
  <c r="M19" i="1" s="1"/>
  <c r="N11" i="15"/>
  <c r="M11" i="15"/>
  <c r="K19" i="1" s="1"/>
  <c r="L11" i="15"/>
  <c r="J19" i="1" s="1"/>
  <c r="K11" i="15"/>
  <c r="I19" i="1" s="1"/>
  <c r="J11" i="15"/>
  <c r="H19" i="1" s="1"/>
  <c r="I11" i="15"/>
  <c r="G19" i="1" s="1"/>
  <c r="H11" i="15"/>
  <c r="F19" i="1" s="1"/>
  <c r="G11" i="15"/>
  <c r="F11" i="15"/>
  <c r="D19" i="1" s="1"/>
  <c r="E11" i="15"/>
  <c r="C19" i="1" s="1"/>
  <c r="D11" i="15"/>
  <c r="B19" i="1" s="1"/>
  <c r="X11" i="16"/>
  <c r="V13" i="1" s="1"/>
  <c r="W11" i="16"/>
  <c r="U13" i="1" s="1"/>
  <c r="V11" i="16"/>
  <c r="T13" i="1" s="1"/>
  <c r="U11" i="16"/>
  <c r="S13" i="1" s="1"/>
  <c r="T11" i="16"/>
  <c r="R13" i="1" s="1"/>
  <c r="S11" i="16"/>
  <c r="Q13" i="1" s="1"/>
  <c r="R11" i="16"/>
  <c r="P13" i="1" s="1"/>
  <c r="Q11" i="16"/>
  <c r="O13" i="1" s="1"/>
  <c r="P11" i="16"/>
  <c r="N13" i="1" s="1"/>
  <c r="O11" i="16"/>
  <c r="M13" i="1" s="1"/>
  <c r="N11" i="16"/>
  <c r="L13" i="1" s="1"/>
  <c r="M11" i="16"/>
  <c r="K13" i="1" s="1"/>
  <c r="L11" i="16"/>
  <c r="J13" i="1" s="1"/>
  <c r="K11" i="16"/>
  <c r="I13" i="1" s="1"/>
  <c r="J11" i="16"/>
  <c r="H13" i="1" s="1"/>
  <c r="I11" i="16"/>
  <c r="G13" i="1" s="1"/>
  <c r="H11" i="16"/>
  <c r="F13" i="1" s="1"/>
  <c r="G11" i="16"/>
  <c r="E13" i="1" s="1"/>
  <c r="F11" i="16"/>
  <c r="D13" i="1" s="1"/>
  <c r="E11" i="16"/>
  <c r="C13" i="1" s="1"/>
  <c r="D11" i="16"/>
  <c r="B13" i="1" s="1"/>
  <c r="X11" i="17"/>
  <c r="V16" i="1" s="1"/>
  <c r="W11" i="17"/>
  <c r="U16" i="1" s="1"/>
  <c r="V11" i="17"/>
  <c r="T16" i="1" s="1"/>
  <c r="U11" i="17"/>
  <c r="S16" i="1" s="1"/>
  <c r="T11" i="17"/>
  <c r="R16" i="1" s="1"/>
  <c r="S11" i="17"/>
  <c r="R11" i="17"/>
  <c r="P16" i="1" s="1"/>
  <c r="Q11" i="17"/>
  <c r="O16" i="1" s="1"/>
  <c r="P11" i="17"/>
  <c r="N16" i="1" s="1"/>
  <c r="O11" i="17"/>
  <c r="M16" i="1" s="1"/>
  <c r="N11" i="17"/>
  <c r="L16" i="1" s="1"/>
  <c r="M11" i="17"/>
  <c r="K16" i="1" s="1"/>
  <c r="L11" i="17"/>
  <c r="J16" i="1" s="1"/>
  <c r="K11" i="17"/>
  <c r="I16" i="1" s="1"/>
  <c r="J11" i="17"/>
  <c r="H16" i="1" s="1"/>
  <c r="I11" i="17"/>
  <c r="G16" i="1" s="1"/>
  <c r="H11" i="17"/>
  <c r="F16" i="1" s="1"/>
  <c r="G11" i="17"/>
  <c r="E16" i="1" s="1"/>
  <c r="F11" i="17"/>
  <c r="D16" i="1" s="1"/>
  <c r="E11" i="17"/>
  <c r="D11" i="17"/>
  <c r="B16" i="1" s="1"/>
  <c r="X11" i="18"/>
  <c r="V9" i="1" s="1"/>
  <c r="W11" i="18"/>
  <c r="U9" i="1" s="1"/>
  <c r="V11" i="18"/>
  <c r="T9" i="1" s="1"/>
  <c r="U11" i="18"/>
  <c r="S9" i="1" s="1"/>
  <c r="T11" i="18"/>
  <c r="R9" i="1" s="1"/>
  <c r="S11" i="18"/>
  <c r="Q9" i="1" s="1"/>
  <c r="R11" i="18"/>
  <c r="P9" i="1" s="1"/>
  <c r="Q11" i="18"/>
  <c r="O9" i="1" s="1"/>
  <c r="P11" i="18"/>
  <c r="N9" i="1" s="1"/>
  <c r="O11" i="18"/>
  <c r="M9" i="1" s="1"/>
  <c r="N11" i="18"/>
  <c r="L9" i="1" s="1"/>
  <c r="M11" i="18"/>
  <c r="K9" i="1" s="1"/>
  <c r="L11" i="18"/>
  <c r="J9" i="1" s="1"/>
  <c r="K11" i="18"/>
  <c r="I9" i="1" s="1"/>
  <c r="J11" i="18"/>
  <c r="I11" i="18"/>
  <c r="G9" i="1" s="1"/>
  <c r="H11" i="18"/>
  <c r="F9" i="1" s="1"/>
  <c r="G11" i="18"/>
  <c r="E9" i="1" s="1"/>
  <c r="F11" i="18"/>
  <c r="D9" i="1" s="1"/>
  <c r="E11" i="18"/>
  <c r="C9" i="1" s="1"/>
  <c r="D11" i="18"/>
  <c r="B9" i="1" s="1"/>
  <c r="X11" i="19"/>
  <c r="V2" i="1" s="1"/>
  <c r="W11" i="19"/>
  <c r="U2" i="1" s="1"/>
  <c r="V11" i="19"/>
  <c r="T2" i="1" s="1"/>
  <c r="U11" i="19"/>
  <c r="S2" i="1" s="1"/>
  <c r="T11" i="19"/>
  <c r="R2" i="1" s="1"/>
  <c r="S11" i="19"/>
  <c r="Q2" i="1" s="1"/>
  <c r="R11" i="19"/>
  <c r="P2" i="1" s="1"/>
  <c r="Q11" i="19"/>
  <c r="P11" i="19"/>
  <c r="N2" i="1" s="1"/>
  <c r="O11" i="19"/>
  <c r="M2" i="1" s="1"/>
  <c r="N11" i="19"/>
  <c r="L2" i="1" s="1"/>
  <c r="M11" i="19"/>
  <c r="K2" i="1" s="1"/>
  <c r="L11" i="19"/>
  <c r="J2" i="1" s="1"/>
  <c r="K11" i="19"/>
  <c r="I2" i="1" s="1"/>
  <c r="J11" i="19"/>
  <c r="H2" i="1" s="1"/>
  <c r="I11" i="19"/>
  <c r="G2" i="1" s="1"/>
  <c r="H11" i="19"/>
  <c r="F2" i="1" s="1"/>
  <c r="G11" i="19"/>
  <c r="E2" i="1" s="1"/>
  <c r="F11" i="19"/>
  <c r="D2" i="1" s="1"/>
  <c r="E11" i="19"/>
  <c r="C2" i="1" s="1"/>
  <c r="D11" i="19"/>
  <c r="B2" i="1" s="1"/>
  <c r="X11" i="20"/>
  <c r="V20" i="1" s="1"/>
  <c r="W11" i="20"/>
  <c r="U20" i="1" s="1"/>
  <c r="V11" i="20"/>
  <c r="U11" i="20"/>
  <c r="S20" i="1" s="1"/>
  <c r="T11" i="20"/>
  <c r="R20" i="1" s="1"/>
  <c r="S11" i="20"/>
  <c r="Q20" i="1" s="1"/>
  <c r="R11" i="20"/>
  <c r="P20" i="1" s="1"/>
  <c r="Q11" i="20"/>
  <c r="O20" i="1" s="1"/>
  <c r="P11" i="20"/>
  <c r="N20" i="1" s="1"/>
  <c r="O11" i="20"/>
  <c r="M20" i="1" s="1"/>
  <c r="N11" i="20"/>
  <c r="L20" i="1" s="1"/>
  <c r="M11" i="20"/>
  <c r="K20" i="1" s="1"/>
  <c r="L11" i="20"/>
  <c r="J20" i="1" s="1"/>
  <c r="K11" i="20"/>
  <c r="J11" i="20"/>
  <c r="H20" i="1" s="1"/>
  <c r="I11" i="20"/>
  <c r="G20" i="1" s="1"/>
  <c r="H11" i="20"/>
  <c r="G11" i="20"/>
  <c r="E20" i="1" s="1"/>
  <c r="F11" i="20"/>
  <c r="D20" i="1" s="1"/>
  <c r="E11" i="20"/>
  <c r="C20" i="1" s="1"/>
  <c r="D11" i="20"/>
  <c r="B20" i="1" s="1"/>
  <c r="X11" i="21"/>
  <c r="V12" i="1" s="1"/>
  <c r="W11" i="21"/>
  <c r="U12" i="1" s="1"/>
  <c r="V11" i="21"/>
  <c r="T12" i="1" s="1"/>
  <c r="U11" i="21"/>
  <c r="S12" i="1" s="1"/>
  <c r="T11" i="21"/>
  <c r="R12" i="1" s="1"/>
  <c r="S11" i="21"/>
  <c r="Q12" i="1" s="1"/>
  <c r="R11" i="21"/>
  <c r="P12" i="1" s="1"/>
  <c r="Q11" i="21"/>
  <c r="P11" i="21"/>
  <c r="N12" i="1" s="1"/>
  <c r="O11" i="21"/>
  <c r="M12" i="1" s="1"/>
  <c r="N11" i="21"/>
  <c r="L12" i="1" s="1"/>
  <c r="M11" i="21"/>
  <c r="K12" i="1" s="1"/>
  <c r="L11" i="21"/>
  <c r="J12" i="1" s="1"/>
  <c r="K11" i="21"/>
  <c r="I12" i="1" s="1"/>
  <c r="J11" i="21"/>
  <c r="H12" i="1" s="1"/>
  <c r="I11" i="21"/>
  <c r="G12" i="1" s="1"/>
  <c r="H11" i="21"/>
  <c r="F12" i="1" s="1"/>
  <c r="G11" i="21"/>
  <c r="E12" i="1" s="1"/>
  <c r="F11" i="21"/>
  <c r="D12" i="1" s="1"/>
  <c r="E11" i="21"/>
  <c r="C12" i="1" s="1"/>
  <c r="D11" i="21"/>
  <c r="B12" i="1" s="1"/>
  <c r="X11" i="22"/>
  <c r="W11" i="22"/>
  <c r="U27" i="1" s="1"/>
  <c r="V11" i="22"/>
  <c r="T27" i="1" s="1"/>
  <c r="U11" i="22"/>
  <c r="T11" i="22"/>
  <c r="R27" i="1" s="1"/>
  <c r="S11" i="22"/>
  <c r="Q27" i="1" s="1"/>
  <c r="R11" i="22"/>
  <c r="P27" i="1" s="1"/>
  <c r="Q11" i="22"/>
  <c r="O27" i="1" s="1"/>
  <c r="P11" i="22"/>
  <c r="N27" i="1" s="1"/>
  <c r="O11" i="22"/>
  <c r="M27" i="1" s="1"/>
  <c r="N11" i="22"/>
  <c r="L27" i="1" s="1"/>
  <c r="M11" i="22"/>
  <c r="K27" i="1" s="1"/>
  <c r="L11" i="22"/>
  <c r="J27" i="1" s="1"/>
  <c r="K11" i="22"/>
  <c r="I27" i="1" s="1"/>
  <c r="J11" i="22"/>
  <c r="I11" i="22"/>
  <c r="G27" i="1" s="1"/>
  <c r="H11" i="22"/>
  <c r="G11" i="22"/>
  <c r="E27" i="1" s="1"/>
  <c r="F11" i="22"/>
  <c r="D27" i="1" s="1"/>
  <c r="E11" i="22"/>
  <c r="C27" i="1" s="1"/>
  <c r="D11" i="22"/>
  <c r="B27" i="1" s="1"/>
  <c r="X11" i="23"/>
  <c r="V14" i="1" s="1"/>
  <c r="W11" i="23"/>
  <c r="U14" i="1" s="1"/>
  <c r="V11" i="23"/>
  <c r="T14" i="1" s="1"/>
  <c r="U11" i="23"/>
  <c r="S14" i="1" s="1"/>
  <c r="T11" i="23"/>
  <c r="R14" i="1" s="1"/>
  <c r="S11" i="23"/>
  <c r="Q14" i="1" s="1"/>
  <c r="R11" i="23"/>
  <c r="P14" i="1" s="1"/>
  <c r="Q11" i="23"/>
  <c r="P11" i="23"/>
  <c r="N14" i="1" s="1"/>
  <c r="O11" i="23"/>
  <c r="M14" i="1" s="1"/>
  <c r="N11" i="23"/>
  <c r="L14" i="1" s="1"/>
  <c r="M11" i="23"/>
  <c r="K14" i="1" s="1"/>
  <c r="L11" i="23"/>
  <c r="J14" i="1" s="1"/>
  <c r="K11" i="23"/>
  <c r="I14" i="1" s="1"/>
  <c r="J11" i="23"/>
  <c r="H14" i="1" s="1"/>
  <c r="I11" i="23"/>
  <c r="G14" i="1" s="1"/>
  <c r="H11" i="23"/>
  <c r="F14" i="1" s="1"/>
  <c r="G11" i="23"/>
  <c r="E14" i="1" s="1"/>
  <c r="F11" i="23"/>
  <c r="D14" i="1" s="1"/>
  <c r="E11" i="23"/>
  <c r="C14" i="1" s="1"/>
  <c r="D11" i="23"/>
  <c r="B14" i="1" s="1"/>
  <c r="X11" i="24"/>
  <c r="W11" i="24"/>
  <c r="U26" i="1" s="1"/>
  <c r="V11" i="24"/>
  <c r="U11" i="24"/>
  <c r="S26" i="1" s="1"/>
  <c r="T11" i="24"/>
  <c r="R26" i="1" s="1"/>
  <c r="S11" i="24"/>
  <c r="Q26" i="1" s="1"/>
  <c r="R11" i="24"/>
  <c r="P26" i="1" s="1"/>
  <c r="Q11" i="24"/>
  <c r="O26" i="1" s="1"/>
  <c r="P11" i="24"/>
  <c r="N26" i="1" s="1"/>
  <c r="O11" i="24"/>
  <c r="M26" i="1" s="1"/>
  <c r="N11" i="24"/>
  <c r="L26" i="1" s="1"/>
  <c r="M11" i="24"/>
  <c r="K26" i="1" s="1"/>
  <c r="L11" i="24"/>
  <c r="J26" i="1" s="1"/>
  <c r="K11" i="24"/>
  <c r="I26" i="1" s="1"/>
  <c r="J11" i="24"/>
  <c r="I11" i="24"/>
  <c r="G26" i="1" s="1"/>
  <c r="H11" i="24"/>
  <c r="G11" i="24"/>
  <c r="E26" i="1" s="1"/>
  <c r="F11" i="24"/>
  <c r="D26" i="1" s="1"/>
  <c r="E11" i="24"/>
  <c r="C26" i="1" s="1"/>
  <c r="D11" i="24"/>
  <c r="B26" i="1" s="1"/>
  <c r="X11" i="25"/>
  <c r="V29" i="1" s="1"/>
  <c r="W11" i="25"/>
  <c r="U29" i="1" s="1"/>
  <c r="V11" i="25"/>
  <c r="T29" i="1" s="1"/>
  <c r="U11" i="25"/>
  <c r="S29" i="1" s="1"/>
  <c r="T11" i="25"/>
  <c r="R29" i="1" s="1"/>
  <c r="S11" i="25"/>
  <c r="Q29" i="1" s="1"/>
  <c r="R11" i="25"/>
  <c r="P29" i="1" s="1"/>
  <c r="Q11" i="25"/>
  <c r="P11" i="25"/>
  <c r="N29" i="1" s="1"/>
  <c r="O11" i="25"/>
  <c r="M29" i="1" s="1"/>
  <c r="N11" i="25"/>
  <c r="L29" i="1" s="1"/>
  <c r="M11" i="25"/>
  <c r="K29" i="1" s="1"/>
  <c r="L11" i="25"/>
  <c r="J29" i="1" s="1"/>
  <c r="K11" i="25"/>
  <c r="I29" i="1" s="1"/>
  <c r="J11" i="25"/>
  <c r="H29" i="1" s="1"/>
  <c r="I11" i="25"/>
  <c r="G29" i="1" s="1"/>
  <c r="H11" i="25"/>
  <c r="F29" i="1" s="1"/>
  <c r="G11" i="25"/>
  <c r="E29" i="1" s="1"/>
  <c r="F11" i="25"/>
  <c r="D29" i="1" s="1"/>
  <c r="E11" i="25"/>
  <c r="C29" i="1" s="1"/>
  <c r="D11" i="25"/>
  <c r="B29" i="1" s="1"/>
  <c r="X11" i="26"/>
  <c r="W11" i="26"/>
  <c r="U11" i="1" s="1"/>
  <c r="V11" i="26"/>
  <c r="T11" i="1" s="1"/>
  <c r="U11" i="26"/>
  <c r="S11" i="1" s="1"/>
  <c r="T11" i="26"/>
  <c r="R11" i="1" s="1"/>
  <c r="S11" i="26"/>
  <c r="Q11" i="1" s="1"/>
  <c r="R11" i="26"/>
  <c r="P11" i="1" s="1"/>
  <c r="Q11" i="26"/>
  <c r="O11" i="1" s="1"/>
  <c r="P11" i="26"/>
  <c r="N11" i="1" s="1"/>
  <c r="O11" i="26"/>
  <c r="M11" i="1" s="1"/>
  <c r="N11" i="26"/>
  <c r="L11" i="1" s="1"/>
  <c r="M11" i="26"/>
  <c r="K11" i="1" s="1"/>
  <c r="L11" i="26"/>
  <c r="J11" i="1" s="1"/>
  <c r="K11" i="26"/>
  <c r="I11" i="1" s="1"/>
  <c r="J11" i="26"/>
  <c r="I11" i="26"/>
  <c r="G11" i="1" s="1"/>
  <c r="H11" i="26"/>
  <c r="F11" i="1" s="1"/>
  <c r="G11" i="26"/>
  <c r="E11" i="1" s="1"/>
  <c r="F11" i="26"/>
  <c r="D11" i="1" s="1"/>
  <c r="E11" i="26"/>
  <c r="C11" i="1" s="1"/>
  <c r="D11" i="26"/>
  <c r="B11" i="1" s="1"/>
  <c r="X11" i="4"/>
  <c r="V24" i="1" s="1"/>
  <c r="W11" i="4"/>
  <c r="U24" i="1" s="1"/>
  <c r="V11" i="4"/>
  <c r="T24" i="1" s="1"/>
  <c r="U11" i="4"/>
  <c r="S24" i="1" s="1"/>
  <c r="T11" i="4"/>
  <c r="R24" i="1" s="1"/>
  <c r="S11" i="4"/>
  <c r="Q24" i="1" s="1"/>
  <c r="R11" i="4"/>
  <c r="P24" i="1" s="1"/>
  <c r="Q11" i="4"/>
  <c r="O24" i="1" s="1"/>
  <c r="P11" i="4"/>
  <c r="N24" i="1" s="1"/>
  <c r="O11" i="4"/>
  <c r="M24" i="1" s="1"/>
  <c r="N11" i="4"/>
  <c r="L24" i="1" s="1"/>
  <c r="M11" i="4"/>
  <c r="K24" i="1" s="1"/>
  <c r="L11" i="4"/>
  <c r="J24" i="1" s="1"/>
  <c r="K11" i="4"/>
  <c r="I24" i="1" s="1"/>
  <c r="J11" i="4"/>
  <c r="H24" i="1" s="1"/>
  <c r="I11" i="4"/>
  <c r="G24" i="1" s="1"/>
  <c r="H11" i="4"/>
  <c r="F24" i="1" s="1"/>
  <c r="G11" i="4"/>
  <c r="E24" i="1" s="1"/>
  <c r="F11" i="4"/>
  <c r="D24" i="1" s="1"/>
  <c r="E11" i="4"/>
  <c r="C24" i="1" s="1"/>
  <c r="D11" i="4"/>
  <c r="B24" i="1" s="1"/>
  <c r="E11" i="2"/>
  <c r="C25" i="1" s="1"/>
  <c r="F11" i="2"/>
  <c r="D25" i="1" s="1"/>
  <c r="G11" i="2"/>
  <c r="E25" i="1" s="1"/>
  <c r="H11" i="2"/>
  <c r="F25" i="1" s="1"/>
  <c r="I11" i="2"/>
  <c r="J11" i="2"/>
  <c r="H25" i="1" s="1"/>
  <c r="K11" i="2"/>
  <c r="I25" i="1" s="1"/>
  <c r="L11" i="2"/>
  <c r="J25" i="1" s="1"/>
  <c r="M11" i="2"/>
  <c r="K25" i="1" s="1"/>
  <c r="N11" i="2"/>
  <c r="L25" i="1" s="1"/>
  <c r="O11" i="2"/>
  <c r="M25" i="1" s="1"/>
  <c r="P11" i="2"/>
  <c r="N25" i="1" s="1"/>
  <c r="Q11" i="2"/>
  <c r="O25" i="1" s="1"/>
  <c r="R11" i="2"/>
  <c r="P25" i="1" s="1"/>
  <c r="S11" i="2"/>
  <c r="Q25" i="1" s="1"/>
  <c r="T11" i="2"/>
  <c r="R25" i="1" s="1"/>
  <c r="U11" i="2"/>
  <c r="S25" i="1" s="1"/>
  <c r="V11" i="2"/>
  <c r="T25" i="1" s="1"/>
  <c r="W11" i="2"/>
  <c r="X11" i="2"/>
  <c r="V25" i="1" s="1"/>
  <c r="D11" i="2"/>
  <c r="B25" i="1" s="1"/>
  <c r="K3" i="1" l="1"/>
  <c r="S28" i="1"/>
  <c r="U28" i="1"/>
  <c r="G28" i="1"/>
  <c r="E28" i="1"/>
  <c r="S3" i="1"/>
  <c r="E3" i="1"/>
  <c r="R22" i="1"/>
  <c r="D22" i="1"/>
  <c r="R3" i="1"/>
  <c r="D3" i="1"/>
  <c r="Q22" i="1"/>
  <c r="C22" i="1"/>
  <c r="Q3" i="1"/>
  <c r="C3" i="1"/>
  <c r="K28" i="1"/>
  <c r="V22" i="1"/>
  <c r="P3" i="1"/>
  <c r="V3" i="1"/>
  <c r="J28" i="1"/>
  <c r="U3" i="1"/>
  <c r="I28" i="1"/>
  <c r="N22" i="1"/>
  <c r="N3" i="1"/>
  <c r="H28" i="1"/>
  <c r="T28" i="1"/>
  <c r="F28" i="1"/>
  <c r="J22" i="1"/>
  <c r="I22" i="1"/>
  <c r="H22" i="1"/>
  <c r="B22" i="1"/>
  <c r="G22" i="1"/>
  <c r="B28" i="1"/>
  <c r="T22" i="1"/>
  <c r="F22" i="1"/>
</calcChain>
</file>

<file path=xl/sharedStrings.xml><?xml version="1.0" encoding="utf-8"?>
<sst xmlns="http://schemas.openxmlformats.org/spreadsheetml/2006/main" count="1045" uniqueCount="60">
  <si>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</si>
  <si>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</si>
  <si>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</si>
  <si>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</si>
  <si>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</si>
  <si>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</si>
  <si>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</si>
  <si>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</si>
  <si>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</si>
  <si>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</si>
  <si>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</si>
  <si>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</si>
  <si>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</si>
  <si>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</si>
  <si>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</si>
  <si>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</si>
  <si>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</si>
  <si>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</si>
  <si>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</si>
  <si>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</si>
  <si>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</si>
  <si>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</si>
  <si>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</si>
  <si>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Team</t>
  </si>
  <si>
    <t>Team/G</t>
  </si>
  <si>
    <t>Lg Rank</t>
  </si>
  <si>
    <t>Year/Year</t>
  </si>
  <si>
    <t>Opponent</t>
  </si>
  <si>
    <t>Opponent/G</t>
  </si>
  <si>
    <t>22-23</t>
  </si>
  <si>
    <t>Spurs</t>
  </si>
  <si>
    <t>Grizzlies</t>
  </si>
  <si>
    <t>Wizards</t>
  </si>
  <si>
    <t>Sixers</t>
  </si>
  <si>
    <t>Utah</t>
  </si>
  <si>
    <t>Warriors</t>
  </si>
  <si>
    <t>Celtics</t>
  </si>
  <si>
    <t>Nets</t>
  </si>
  <si>
    <t>Cavs</t>
  </si>
  <si>
    <t>Hornets</t>
  </si>
  <si>
    <t>Bulls</t>
  </si>
  <si>
    <t>Timberwolves</t>
  </si>
  <si>
    <t>Raptors</t>
  </si>
  <si>
    <t>Clippers</t>
  </si>
  <si>
    <t>Mavs</t>
  </si>
  <si>
    <t>Nuggets</t>
  </si>
  <si>
    <t>Pistons</t>
  </si>
  <si>
    <t>Rockets</t>
  </si>
  <si>
    <t>Pacers</t>
  </si>
  <si>
    <t>Lakers</t>
  </si>
  <si>
    <t>Heat</t>
  </si>
  <si>
    <t>Bucks</t>
  </si>
  <si>
    <t>Pelicans</t>
  </si>
  <si>
    <t>Knicks</t>
  </si>
  <si>
    <t>Thunder</t>
  </si>
  <si>
    <t>Magic</t>
  </si>
  <si>
    <t>Suns</t>
  </si>
  <si>
    <t>Trail Blazers</t>
  </si>
  <si>
    <t>Kings</t>
  </si>
  <si>
    <t>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</si>
</sst>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1" applyFill="1"/>
    <xf numFmtId="0" fontId="2" fillId="2" borderId="1" xfId="1" applyFont="1" applyFill="1" applyAlignment="1">
      <alignment horizontal="center" vertical="center" wrapText="1"/>
    </xf>
    <xf numFmtId="0" fontId="3" fillId="0" borderId="0" xfId="0" applyFont="1"/>
    <xf numFmtId="0" fontId="2" fillId="2" borderId="1" xfId="1" applyFont="1" applyFill="1" applyAlignment="1">
      <alignment horizontal="center" vertical="center"/>
    </xf>
    <xf numFmtId="0" fontId="3" fillId="0" borderId="0" xfId="0" applyFont="1" applyAlignment="1">
      <alignment wrapText="1"/>
    </xf>
    <xf numFmtId="10" fontId="3" fillId="0" borderId="0" xfId="0" applyNumberFormat="1" applyFont="1" applyAlignment="1">
      <alignment wrapText="1"/>
    </xf>
    <xf numFmtId="0" fontId="4" fillId="0" borderId="2" xfId="2" applyAlignment="1">
      <alignment horizontal="center" vertical="center" wrapText="1"/>
    </xf>
    <xf numFmtId="0" fontId="4" fillId="0" borderId="2" xfId="2"/>
    <xf numFmtId="0" fontId="4" fillId="0" borderId="0" xfId="2" applyBorder="1" applyAlignment="1">
      <alignment horizontal="center" vertical="center" wrapText="1"/>
    </xf>
    <xf numFmtId="0" fontId="4" fillId="0" borderId="0" xfId="2" applyBorder="1"/>
    <xf numFmtId="0" fontId="4" fillId="0" borderId="0" xfId="2" applyBorder="1" applyAlignment="1">
      <alignment wrapText="1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5E6D-DA00-564E-BA58-9BFD3292244B}">
  <dimension ref="A1:V32"/>
  <sheetViews>
    <sheetView zoomScale="92" workbookViewId="0">
      <selection activeCell="W1" sqref="W1:W1048576"/>
    </sheetView>
  </sheetViews>
  <sheetFormatPr baseColWidth="10" defaultRowHeight="16" x14ac:dyDescent="0.2"/>
  <cols>
    <col min="1" max="1" width="20" bestFit="1" customWidth="1"/>
    <col min="2" max="2" width="12.6640625" bestFit="1" customWidth="1"/>
  </cols>
  <sheetData>
    <row r="1" spans="1:22" s="2" customFormat="1" ht="29" thickBot="1" x14ac:dyDescent="0.3">
      <c r="A1" s="5" t="s">
        <v>23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</row>
    <row r="2" spans="1:22" ht="23" thickTop="1" x14ac:dyDescent="0.3">
      <c r="A2" s="4" t="s">
        <v>51</v>
      </c>
      <c r="B2" s="4">
        <f>Bucks!D11</f>
        <v>42.669000000000004</v>
      </c>
      <c r="C2" s="4">
        <f>Bucks!E11</f>
        <v>90.358500000000006</v>
      </c>
      <c r="D2" s="4">
        <f>Bucks!F11</f>
        <v>0.47969499999999998</v>
      </c>
      <c r="E2" s="4">
        <f>Bucks!G11</f>
        <v>14.8248</v>
      </c>
      <c r="F2" s="4">
        <f>Bucks!H11</f>
        <v>40.233600000000003</v>
      </c>
      <c r="G2" s="4">
        <f>Bucks!I11</f>
        <v>0.371508</v>
      </c>
      <c r="H2" s="4">
        <f>Bucks!J11</f>
        <v>27.898</v>
      </c>
      <c r="I2" s="4">
        <f>Bucks!K11</f>
        <v>49.9968</v>
      </c>
      <c r="J2" s="4">
        <f>Bucks!L11</f>
        <v>0.56424199999999991</v>
      </c>
      <c r="K2" s="4">
        <f>Bucks!M11</f>
        <v>16.428000000000001</v>
      </c>
      <c r="L2" s="4">
        <f>Bucks!N11</f>
        <v>22.2987</v>
      </c>
      <c r="M2" s="4">
        <f>Bucks!O11</f>
        <v>0.75000600000000006</v>
      </c>
      <c r="N2" s="4">
        <f>Bucks!P11</f>
        <v>10.857000000000001</v>
      </c>
      <c r="O2" s="4">
        <f>Bucks!Q11</f>
        <v>37.340399999999995</v>
      </c>
      <c r="P2" s="4">
        <f>Bucks!R11</f>
        <v>48.266400000000004</v>
      </c>
      <c r="Q2" s="4">
        <f>Bucks!S11</f>
        <v>25.7315</v>
      </c>
      <c r="R2" s="4">
        <f>Bucks!T11</f>
        <v>6.3171999999999997</v>
      </c>
      <c r="S2" s="4">
        <f>Bucks!U11</f>
        <v>4.875</v>
      </c>
      <c r="T2" s="4">
        <f>Bucks!V11</f>
        <v>14.4093</v>
      </c>
      <c r="U2" s="4">
        <f>Bucks!W11</f>
        <v>17.990400000000001</v>
      </c>
      <c r="V2" s="4">
        <f>Bucks!X11</f>
        <v>116.977</v>
      </c>
    </row>
    <row r="3" spans="1:22" ht="22" x14ac:dyDescent="0.3">
      <c r="A3" s="4" t="s">
        <v>40</v>
      </c>
      <c r="B3" s="4">
        <f>Bulls!D11</f>
        <v>42.462000000000003</v>
      </c>
      <c r="C3" s="4">
        <f>Bulls!E11</f>
        <v>86.725499999999997</v>
      </c>
      <c r="D3" s="4">
        <f>Bulls!F11</f>
        <v>0.47939999999999999</v>
      </c>
      <c r="E3" s="4">
        <f>Bulls!G11</f>
        <v>10.327</v>
      </c>
      <c r="F3" s="4">
        <f>Bulls!H11</f>
        <v>28.536900000000003</v>
      </c>
      <c r="G3" s="4">
        <f>Bulls!I11</f>
        <v>0.359074</v>
      </c>
      <c r="H3" s="4">
        <f>Bulls!J11</f>
        <v>32.068800000000003</v>
      </c>
      <c r="I3" s="4">
        <f>Bulls!K11</f>
        <v>57.859200000000001</v>
      </c>
      <c r="J3" s="4">
        <f>Bulls!L11</f>
        <v>0.54370400000000008</v>
      </c>
      <c r="K3" s="4">
        <f>Bulls!M11</f>
        <v>17.585100000000001</v>
      </c>
      <c r="L3" s="4">
        <f>Bulls!N11</f>
        <v>21.775200000000002</v>
      </c>
      <c r="M3" s="4">
        <f>Bulls!O11</f>
        <v>0.80523800000000001</v>
      </c>
      <c r="N3" s="4">
        <f>Bulls!P11</f>
        <v>7.6159999999999997</v>
      </c>
      <c r="O3" s="4">
        <f>Bulls!Q11</f>
        <v>33.806200000000004</v>
      </c>
      <c r="P3" s="4">
        <f>Bulls!R11</f>
        <v>42.266999999999996</v>
      </c>
      <c r="Q3" s="4">
        <f>Bulls!S11</f>
        <v>24.475000000000001</v>
      </c>
      <c r="R3" s="4">
        <f>Bulls!T11</f>
        <v>7.8701999999999996</v>
      </c>
      <c r="S3" s="4">
        <f>Bulls!U11</f>
        <v>4.5023999999999997</v>
      </c>
      <c r="T3" s="4">
        <f>Bulls!V11</f>
        <v>13.236999999999998</v>
      </c>
      <c r="U3" s="4">
        <f>Bulls!W11</f>
        <v>18.912800000000001</v>
      </c>
      <c r="V3" s="4">
        <f>Bulls!X11</f>
        <v>113.19839999999999</v>
      </c>
    </row>
    <row r="4" spans="1:22" ht="22" x14ac:dyDescent="0.3">
      <c r="A4" s="4" t="s">
        <v>38</v>
      </c>
      <c r="B4" s="4">
        <f>Cavs!D11</f>
        <v>41.590999999999994</v>
      </c>
      <c r="C4" s="4">
        <f>Cavs!E11</f>
        <v>85.194400000000002</v>
      </c>
      <c r="D4" s="4">
        <f>Cavs!F11</f>
        <v>0.48331099999999999</v>
      </c>
      <c r="E4" s="4">
        <f>Cavs!G11</f>
        <v>11.259</v>
      </c>
      <c r="F4" s="4">
        <f>Cavs!H11</f>
        <v>30.727999999999998</v>
      </c>
      <c r="G4" s="4">
        <f>Cavs!I11</f>
        <v>0.36699999999999999</v>
      </c>
      <c r="H4" s="4">
        <f>Cavs!J11</f>
        <v>29.9131</v>
      </c>
      <c r="I4" s="4">
        <f>Cavs!K11</f>
        <v>53.423999999999999</v>
      </c>
      <c r="J4" s="4">
        <f>Cavs!L11</f>
        <v>0.56043900000000002</v>
      </c>
      <c r="K4" s="4">
        <f>Cavs!M11</f>
        <v>17.347200000000001</v>
      </c>
      <c r="L4" s="4">
        <f>Cavs!N11</f>
        <v>22.317599999999999</v>
      </c>
      <c r="M4" s="4">
        <f>Cavs!O11</f>
        <v>0.77724000000000004</v>
      </c>
      <c r="N4" s="4">
        <f>Cavs!P11</f>
        <v>9.6530000000000005</v>
      </c>
      <c r="O4" s="4">
        <f>Cavs!Q11</f>
        <v>31.228999999999999</v>
      </c>
      <c r="P4" s="4">
        <f>Cavs!R11</f>
        <v>41.005099999999999</v>
      </c>
      <c r="Q4" s="4">
        <f>Cavs!S11</f>
        <v>24.527999999999999</v>
      </c>
      <c r="R4" s="4">
        <f>Cavs!T11</f>
        <v>7.1632000000000007</v>
      </c>
      <c r="S4" s="4">
        <f>Cavs!U11</f>
        <v>4.6459999999999999</v>
      </c>
      <c r="T4" s="4">
        <f>Cavs!V11</f>
        <v>13.382400000000001</v>
      </c>
      <c r="U4" s="4">
        <f>Cavs!W11</f>
        <v>18.8825</v>
      </c>
      <c r="V4" s="4">
        <f>Cavs!X11</f>
        <v>112.26219999999999</v>
      </c>
    </row>
    <row r="5" spans="1:22" ht="22" x14ac:dyDescent="0.3">
      <c r="A5" s="4" t="s">
        <v>36</v>
      </c>
      <c r="B5" s="4">
        <f>Celtics!D11</f>
        <v>42.100099999999998</v>
      </c>
      <c r="C5" s="4">
        <f>Celtics!E11</f>
        <v>88.756799999999998</v>
      </c>
      <c r="D5" s="4">
        <f>Celtics!F11</f>
        <v>0.48164299999999999</v>
      </c>
      <c r="E5" s="4">
        <f>Celtics!G11</f>
        <v>16.054500000000001</v>
      </c>
      <c r="F5" s="4">
        <f>Celtics!H11</f>
        <v>42.627499999999998</v>
      </c>
      <c r="G5" s="4">
        <f>Celtics!I11</f>
        <v>0.38373200000000002</v>
      </c>
      <c r="H5" s="4">
        <f>Celtics!J11</f>
        <v>26.057399999999998</v>
      </c>
      <c r="I5" s="4">
        <f>Celtics!K11</f>
        <v>46.078200000000002</v>
      </c>
      <c r="J5" s="4">
        <f>Celtics!L11</f>
        <v>0.57039999999999991</v>
      </c>
      <c r="K5" s="4">
        <f>Celtics!M11</f>
        <v>17.4573</v>
      </c>
      <c r="L5" s="4">
        <f>Celtics!N11</f>
        <v>21.512999999999998</v>
      </c>
      <c r="M5" s="4">
        <f>Celtics!O11</f>
        <v>0.81103500000000006</v>
      </c>
      <c r="N5" s="4">
        <f>Celtics!P11</f>
        <v>9.6192999999999991</v>
      </c>
      <c r="O5" s="4">
        <f>Celtics!Q11</f>
        <v>35.564399999999999</v>
      </c>
      <c r="P5" s="4">
        <f>Celtics!R11</f>
        <v>45.281399999999998</v>
      </c>
      <c r="Q5" s="4">
        <f>Celtics!S11</f>
        <v>26.631</v>
      </c>
      <c r="R5" s="4">
        <f>Celtics!T11</f>
        <v>6.3308</v>
      </c>
      <c r="S5" s="4">
        <f>Celtics!U11</f>
        <v>4.9433999999999996</v>
      </c>
      <c r="T5" s="4">
        <f>Celtics!V11</f>
        <v>13.1614</v>
      </c>
      <c r="U5" s="4">
        <f>Celtics!W11</f>
        <v>18.468</v>
      </c>
      <c r="V5" s="4">
        <f>Celtics!X11</f>
        <v>117.9468</v>
      </c>
    </row>
    <row r="6" spans="1:22" ht="22" x14ac:dyDescent="0.3">
      <c r="A6" s="4" t="s">
        <v>43</v>
      </c>
      <c r="B6" s="4">
        <f>Clippers!D11</f>
        <v>41.085599999999999</v>
      </c>
      <c r="C6" s="4">
        <f>Clippers!E11</f>
        <v>86.093100000000007</v>
      </c>
      <c r="D6" s="4">
        <f>Clippers!F11</f>
        <v>0.48362099999999997</v>
      </c>
      <c r="E6" s="4">
        <f>Clippers!G11</f>
        <v>12.663</v>
      </c>
      <c r="F6" s="4">
        <f>Clippers!H11</f>
        <v>33.3992</v>
      </c>
      <c r="G6" s="4">
        <f>Clippers!I11</f>
        <v>0.38100000000000001</v>
      </c>
      <c r="H6" s="4">
        <f>Clippers!J11</f>
        <v>28.3338</v>
      </c>
      <c r="I6" s="4">
        <f>Clippers!K11</f>
        <v>52.697499999999998</v>
      </c>
      <c r="J6" s="4">
        <f>Clippers!L11</f>
        <v>0.54556500000000008</v>
      </c>
      <c r="K6" s="4">
        <f>Clippers!M11</f>
        <v>18.7026</v>
      </c>
      <c r="L6" s="4">
        <f>Clippers!N11</f>
        <v>23.8428</v>
      </c>
      <c r="M6" s="4">
        <f>Clippers!O11</f>
        <v>0.78869999999999996</v>
      </c>
      <c r="N6" s="4">
        <f>Clippers!P11</f>
        <v>9.76</v>
      </c>
      <c r="O6" s="4">
        <f>Clippers!Q11</f>
        <v>33.393499999999996</v>
      </c>
      <c r="P6" s="4">
        <f>Clippers!R11</f>
        <v>43.258000000000003</v>
      </c>
      <c r="Q6" s="4">
        <f>Clippers!S11</f>
        <v>23.808</v>
      </c>
      <c r="R6" s="4">
        <f>Clippers!T11</f>
        <v>6.9965999999999999</v>
      </c>
      <c r="S6" s="4">
        <f>Clippers!U11</f>
        <v>4.3250000000000002</v>
      </c>
      <c r="T6" s="4">
        <f>Clippers!V11</f>
        <v>14.095599999999999</v>
      </c>
      <c r="U6" s="4">
        <f>Clippers!W11</f>
        <v>19.406500000000001</v>
      </c>
      <c r="V6" s="4">
        <f>Clippers!X11</f>
        <v>113.5192</v>
      </c>
    </row>
    <row r="7" spans="1:22" ht="22" x14ac:dyDescent="0.3">
      <c r="A7" s="4" t="s">
        <v>31</v>
      </c>
      <c r="B7" s="4">
        <f>Grizzlies!D11</f>
        <v>43.123199999999997</v>
      </c>
      <c r="C7" s="4">
        <f>Grizzlies!E11</f>
        <v>91.992599999999996</v>
      </c>
      <c r="D7" s="4">
        <f>Grizzlies!F11</f>
        <v>0.45240000000000002</v>
      </c>
      <c r="E7" s="4">
        <f>Grizzlies!G11</f>
        <v>11.9603</v>
      </c>
      <c r="F7" s="4">
        <f>Grizzlies!H11</f>
        <v>33.906599999999997</v>
      </c>
      <c r="G7" s="4">
        <f>Grizzlies!I11</f>
        <v>0.34772999999999998</v>
      </c>
      <c r="H7" s="4">
        <f>Grizzlies!J11</f>
        <v>30.410600000000002</v>
      </c>
      <c r="I7" s="4">
        <f>Grizzlies!K11</f>
        <v>56.901600000000002</v>
      </c>
      <c r="J7" s="4">
        <f>Grizzlies!L11</f>
        <v>0.525092</v>
      </c>
      <c r="K7" s="4">
        <f>Grizzlies!M11</f>
        <v>17.295999999999999</v>
      </c>
      <c r="L7" s="4">
        <f>Grizzlies!N11</f>
        <v>23.498999999999999</v>
      </c>
      <c r="M7" s="4">
        <f>Grizzlies!O11</f>
        <v>0.74031599999999997</v>
      </c>
      <c r="N7" s="4">
        <f>Grizzlies!P11</f>
        <v>11.9137</v>
      </c>
      <c r="O7" s="4">
        <f>Grizzlies!Q11</f>
        <v>34.3628</v>
      </c>
      <c r="P7" s="4">
        <f>Grizzlies!R11</f>
        <v>46.263600000000004</v>
      </c>
      <c r="Q7" s="4">
        <f>Grizzlies!S11</f>
        <v>25.984400000000001</v>
      </c>
      <c r="R7" s="4">
        <f>Grizzlies!T11</f>
        <v>8.282</v>
      </c>
      <c r="S7" s="4">
        <f>Grizzlies!U11</f>
        <v>5.7401</v>
      </c>
      <c r="T7" s="4">
        <f>Grizzlies!V11</f>
        <v>13.469199999999999</v>
      </c>
      <c r="U7" s="4">
        <f>Grizzlies!W11</f>
        <v>20.035900000000002</v>
      </c>
      <c r="V7" s="4">
        <f>Grizzlies!X11</f>
        <v>115.851</v>
      </c>
    </row>
    <row r="8" spans="1:22" ht="22" x14ac:dyDescent="0.3">
      <c r="A8" s="4" t="s">
        <v>59</v>
      </c>
      <c r="B8" s="4">
        <v>44.51</v>
      </c>
      <c r="C8" s="4">
        <v>92.41</v>
      </c>
      <c r="D8" s="4">
        <v>0.47299999999999998</v>
      </c>
      <c r="E8" s="4">
        <v>9.9190000000000005</v>
      </c>
      <c r="F8" s="4">
        <v>28.88</v>
      </c>
      <c r="G8" s="4">
        <v>0.36</v>
      </c>
      <c r="H8" s="4">
        <v>33.225999999999999</v>
      </c>
      <c r="I8" s="4">
        <v>61.046999999999997</v>
      </c>
      <c r="J8" s="4">
        <v>0.54100000000000004</v>
      </c>
      <c r="K8" s="4">
        <v>18.41</v>
      </c>
      <c r="L8" s="4">
        <v>22.5</v>
      </c>
      <c r="M8" s="4">
        <v>0.81299999999999994</v>
      </c>
      <c r="N8" s="4">
        <v>11.09</v>
      </c>
      <c r="O8" s="4">
        <v>33.130000000000003</v>
      </c>
      <c r="P8" s="4">
        <v>44.4</v>
      </c>
      <c r="Q8" s="4">
        <v>24.9</v>
      </c>
      <c r="R8" s="4">
        <v>7.05</v>
      </c>
      <c r="S8" s="4">
        <v>4.8600000000000003</v>
      </c>
      <c r="T8" s="4">
        <v>12.87</v>
      </c>
      <c r="U8" s="4">
        <v>18.82</v>
      </c>
      <c r="V8" s="4">
        <v>118.4</v>
      </c>
    </row>
    <row r="9" spans="1:22" ht="22" x14ac:dyDescent="0.3">
      <c r="A9" s="4" t="s">
        <v>50</v>
      </c>
      <c r="B9" s="4">
        <f>Heat!D11</f>
        <v>39.163199999999996</v>
      </c>
      <c r="C9" s="4">
        <f>Heat!E11</f>
        <v>85.257599999999996</v>
      </c>
      <c r="D9" s="4">
        <f>Heat!F11</f>
        <v>0.462675</v>
      </c>
      <c r="E9" s="4">
        <f>Heat!G11</f>
        <v>11.9625</v>
      </c>
      <c r="F9" s="4">
        <f>Heat!H11</f>
        <v>34.744700000000002</v>
      </c>
      <c r="G9" s="4">
        <f>Heat!I11</f>
        <v>0.36037999999999998</v>
      </c>
      <c r="H9" s="4">
        <f>Heat!J11</f>
        <v>27.290399999999998</v>
      </c>
      <c r="I9" s="4">
        <f>Heat!K11</f>
        <v>50.3949</v>
      </c>
      <c r="J9" s="4">
        <f>Heat!L11</f>
        <v>0.53385100000000008</v>
      </c>
      <c r="K9" s="4">
        <f>Heat!M11</f>
        <v>19.026</v>
      </c>
      <c r="L9" s="4">
        <f>Heat!N11</f>
        <v>22.923999999999999</v>
      </c>
      <c r="M9" s="4">
        <f>Heat!O11</f>
        <v>0.82863399999999998</v>
      </c>
      <c r="N9" s="4">
        <f>Heat!P11</f>
        <v>9.6534000000000013</v>
      </c>
      <c r="O9" s="4">
        <f>Heat!Q11</f>
        <v>30.789000000000001</v>
      </c>
      <c r="P9" s="4">
        <f>Heat!R11</f>
        <v>40.523399999999995</v>
      </c>
      <c r="Q9" s="4">
        <f>Heat!S11</f>
        <v>23.6844</v>
      </c>
      <c r="R9" s="4">
        <f>Heat!T11</f>
        <v>7.9349999999999996</v>
      </c>
      <c r="S9" s="4">
        <f>Heat!U11</f>
        <v>2.8832</v>
      </c>
      <c r="T9" s="4">
        <f>Heat!V11</f>
        <v>13.474699999999999</v>
      </c>
      <c r="U9" s="4">
        <f>Heat!W11</f>
        <v>18.459099999999999</v>
      </c>
      <c r="V9" s="4">
        <f>Heat!X11</f>
        <v>109.43939999999999</v>
      </c>
    </row>
    <row r="10" spans="1:22" ht="22" x14ac:dyDescent="0.3">
      <c r="A10" s="4" t="s">
        <v>39</v>
      </c>
      <c r="B10" s="4">
        <f>Hornets!D11</f>
        <v>41.24</v>
      </c>
      <c r="C10" s="4">
        <f>Hornets!E11</f>
        <v>90.305999999999997</v>
      </c>
      <c r="D10" s="4">
        <f>Hornets!F11</f>
        <v>0.45862000000000003</v>
      </c>
      <c r="E10" s="4">
        <f>Hornets!G11</f>
        <v>10.611699999999999</v>
      </c>
      <c r="F10" s="4">
        <f>Hornets!H11</f>
        <v>32.47</v>
      </c>
      <c r="G10" s="4">
        <f>Hornets!I11</f>
        <v>0.34612499999999996</v>
      </c>
      <c r="H10" s="4">
        <f>Hornets!J11</f>
        <v>30.38</v>
      </c>
      <c r="I10" s="4">
        <f>Hornets!K11</f>
        <v>57.451999999999998</v>
      </c>
      <c r="J10" s="4">
        <f>Hornets!L11</f>
        <v>0.52800000000000002</v>
      </c>
      <c r="K10" s="4">
        <f>Hornets!M11</f>
        <v>17.081</v>
      </c>
      <c r="L10" s="4">
        <f>Hornets!N11</f>
        <v>22.411199999999997</v>
      </c>
      <c r="M10" s="4">
        <f>Hornets!O11</f>
        <v>0.75613200000000003</v>
      </c>
      <c r="N10" s="4">
        <f>Hornets!P11</f>
        <v>10.7043</v>
      </c>
      <c r="O10" s="4">
        <f>Hornets!Q11</f>
        <v>33.387</v>
      </c>
      <c r="P10" s="4">
        <f>Hornets!R11</f>
        <v>44.168799999999997</v>
      </c>
      <c r="Q10" s="4">
        <f>Hornets!S11</f>
        <v>25.147200000000002</v>
      </c>
      <c r="R10" s="4">
        <f>Hornets!T11</f>
        <v>7.6866000000000003</v>
      </c>
      <c r="S10" s="4">
        <f>Hornets!U11</f>
        <v>5.0715000000000003</v>
      </c>
      <c r="T10" s="4">
        <f>Hornets!V11</f>
        <v>14.214</v>
      </c>
      <c r="U10" s="4">
        <f>Hornets!W11</f>
        <v>20.052</v>
      </c>
      <c r="V10" s="4">
        <f>Hornets!X11</f>
        <v>110.75739999999999</v>
      </c>
    </row>
    <row r="11" spans="1:22" ht="22" x14ac:dyDescent="0.3">
      <c r="A11" s="4" t="s">
        <v>58</v>
      </c>
      <c r="B11" s="4">
        <f>Kings!D11</f>
        <v>43.559799999999996</v>
      </c>
      <c r="C11" s="4">
        <f>Kings!E11</f>
        <v>88.082100000000011</v>
      </c>
      <c r="D11" s="4">
        <f>Kings!F11</f>
        <v>0.48510899999999996</v>
      </c>
      <c r="E11" s="4">
        <f>Kings!G11</f>
        <v>13.766400000000001</v>
      </c>
      <c r="F11" s="4">
        <f>Kings!H11</f>
        <v>37.256399999999999</v>
      </c>
      <c r="G11" s="4">
        <f>Kings!I11</f>
        <v>0.36709799999999998</v>
      </c>
      <c r="H11" s="4">
        <f>Kings!J11</f>
        <v>29.841000000000001</v>
      </c>
      <c r="I11" s="4">
        <f>Kings!K11</f>
        <v>50.924500000000002</v>
      </c>
      <c r="J11" s="4">
        <f>Kings!L11</f>
        <v>0.57502500000000001</v>
      </c>
      <c r="K11" s="4">
        <f>Kings!M11</f>
        <v>18.847999999999999</v>
      </c>
      <c r="L11" s="4">
        <f>Kings!N11</f>
        <v>24.411199999999997</v>
      </c>
      <c r="M11" s="4">
        <f>Kings!O11</f>
        <v>0.77852500000000002</v>
      </c>
      <c r="N11" s="4">
        <f>Kings!P11</f>
        <v>9.3312000000000008</v>
      </c>
      <c r="O11" s="4">
        <f>Kings!Q11</f>
        <v>32.967600000000004</v>
      </c>
      <c r="P11" s="4">
        <f>Kings!R11</f>
        <v>42.415999999999997</v>
      </c>
      <c r="Q11" s="4">
        <f>Kings!S11</f>
        <v>27.196300000000001</v>
      </c>
      <c r="R11" s="4">
        <f>Kings!T11</f>
        <v>6.9235999999999995</v>
      </c>
      <c r="S11" s="4">
        <f>Kings!U11</f>
        <v>3.1752000000000002</v>
      </c>
      <c r="T11" s="4">
        <f>Kings!V11</f>
        <v>13.4275</v>
      </c>
      <c r="U11" s="4">
        <f>Kings!W11</f>
        <v>19.700999999999997</v>
      </c>
      <c r="V11" s="4">
        <f>Kings!X11</f>
        <v>120.56439999999999</v>
      </c>
    </row>
    <row r="12" spans="1:22" ht="22" x14ac:dyDescent="0.3">
      <c r="A12" s="4" t="s">
        <v>53</v>
      </c>
      <c r="B12" s="4">
        <f>Knicks!D11</f>
        <v>42.002099999999999</v>
      </c>
      <c r="C12" s="4">
        <f>Knicks!E11</f>
        <v>89.409599999999998</v>
      </c>
      <c r="D12" s="4">
        <f>Knicks!F11</f>
        <v>0.46686</v>
      </c>
      <c r="E12" s="4">
        <f>Knicks!G11</f>
        <v>12.619199999999999</v>
      </c>
      <c r="F12" s="4">
        <f>Knicks!H11</f>
        <v>35.728400000000001</v>
      </c>
      <c r="G12" s="4">
        <f>Knicks!I11</f>
        <v>0.36346499999999998</v>
      </c>
      <c r="H12" s="4">
        <f>Knicks!J11</f>
        <v>29.336400000000001</v>
      </c>
      <c r="I12" s="4">
        <f>Knicks!K11</f>
        <v>53.640599999999999</v>
      </c>
      <c r="J12" s="4">
        <f>Knicks!L11</f>
        <v>0.53949599999999998</v>
      </c>
      <c r="K12" s="4">
        <f>Knicks!M11</f>
        <v>19.056999999999999</v>
      </c>
      <c r="L12" s="4">
        <f>Knicks!N11</f>
        <v>24.917400000000001</v>
      </c>
      <c r="M12" s="4">
        <f>Knicks!O11</f>
        <v>0.76517999999999997</v>
      </c>
      <c r="N12" s="4">
        <f>Knicks!P11</f>
        <v>12.5984</v>
      </c>
      <c r="O12" s="4">
        <f>Knicks!Q11</f>
        <v>33.962499999999999</v>
      </c>
      <c r="P12" s="4">
        <f>Knicks!R11</f>
        <v>46.601200000000006</v>
      </c>
      <c r="Q12" s="4">
        <f>Knicks!S11</f>
        <v>22.8628</v>
      </c>
      <c r="R12" s="4">
        <f>Knicks!T11</f>
        <v>6.2925000000000004</v>
      </c>
      <c r="S12" s="4">
        <f>Knicks!U11</f>
        <v>4.1491999999999996</v>
      </c>
      <c r="T12" s="4">
        <f>Knicks!V11</f>
        <v>12.949199999999999</v>
      </c>
      <c r="U12" s="4">
        <f>Knicks!W11</f>
        <v>19.9056</v>
      </c>
      <c r="V12" s="4">
        <f>Knicks!X11</f>
        <v>115.9584</v>
      </c>
    </row>
    <row r="13" spans="1:22" ht="22" x14ac:dyDescent="0.3">
      <c r="A13" s="4" t="s">
        <v>49</v>
      </c>
      <c r="B13" s="4">
        <f>Lakers!D11</f>
        <v>42.913400000000003</v>
      </c>
      <c r="C13" s="4">
        <f>Lakers!E11</f>
        <v>88.987499999999997</v>
      </c>
      <c r="D13" s="4">
        <f>Lakers!F11</f>
        <v>0.49051699999999998</v>
      </c>
      <c r="E13" s="4">
        <f>Lakers!G11</f>
        <v>10.679</v>
      </c>
      <c r="F13" s="4">
        <f>Lakers!H11</f>
        <v>31.242999999999999</v>
      </c>
      <c r="G13" s="4">
        <f>Lakers!I11</f>
        <v>0.365313</v>
      </c>
      <c r="H13" s="4">
        <f>Lakers!J11</f>
        <v>32.054400000000001</v>
      </c>
      <c r="I13" s="4">
        <f>Lakers!K11</f>
        <v>57.773600000000002</v>
      </c>
      <c r="J13" s="4">
        <f>Lakers!L11</f>
        <v>0.56019599999999992</v>
      </c>
      <c r="K13" s="4">
        <f>Lakers!M11</f>
        <v>20.468699999999998</v>
      </c>
      <c r="L13" s="4">
        <f>Lakers!N11</f>
        <v>26.402200000000001</v>
      </c>
      <c r="M13" s="4">
        <f>Lakers!O11</f>
        <v>0.77652600000000005</v>
      </c>
      <c r="N13" s="4">
        <f>Lakers!P11</f>
        <v>9.6267999999999994</v>
      </c>
      <c r="O13" s="4">
        <f>Lakers!Q11</f>
        <v>35.7376</v>
      </c>
      <c r="P13" s="4">
        <f>Lakers!R11</f>
        <v>45.556699999999999</v>
      </c>
      <c r="Q13" s="4">
        <f>Lakers!S11</f>
        <v>24.823499999999999</v>
      </c>
      <c r="R13" s="4">
        <f>Lakers!T11</f>
        <v>6.29</v>
      </c>
      <c r="S13" s="4">
        <f>Lakers!U11</f>
        <v>4.4109999999999996</v>
      </c>
      <c r="T13" s="4">
        <f>Lakers!V11</f>
        <v>14.098000000000001</v>
      </c>
      <c r="U13" s="4">
        <f>Lakers!W11</f>
        <v>17.55</v>
      </c>
      <c r="V13" s="4">
        <f>Lakers!X11</f>
        <v>117.17400000000001</v>
      </c>
    </row>
    <row r="14" spans="1:22" ht="22" x14ac:dyDescent="0.3">
      <c r="A14" s="4" t="s">
        <v>55</v>
      </c>
      <c r="B14" s="4">
        <f>Magic!D11</f>
        <v>40.581000000000003</v>
      </c>
      <c r="C14" s="4">
        <f>Magic!E11</f>
        <v>86.258400000000009</v>
      </c>
      <c r="D14" s="4">
        <f>Magic!F11</f>
        <v>0.47266799999999998</v>
      </c>
      <c r="E14" s="4">
        <f>Magic!G11</f>
        <v>10.747</v>
      </c>
      <c r="F14" s="4">
        <f>Magic!H11</f>
        <v>31.0809</v>
      </c>
      <c r="G14" s="4">
        <f>Magic!I11</f>
        <v>0.35024</v>
      </c>
      <c r="H14" s="4">
        <f>Magic!J11</f>
        <v>29.795000000000002</v>
      </c>
      <c r="I14" s="4">
        <f>Magic!K11</f>
        <v>55.1008</v>
      </c>
      <c r="J14" s="4">
        <f>Magic!L11</f>
        <v>0.54351000000000005</v>
      </c>
      <c r="K14" s="4">
        <f>Magic!M11</f>
        <v>19.517499999999998</v>
      </c>
      <c r="L14" s="4">
        <f>Magic!N11</f>
        <v>24.961199999999998</v>
      </c>
      <c r="M14" s="4">
        <f>Magic!O11</f>
        <v>0.77797499999999997</v>
      </c>
      <c r="N14" s="4">
        <f>Magic!P11</f>
        <v>10.143000000000001</v>
      </c>
      <c r="O14" s="4">
        <f>Magic!Q11</f>
        <v>33.040199999999999</v>
      </c>
      <c r="P14" s="4">
        <f>Magic!R11</f>
        <v>43.230599999999995</v>
      </c>
      <c r="Q14" s="4">
        <f>Magic!S11</f>
        <v>23.193300000000001</v>
      </c>
      <c r="R14" s="4">
        <f>Magic!T11</f>
        <v>7.3061999999999996</v>
      </c>
      <c r="S14" s="4">
        <f>Magic!U11</f>
        <v>4.6436000000000002</v>
      </c>
      <c r="T14" s="4">
        <f>Magic!V11</f>
        <v>15.0528</v>
      </c>
      <c r="U14" s="4">
        <f>Magic!W11</f>
        <v>20.113699999999998</v>
      </c>
      <c r="V14" s="4">
        <f>Magic!X11</f>
        <v>111.4945</v>
      </c>
    </row>
    <row r="15" spans="1:22" ht="22" x14ac:dyDescent="0.3">
      <c r="A15" s="4" t="s">
        <v>44</v>
      </c>
      <c r="B15" s="4">
        <f>Mavs!D11</f>
        <v>39.781300000000002</v>
      </c>
      <c r="C15" s="4">
        <f>Mavs!E11</f>
        <v>83.95920000000001</v>
      </c>
      <c r="D15" s="4">
        <f>Mavs!F11</f>
        <v>0.47811399999999998</v>
      </c>
      <c r="E15" s="4">
        <f>Mavs!G11</f>
        <v>15.1694</v>
      </c>
      <c r="F15" s="4">
        <f>Mavs!H11</f>
        <v>40.921999999999997</v>
      </c>
      <c r="G15" s="4">
        <f>Mavs!I11</f>
        <v>0.369369</v>
      </c>
      <c r="H15" s="4">
        <f>Mavs!J11</f>
        <v>24.282</v>
      </c>
      <c r="I15" s="4">
        <f>Mavs!K11</f>
        <v>42.134100000000004</v>
      </c>
      <c r="J15" s="4">
        <f>Mavs!L11</f>
        <v>0.57184499999999994</v>
      </c>
      <c r="K15" s="4">
        <f>Mavs!M11</f>
        <v>18.716999999999999</v>
      </c>
      <c r="L15" s="4">
        <f>Mavs!N11</f>
        <v>24.862500000000001</v>
      </c>
      <c r="M15" s="4">
        <f>Mavs!O11</f>
        <v>0.75572600000000001</v>
      </c>
      <c r="N15" s="4">
        <f>Mavs!P11</f>
        <v>7.0324999999999989</v>
      </c>
      <c r="O15" s="4">
        <f>Mavs!Q11</f>
        <v>31.008800000000001</v>
      </c>
      <c r="P15" s="4">
        <f>Mavs!R11</f>
        <v>38.309699999999999</v>
      </c>
      <c r="Q15" s="4">
        <f>Mavs!S11</f>
        <v>22.616</v>
      </c>
      <c r="R15" s="4">
        <f>Mavs!T11</f>
        <v>6.2445000000000004</v>
      </c>
      <c r="S15" s="4">
        <f>Mavs!U11</f>
        <v>3.32</v>
      </c>
      <c r="T15" s="4">
        <f>Mavs!V11</f>
        <v>12.1875</v>
      </c>
      <c r="U15" s="4">
        <f>Mavs!W11</f>
        <v>20.422800000000002</v>
      </c>
      <c r="V15" s="4">
        <f>Mavs!X11</f>
        <v>114.1272</v>
      </c>
    </row>
    <row r="16" spans="1:22" ht="22" x14ac:dyDescent="0.3">
      <c r="A16" s="4" t="s">
        <v>31</v>
      </c>
      <c r="B16" s="4">
        <f>Memphis!D11</f>
        <v>43.123199999999997</v>
      </c>
      <c r="C16" s="4">
        <f>Memphis!E11</f>
        <v>91.992599999999996</v>
      </c>
      <c r="D16" s="4">
        <f>Memphis!F11</f>
        <v>0.45240000000000002</v>
      </c>
      <c r="E16" s="4">
        <f>Memphis!G11</f>
        <v>11.9603</v>
      </c>
      <c r="F16" s="4">
        <f>Memphis!H11</f>
        <v>33.906599999999997</v>
      </c>
      <c r="G16" s="4">
        <f>Memphis!I11</f>
        <v>0.34772999999999998</v>
      </c>
      <c r="H16" s="4">
        <f>Memphis!J11</f>
        <v>30.410600000000002</v>
      </c>
      <c r="I16" s="4">
        <f>Memphis!K11</f>
        <v>56.901600000000002</v>
      </c>
      <c r="J16" s="4">
        <f>Memphis!L11</f>
        <v>0.525092</v>
      </c>
      <c r="K16" s="4">
        <f>Memphis!M11</f>
        <v>17.295999999999999</v>
      </c>
      <c r="L16" s="4">
        <f>Memphis!N11</f>
        <v>23.498999999999999</v>
      </c>
      <c r="M16" s="4">
        <f>Memphis!O11</f>
        <v>0.74031599999999997</v>
      </c>
      <c r="N16" s="4">
        <f>Memphis!P11</f>
        <v>11.9137</v>
      </c>
      <c r="O16" s="4">
        <f>Memphis!Q11</f>
        <v>34.3628</v>
      </c>
      <c r="P16" s="4">
        <f>Memphis!R11</f>
        <v>46.263600000000004</v>
      </c>
      <c r="Q16" s="4">
        <f>Memphis!S11</f>
        <v>25.984400000000001</v>
      </c>
      <c r="R16" s="4">
        <f>Memphis!T11</f>
        <v>8.282</v>
      </c>
      <c r="S16" s="4">
        <f>Memphis!U11</f>
        <v>5.7401</v>
      </c>
      <c r="T16" s="4">
        <f>Memphis!V11</f>
        <v>13.469199999999999</v>
      </c>
      <c r="U16" s="4">
        <f>Memphis!W11</f>
        <v>20.035900000000002</v>
      </c>
      <c r="V16" s="4">
        <f>Memphis!X11</f>
        <v>115.851</v>
      </c>
    </row>
    <row r="17" spans="1:22" ht="22" x14ac:dyDescent="0.3">
      <c r="A17" s="4" t="s">
        <v>37</v>
      </c>
      <c r="B17" s="4">
        <f>Nets!D11</f>
        <v>41.473300000000002</v>
      </c>
      <c r="C17" s="4">
        <f>Nets!E11</f>
        <v>84.912299999999988</v>
      </c>
      <c r="D17" s="4">
        <f>Nets!F11</f>
        <v>0.470136</v>
      </c>
      <c r="E17" s="4">
        <f>Nets!G11</f>
        <v>12.7813</v>
      </c>
      <c r="F17" s="4">
        <f>Nets!H11</f>
        <v>33.543800000000005</v>
      </c>
      <c r="G17" s="4">
        <f>Nets!I11</f>
        <v>0.36779200000000001</v>
      </c>
      <c r="H17" s="4">
        <f>Nets!J11</f>
        <v>28.632999999999999</v>
      </c>
      <c r="I17" s="4">
        <f>Nets!K11</f>
        <v>51.299599999999998</v>
      </c>
      <c r="J17" s="4">
        <f>Nets!L11</f>
        <v>0.54079200000000005</v>
      </c>
      <c r="K17" s="4">
        <f>Nets!M11</f>
        <v>17.506399999999999</v>
      </c>
      <c r="L17" s="4">
        <f>Nets!N11</f>
        <v>22.049499999999998</v>
      </c>
      <c r="M17" s="4">
        <f>Nets!O11</f>
        <v>0.78926399999999997</v>
      </c>
      <c r="N17" s="4">
        <f>Nets!P11</f>
        <v>6.9312000000000005</v>
      </c>
      <c r="O17" s="4">
        <f>Nets!Q11</f>
        <v>32.274000000000001</v>
      </c>
      <c r="P17" s="4">
        <f>Nets!R11</f>
        <v>40.219200000000001</v>
      </c>
      <c r="Q17" s="4">
        <f>Nets!S11</f>
        <v>25.497600000000002</v>
      </c>
      <c r="R17" s="4">
        <f>Nets!T11</f>
        <v>7.14</v>
      </c>
      <c r="S17" s="4">
        <f>Nets!U11</f>
        <v>6.0424000000000007</v>
      </c>
      <c r="T17" s="4">
        <f>Nets!V11</f>
        <v>13.689499999999999</v>
      </c>
      <c r="U17" s="4">
        <f>Nets!W11</f>
        <v>20.794</v>
      </c>
      <c r="V17" s="4">
        <f>Nets!X11</f>
        <v>113.27040000000001</v>
      </c>
    </row>
    <row r="18" spans="1:22" ht="22" x14ac:dyDescent="0.3">
      <c r="A18" s="4" t="s">
        <v>45</v>
      </c>
      <c r="B18" s="4">
        <f>Nuggets!D11</f>
        <v>43.56</v>
      </c>
      <c r="C18" s="4">
        <f>Nuggets!E11</f>
        <v>86.4024</v>
      </c>
      <c r="D18" s="4">
        <f>Nuggets!F11</f>
        <v>0.49996800000000002</v>
      </c>
      <c r="E18" s="4">
        <f>Nuggets!G11</f>
        <v>11.8287</v>
      </c>
      <c r="F18" s="4">
        <f>Nuggets!H11</f>
        <v>31.2</v>
      </c>
      <c r="G18" s="4">
        <f>Nuggets!I11</f>
        <v>0.375496</v>
      </c>
      <c r="H18" s="4">
        <f>Nuggets!J11</f>
        <v>31.718599999999999</v>
      </c>
      <c r="I18" s="4">
        <f>Nuggets!K11</f>
        <v>55.085000000000001</v>
      </c>
      <c r="J18" s="4">
        <f>Nuggets!L11</f>
        <v>0.56930600000000009</v>
      </c>
      <c r="K18" s="4">
        <f>Nuggets!M11</f>
        <v>16.61</v>
      </c>
      <c r="L18" s="4">
        <f>Nuggets!N11</f>
        <v>22.128799999999998</v>
      </c>
      <c r="M18" s="4">
        <f>Nuggets!O11</f>
        <v>0.75438000000000005</v>
      </c>
      <c r="N18" s="4">
        <f>Nuggets!P11</f>
        <v>10.0152</v>
      </c>
      <c r="O18" s="4">
        <f>Nuggets!Q11</f>
        <v>32.891200000000005</v>
      </c>
      <c r="P18" s="4">
        <f>Nuggets!R11</f>
        <v>42.934799999999996</v>
      </c>
      <c r="Q18" s="4">
        <f>Nuggets!S11</f>
        <v>28.91</v>
      </c>
      <c r="R18" s="4">
        <f>Nuggets!T11</f>
        <v>7.4762999999999993</v>
      </c>
      <c r="S18" s="4">
        <f>Nuggets!U11</f>
        <v>4.2447999999999997</v>
      </c>
      <c r="T18" s="4">
        <f>Nuggets!V11</f>
        <v>14.2506</v>
      </c>
      <c r="U18" s="4">
        <f>Nuggets!W11</f>
        <v>18.636800000000001</v>
      </c>
      <c r="V18" s="4">
        <f>Nuggets!X11</f>
        <v>115.81920000000001</v>
      </c>
    </row>
    <row r="19" spans="1:22" ht="22" x14ac:dyDescent="0.3">
      <c r="A19" s="4" t="s">
        <v>48</v>
      </c>
      <c r="B19" s="4">
        <f>Pacers!D11</f>
        <v>41.406999999999996</v>
      </c>
      <c r="C19" s="4">
        <f>Pacers!E11</f>
        <v>89.455500000000001</v>
      </c>
      <c r="D19" s="4">
        <f>Pacers!F11</f>
        <v>0.487734</v>
      </c>
      <c r="E19" s="4">
        <f>Pacers!G11</f>
        <v>13.5564</v>
      </c>
      <c r="F19" s="4">
        <f>Pacers!H11</f>
        <v>36.9238</v>
      </c>
      <c r="G19" s="4">
        <f>Pacers!I11</f>
        <v>0.37138199999999999</v>
      </c>
      <c r="H19" s="4">
        <f>Pacers!J11</f>
        <v>27.411799999999999</v>
      </c>
      <c r="I19" s="4">
        <f>Pacers!K11</f>
        <v>52.176600000000001</v>
      </c>
      <c r="J19" s="4">
        <f>Pacers!L11</f>
        <v>0.56013899999999994</v>
      </c>
      <c r="K19" s="4">
        <f>Pacers!M11</f>
        <v>18.370100000000001</v>
      </c>
      <c r="L19" s="4">
        <f>Pacers!N11</f>
        <v>23.226500000000001</v>
      </c>
      <c r="M19" s="4">
        <f>Pacers!O11</f>
        <v>0.78747400000000001</v>
      </c>
      <c r="N19" s="4">
        <f>Pacers!P11</f>
        <v>10.160600000000001</v>
      </c>
      <c r="O19" s="4">
        <f>Pacers!Q11</f>
        <v>31.368599999999997</v>
      </c>
      <c r="P19" s="4">
        <f>Pacers!R11</f>
        <v>41.541499999999999</v>
      </c>
      <c r="Q19" s="4">
        <f>Pacers!S11</f>
        <v>26.488</v>
      </c>
      <c r="R19" s="4">
        <f>Pacers!T11</f>
        <v>7.7</v>
      </c>
      <c r="S19" s="4">
        <f>Pacers!U11</f>
        <v>5.8646000000000003</v>
      </c>
      <c r="T19" s="4">
        <f>Pacers!V11</f>
        <v>14.654400000000001</v>
      </c>
      <c r="U19" s="4">
        <f>Pacers!W11</f>
        <v>21.2074</v>
      </c>
      <c r="V19" s="4">
        <f>Pacers!X11</f>
        <v>115.902</v>
      </c>
    </row>
    <row r="20" spans="1:22" ht="22" x14ac:dyDescent="0.3">
      <c r="A20" s="4" t="s">
        <v>52</v>
      </c>
      <c r="B20" s="4">
        <f>Pelicans!D11</f>
        <v>42.032499999999999</v>
      </c>
      <c r="C20" s="4">
        <f>Pelicans!E11</f>
        <v>87.57480000000001</v>
      </c>
      <c r="D20" s="4">
        <f>Pelicans!F11</f>
        <v>0.48308400000000001</v>
      </c>
      <c r="E20" s="4">
        <f>Pelicans!G11</f>
        <v>10.775</v>
      </c>
      <c r="F20" s="4">
        <f>Pelicans!H11</f>
        <v>29.894200000000001</v>
      </c>
      <c r="G20" s="4">
        <f>Pelicans!I11</f>
        <v>0.376106</v>
      </c>
      <c r="H20" s="4">
        <f>Pelicans!J11</f>
        <v>31.02</v>
      </c>
      <c r="I20" s="4">
        <f>Pelicans!K11</f>
        <v>57.375599999999999</v>
      </c>
      <c r="J20" s="4">
        <f>Pelicans!L11</f>
        <v>0.54416400000000009</v>
      </c>
      <c r="K20" s="4">
        <f>Pelicans!M11</f>
        <v>19.148800000000001</v>
      </c>
      <c r="L20" s="4">
        <f>Pelicans!N11</f>
        <v>24.2364</v>
      </c>
      <c r="M20" s="4">
        <f>Pelicans!O11</f>
        <v>0.78719099999999997</v>
      </c>
      <c r="N20" s="4">
        <f>Pelicans!P11</f>
        <v>10.5664</v>
      </c>
      <c r="O20" s="4">
        <f>Pelicans!Q11</f>
        <v>33.163200000000003</v>
      </c>
      <c r="P20" s="4">
        <f>Pelicans!R11</f>
        <v>43.735999999999997</v>
      </c>
      <c r="Q20" s="4">
        <f>Pelicans!S11</f>
        <v>25.893000000000001</v>
      </c>
      <c r="R20" s="4">
        <f>Pelicans!T11</f>
        <v>8.2667999999999999</v>
      </c>
      <c r="S20" s="4">
        <f>Pelicans!U11</f>
        <v>4.0388000000000002</v>
      </c>
      <c r="T20" s="4">
        <f>Pelicans!V11</f>
        <v>14.404</v>
      </c>
      <c r="U20" s="4">
        <f>Pelicans!W11</f>
        <v>20.258399999999998</v>
      </c>
      <c r="V20" s="4">
        <f>Pelicans!X11</f>
        <v>114.40939999999999</v>
      </c>
    </row>
    <row r="21" spans="1:22" ht="22" x14ac:dyDescent="0.3">
      <c r="A21" s="4" t="s">
        <v>46</v>
      </c>
      <c r="B21" s="4">
        <f>Pistons!D11</f>
        <v>39.509399999999999</v>
      </c>
      <c r="C21" s="4">
        <f>Pistons!E11</f>
        <v>87.053399999999996</v>
      </c>
      <c r="D21" s="4">
        <f>Pistons!F11</f>
        <v>0.45883300000000005</v>
      </c>
      <c r="E21" s="4">
        <f>Pistons!G11</f>
        <v>11.33</v>
      </c>
      <c r="F21" s="4">
        <f>Pistons!H11</f>
        <v>32.365699999999997</v>
      </c>
      <c r="G21" s="4">
        <f>Pistons!I11</f>
        <v>0.34904399999999997</v>
      </c>
      <c r="H21" s="4">
        <f>Pistons!J11</f>
        <v>28.041800000000002</v>
      </c>
      <c r="I21" s="4">
        <f>Pistons!K11</f>
        <v>54.579000000000001</v>
      </c>
      <c r="J21" s="4">
        <f>Pistons!L11</f>
        <v>0.52113600000000004</v>
      </c>
      <c r="K21" s="4">
        <f>Pistons!M11</f>
        <v>19.363</v>
      </c>
      <c r="L21" s="4">
        <f>Pistons!N11</f>
        <v>25.063499999999998</v>
      </c>
      <c r="M21" s="4">
        <f>Pistons!O11</f>
        <v>0.77322500000000005</v>
      </c>
      <c r="N21" s="4">
        <f>Pistons!P11</f>
        <v>11.13</v>
      </c>
      <c r="O21" s="4">
        <f>Pistons!Q11</f>
        <v>31.159999999999997</v>
      </c>
      <c r="P21" s="4">
        <f>Pistons!R11</f>
        <v>42.390699999999995</v>
      </c>
      <c r="Q21" s="4">
        <f>Pistons!S11</f>
        <v>22.745999999999999</v>
      </c>
      <c r="R21" s="4">
        <f>Pistons!T11</f>
        <v>6.9874999999999998</v>
      </c>
      <c r="S21" s="4">
        <f>Pistons!U11</f>
        <v>3.5391000000000004</v>
      </c>
      <c r="T21" s="4">
        <f>Pistons!V11</f>
        <v>15.0632</v>
      </c>
      <c r="U21" s="4">
        <f>Pistons!W11</f>
        <v>22.0214</v>
      </c>
      <c r="V21" s="4">
        <f>Pistons!X11</f>
        <v>110.3396</v>
      </c>
    </row>
    <row r="22" spans="1:22" ht="22" x14ac:dyDescent="0.3">
      <c r="A22" s="4" t="s">
        <v>42</v>
      </c>
      <c r="B22" s="4">
        <f>Bulls!D11</f>
        <v>42.462000000000003</v>
      </c>
      <c r="C22" s="4">
        <f>Bulls!E11</f>
        <v>86.725499999999997</v>
      </c>
      <c r="D22" s="4">
        <f>Bulls!F11</f>
        <v>0.47939999999999999</v>
      </c>
      <c r="E22" s="4">
        <f>Bulls!G11</f>
        <v>10.327</v>
      </c>
      <c r="F22" s="4">
        <f>Bulls!H11</f>
        <v>28.536900000000003</v>
      </c>
      <c r="G22" s="4">
        <f>Bulls!I11</f>
        <v>0.359074</v>
      </c>
      <c r="H22" s="4">
        <f>Bulls!J11</f>
        <v>32.068800000000003</v>
      </c>
      <c r="I22" s="4">
        <f>Bulls!K11</f>
        <v>57.859200000000001</v>
      </c>
      <c r="J22" s="4">
        <f>Bulls!L11</f>
        <v>0.54370400000000008</v>
      </c>
      <c r="K22" s="4">
        <f>Bulls!M11</f>
        <v>17.585100000000001</v>
      </c>
      <c r="L22" s="4">
        <f>Bulls!N11</f>
        <v>21.775200000000002</v>
      </c>
      <c r="M22" s="4">
        <f>Bulls!O11</f>
        <v>0.80523800000000001</v>
      </c>
      <c r="N22" s="4">
        <f>Bulls!P11</f>
        <v>7.6159999999999997</v>
      </c>
      <c r="O22" s="4">
        <f>Bulls!Q11</f>
        <v>33.806200000000004</v>
      </c>
      <c r="P22" s="4">
        <f>Bulls!R11</f>
        <v>42.266999999999996</v>
      </c>
      <c r="Q22" s="4">
        <f>Bulls!S11</f>
        <v>24.475000000000001</v>
      </c>
      <c r="R22" s="4">
        <f>Bulls!T11</f>
        <v>7.8701999999999996</v>
      </c>
      <c r="S22" s="4">
        <f>Bulls!U11</f>
        <v>4.5023999999999997</v>
      </c>
      <c r="T22" s="4">
        <f>Bulls!V11</f>
        <v>13.236999999999998</v>
      </c>
      <c r="U22" s="4">
        <f>Bulls!W11</f>
        <v>18.912800000000001</v>
      </c>
      <c r="V22" s="4">
        <f>Bulls!X11</f>
        <v>113.19839999999999</v>
      </c>
    </row>
    <row r="23" spans="1:22" ht="22" x14ac:dyDescent="0.3">
      <c r="A23" s="4" t="s">
        <v>47</v>
      </c>
      <c r="B23" s="4">
        <f>Rockets!D11</f>
        <v>40.587799999999994</v>
      </c>
      <c r="C23" s="4">
        <f>Rockets!E11</f>
        <v>88.816000000000003</v>
      </c>
      <c r="D23" s="4">
        <f>Rockets!F11</f>
        <v>0.45808200000000004</v>
      </c>
      <c r="E23" s="4">
        <f>Rockets!G11</f>
        <v>9.9314</v>
      </c>
      <c r="F23" s="4">
        <f>Rockets!H11</f>
        <v>31.334800000000001</v>
      </c>
      <c r="G23" s="4">
        <f>Rockets!I11</f>
        <v>0.34320000000000001</v>
      </c>
      <c r="H23" s="4">
        <f>Rockets!J11</f>
        <v>30.073</v>
      </c>
      <c r="I23" s="4">
        <f>Rockets!K11</f>
        <v>56.827599999999997</v>
      </c>
      <c r="J23" s="4">
        <f>Rockets!L11</f>
        <v>0.53</v>
      </c>
      <c r="K23" s="4">
        <f>Rockets!M11</f>
        <v>19.077400000000001</v>
      </c>
      <c r="L23" s="4">
        <f>Rockets!N11</f>
        <v>25.225199999999997</v>
      </c>
      <c r="M23" s="4">
        <f>Rockets!O11</f>
        <v>0.75831300000000001</v>
      </c>
      <c r="N23" s="4">
        <f>Rockets!P11</f>
        <v>13.1675</v>
      </c>
      <c r="O23" s="4">
        <f>Rockets!Q11</f>
        <v>32.844000000000001</v>
      </c>
      <c r="P23" s="4">
        <f>Rockets!R11</f>
        <v>46.319000000000003</v>
      </c>
      <c r="Q23" s="4">
        <f>Rockets!S11</f>
        <v>22.096800000000002</v>
      </c>
      <c r="R23" s="4">
        <f>Rockets!T11</f>
        <v>7.2930000000000001</v>
      </c>
      <c r="S23" s="4">
        <f>Rockets!U11</f>
        <v>4.5861999999999998</v>
      </c>
      <c r="T23" s="4">
        <f>Rockets!V11</f>
        <v>15.430499999999999</v>
      </c>
      <c r="U23" s="4">
        <f>Rockets!W11</f>
        <v>20.508800000000001</v>
      </c>
      <c r="V23" s="4">
        <f>Rockets!X11</f>
        <v>110.64239999999999</v>
      </c>
    </row>
    <row r="24" spans="1:22" ht="22" x14ac:dyDescent="0.3">
      <c r="A24" s="4" t="s">
        <v>33</v>
      </c>
      <c r="B24" s="4">
        <f>Sixers!D11</f>
        <v>40.794499999999999</v>
      </c>
      <c r="C24" s="4">
        <f>Sixers!E11</f>
        <v>83.410200000000003</v>
      </c>
      <c r="D24" s="4">
        <f>Sixers!F11</f>
        <v>0.47467200000000004</v>
      </c>
      <c r="E24" s="4">
        <f>Sixers!G11</f>
        <v>12.6082</v>
      </c>
      <c r="F24" s="4">
        <f>Sixers!H11</f>
        <v>32.567399999999999</v>
      </c>
      <c r="G24" s="4">
        <f>Sixers!I11</f>
        <v>0.37171199999999999</v>
      </c>
      <c r="H24" s="4">
        <f>Sixers!J11</f>
        <v>28.1358</v>
      </c>
      <c r="I24" s="4">
        <f>Sixers!K11</f>
        <v>50.714399999999998</v>
      </c>
      <c r="J24" s="4">
        <f>Sixers!L11</f>
        <v>0.53917500000000007</v>
      </c>
      <c r="K24" s="4">
        <f>Sixers!M11</f>
        <v>20.884499999999999</v>
      </c>
      <c r="L24" s="4">
        <f>Sixers!N11</f>
        <v>25.016000000000002</v>
      </c>
      <c r="M24" s="4">
        <f>Sixers!O11</f>
        <v>0.83426</v>
      </c>
      <c r="N24" s="4">
        <f>Sixers!P11</f>
        <v>8.0629999999999988</v>
      </c>
      <c r="O24" s="4">
        <f>Sixers!Q11</f>
        <v>32.187100000000001</v>
      </c>
      <c r="P24" s="4">
        <f>Sixers!R11</f>
        <v>40.893000000000001</v>
      </c>
      <c r="Q24" s="4">
        <f>Sixers!S11</f>
        <v>25.1739</v>
      </c>
      <c r="R24" s="4">
        <f>Sixers!T11</f>
        <v>7.7095000000000002</v>
      </c>
      <c r="S24" s="4">
        <f>Sixers!U11</f>
        <v>4.41</v>
      </c>
      <c r="T24" s="4">
        <f>Sixers!V11</f>
        <v>13.464</v>
      </c>
      <c r="U24" s="4">
        <f>Sixers!W11</f>
        <v>20.3812</v>
      </c>
      <c r="V24" s="4">
        <f>Sixers!X11</f>
        <v>115.17299999999999</v>
      </c>
    </row>
    <row r="25" spans="1:22" ht="22" x14ac:dyDescent="0.3">
      <c r="A25" s="4" t="s">
        <v>30</v>
      </c>
      <c r="B25" s="4">
        <f>Spurs!D11</f>
        <v>43.031300000000002</v>
      </c>
      <c r="C25" s="4">
        <f>Spurs!E11</f>
        <v>92.604700000000008</v>
      </c>
      <c r="D25" s="4">
        <f>Spurs!F11</f>
        <v>0.46338600000000002</v>
      </c>
      <c r="E25" s="4">
        <f>Spurs!G11</f>
        <v>10.873799999999999</v>
      </c>
      <c r="F25" s="4">
        <f>Spurs!H11</f>
        <v>31.667999999999999</v>
      </c>
      <c r="G25" s="4">
        <f>Spurs!I11</f>
        <v>0.346306</v>
      </c>
      <c r="H25" s="4">
        <f>Spurs!J11</f>
        <v>31.761200000000002</v>
      </c>
      <c r="I25" s="4">
        <f>Spurs!K11</f>
        <v>59.784299999999995</v>
      </c>
      <c r="J25" s="4">
        <f>Spurs!L11</f>
        <v>0.53361000000000003</v>
      </c>
      <c r="K25" s="4">
        <f>Spurs!M11</f>
        <v>15.740399999999999</v>
      </c>
      <c r="L25" s="4">
        <f>Spurs!N11</f>
        <v>21.18</v>
      </c>
      <c r="M25" s="4">
        <f>Spurs!O11</f>
        <v>0.751502</v>
      </c>
      <c r="N25" s="4">
        <f>Spurs!P11</f>
        <v>11.648</v>
      </c>
      <c r="O25" s="4">
        <f>Spurs!Q11</f>
        <v>31.832099999999997</v>
      </c>
      <c r="P25" s="4">
        <f>Spurs!R11</f>
        <v>43.669600000000003</v>
      </c>
      <c r="Q25" s="4">
        <f>Spurs!S11</f>
        <v>26.999699999999997</v>
      </c>
      <c r="R25" s="4">
        <f>Spurs!T11</f>
        <v>6.9508999999999999</v>
      </c>
      <c r="S25" s="4">
        <f>Spurs!U11</f>
        <v>2.4255</v>
      </c>
      <c r="T25" s="4">
        <f>Spurs!V11</f>
        <v>15.235899999999999</v>
      </c>
      <c r="U25" s="4">
        <f>Spurs!W11</f>
        <v>19.4876</v>
      </c>
      <c r="V25" s="4">
        <f>Spurs!X11</f>
        <v>112.99679999999999</v>
      </c>
    </row>
    <row r="26" spans="1:22" ht="22" x14ac:dyDescent="0.3">
      <c r="A26" s="4" t="s">
        <v>56</v>
      </c>
      <c r="B26" s="4">
        <f>Suns!D11</f>
        <v>42.16</v>
      </c>
      <c r="C26" s="4">
        <f>Suns!E11</f>
        <v>89.88839999999999</v>
      </c>
      <c r="D26" s="4">
        <f>Suns!F11</f>
        <v>0.480182</v>
      </c>
      <c r="E26" s="4">
        <f>Suns!G11</f>
        <v>12.164400000000001</v>
      </c>
      <c r="F26" s="4">
        <f>Suns!H11</f>
        <v>32.632600000000004</v>
      </c>
      <c r="G26" s="4">
        <f>Suns!I11</f>
        <v>0.378944</v>
      </c>
      <c r="H26" s="4">
        <f>Suns!J11</f>
        <v>29.88</v>
      </c>
      <c r="I26" s="4">
        <f>Suns!K11</f>
        <v>57.244800000000005</v>
      </c>
      <c r="J26" s="4">
        <f>Suns!L11</f>
        <v>0.53856000000000004</v>
      </c>
      <c r="K26" s="4">
        <f>Suns!M11</f>
        <v>17.085599999999999</v>
      </c>
      <c r="L26" s="4">
        <f>Suns!N11</f>
        <v>21.645</v>
      </c>
      <c r="M26" s="4">
        <f>Suns!O11</f>
        <v>0.795072</v>
      </c>
      <c r="N26" s="4">
        <f>Suns!P11</f>
        <v>11.554399999999999</v>
      </c>
      <c r="O26" s="4">
        <f>Suns!Q11</f>
        <v>32.306699999999999</v>
      </c>
      <c r="P26" s="4">
        <f>Suns!R11</f>
        <v>44.276400000000002</v>
      </c>
      <c r="Q26" s="4">
        <f>Suns!S11</f>
        <v>27.216000000000001</v>
      </c>
      <c r="R26" s="4">
        <f>Suns!T11</f>
        <v>7.0818000000000003</v>
      </c>
      <c r="S26" s="4">
        <f>Suns!U11</f>
        <v>5.1660000000000004</v>
      </c>
      <c r="T26" s="4">
        <f>Suns!V11</f>
        <v>13.41</v>
      </c>
      <c r="U26" s="4">
        <f>Suns!W11</f>
        <v>20.736000000000001</v>
      </c>
      <c r="V26" s="4">
        <f>Suns!X11</f>
        <v>113.5274</v>
      </c>
    </row>
    <row r="27" spans="1:22" ht="22" x14ac:dyDescent="0.3">
      <c r="A27" s="4" t="s">
        <v>54</v>
      </c>
      <c r="B27" s="4">
        <f>Thunder!D11</f>
        <v>42.987000000000002</v>
      </c>
      <c r="C27" s="4">
        <f>Thunder!E11</f>
        <v>92.4255</v>
      </c>
      <c r="D27" s="4">
        <f>Thunder!F11</f>
        <v>0.48253299999999999</v>
      </c>
      <c r="E27" s="4">
        <f>Thunder!G11</f>
        <v>12.0365</v>
      </c>
      <c r="F27" s="4">
        <f>Thunder!H11</f>
        <v>34.0974</v>
      </c>
      <c r="G27" s="4">
        <f>Thunder!I11</f>
        <v>0.37616300000000003</v>
      </c>
      <c r="H27" s="4">
        <f>Thunder!J11</f>
        <v>30.987000000000002</v>
      </c>
      <c r="I27" s="4">
        <f>Thunder!K11</f>
        <v>58.240700000000004</v>
      </c>
      <c r="J27" s="4">
        <f>Thunder!L11</f>
        <v>0.54545399999999999</v>
      </c>
      <c r="K27" s="4">
        <f>Thunder!M11</f>
        <v>19.062899999999999</v>
      </c>
      <c r="L27" s="4">
        <f>Thunder!N11</f>
        <v>23.5425</v>
      </c>
      <c r="M27" s="4">
        <f>Thunder!O11</f>
        <v>0.81179999999999997</v>
      </c>
      <c r="N27" s="4">
        <f>Thunder!P11</f>
        <v>10.797600000000001</v>
      </c>
      <c r="O27" s="4">
        <f>Thunder!Q11</f>
        <v>32.204000000000001</v>
      </c>
      <c r="P27" s="4">
        <f>Thunder!R11</f>
        <v>43.554000000000002</v>
      </c>
      <c r="Q27" s="4">
        <f>Thunder!S11</f>
        <v>24.119</v>
      </c>
      <c r="R27" s="4">
        <f>Thunder!T11</f>
        <v>8.2705000000000002</v>
      </c>
      <c r="S27" s="4">
        <f>Thunder!U11</f>
        <v>2.7852000000000001</v>
      </c>
      <c r="T27" s="4">
        <f>Thunder!V11</f>
        <v>13.0556</v>
      </c>
      <c r="U27" s="4">
        <f>Thunder!W11</f>
        <v>20.7364</v>
      </c>
      <c r="V27" s="4">
        <f>Thunder!X11</f>
        <v>117.45779999999999</v>
      </c>
    </row>
    <row r="28" spans="1:22" ht="22" x14ac:dyDescent="0.3">
      <c r="A28" s="4" t="s">
        <v>41</v>
      </c>
      <c r="B28" s="4">
        <f>Bulls!D11</f>
        <v>42.462000000000003</v>
      </c>
      <c r="C28" s="4">
        <f>Bulls!E11</f>
        <v>86.725499999999997</v>
      </c>
      <c r="D28" s="4">
        <f>Bulls!F11</f>
        <v>0.47939999999999999</v>
      </c>
      <c r="E28" s="4">
        <f>Bulls!G11</f>
        <v>10.327</v>
      </c>
      <c r="F28" s="4">
        <f>Bulls!H11</f>
        <v>28.536900000000003</v>
      </c>
      <c r="G28" s="4">
        <f>Bulls!I11</f>
        <v>0.359074</v>
      </c>
      <c r="H28" s="4">
        <f>Bulls!J11</f>
        <v>32.068800000000003</v>
      </c>
      <c r="I28" s="4">
        <f>Bulls!K11</f>
        <v>57.859200000000001</v>
      </c>
      <c r="J28" s="4">
        <f>Bulls!L11</f>
        <v>0.54370400000000008</v>
      </c>
      <c r="K28" s="4">
        <f>Bulls!M11</f>
        <v>17.585100000000001</v>
      </c>
      <c r="L28" s="4">
        <f>Bulls!N11</f>
        <v>21.775200000000002</v>
      </c>
      <c r="M28" s="4">
        <f>Bulls!O11</f>
        <v>0.80523800000000001</v>
      </c>
      <c r="N28" s="4">
        <f>Bulls!P11</f>
        <v>7.6159999999999997</v>
      </c>
      <c r="O28" s="4">
        <f>Bulls!Q11</f>
        <v>33.806200000000004</v>
      </c>
      <c r="P28" s="4">
        <f>Bulls!R11</f>
        <v>42.266999999999996</v>
      </c>
      <c r="Q28" s="4">
        <f>Bulls!S11</f>
        <v>24.475000000000001</v>
      </c>
      <c r="R28" s="4">
        <f>Bulls!T11</f>
        <v>7.8701999999999996</v>
      </c>
      <c r="S28" s="4">
        <f>Bulls!U11</f>
        <v>4.5023999999999997</v>
      </c>
      <c r="T28" s="4">
        <f>Bulls!V11</f>
        <v>13.236999999999998</v>
      </c>
      <c r="U28" s="4">
        <f>Bulls!W11</f>
        <v>18.912800000000001</v>
      </c>
      <c r="V28" s="4">
        <f>Bulls!X11</f>
        <v>113.19839999999999</v>
      </c>
    </row>
    <row r="29" spans="1:22" ht="22" x14ac:dyDescent="0.3">
      <c r="A29" s="4" t="s">
        <v>57</v>
      </c>
      <c r="B29" s="4">
        <f>'Trail Blazers'!D11</f>
        <v>40.463799999999999</v>
      </c>
      <c r="C29" s="4">
        <f>'Trail Blazers'!E11</f>
        <v>85.12530000000001</v>
      </c>
      <c r="D29" s="4">
        <f>'Trail Blazers'!F11</f>
        <v>0.45436500000000002</v>
      </c>
      <c r="E29" s="4">
        <f>'Trail Blazers'!G11</f>
        <v>12.7765</v>
      </c>
      <c r="F29" s="4">
        <f>'Trail Blazers'!H11</f>
        <v>35.158799999999999</v>
      </c>
      <c r="G29" s="4">
        <f>'Trail Blazers'!I11</f>
        <v>0.35189999999999999</v>
      </c>
      <c r="H29" s="4">
        <f>'Trail Blazers'!J11</f>
        <v>27.565199999999997</v>
      </c>
      <c r="I29" s="4">
        <f>'Trail Blazers'!K11</f>
        <v>49.268000000000001</v>
      </c>
      <c r="J29" s="4">
        <f>'Trail Blazers'!L11</f>
        <v>0.52215800000000001</v>
      </c>
      <c r="K29" s="4">
        <f>'Trail Blazers'!M11</f>
        <v>19.018799999999999</v>
      </c>
      <c r="L29" s="4">
        <f>'Trail Blazers'!N11</f>
        <v>23.964500000000001</v>
      </c>
      <c r="M29" s="4">
        <f>'Trail Blazers'!O11</f>
        <v>0.79495500000000008</v>
      </c>
      <c r="N29" s="4">
        <f>'Trail Blazers'!P11</f>
        <v>8.3285999999999998</v>
      </c>
      <c r="O29" s="4">
        <f>'Trail Blazers'!Q11</f>
        <v>31.063200000000002</v>
      </c>
      <c r="P29" s="4">
        <f>'Trail Blazers'!R11</f>
        <v>40.394200000000005</v>
      </c>
      <c r="Q29" s="4">
        <f>'Trail Blazers'!S11</f>
        <v>24.116400000000002</v>
      </c>
      <c r="R29" s="4">
        <f>'Trail Blazers'!T11</f>
        <v>6.5815999999999999</v>
      </c>
      <c r="S29" s="4">
        <f>'Trail Blazers'!U11</f>
        <v>4.5537000000000001</v>
      </c>
      <c r="T29" s="4">
        <f>'Trail Blazers'!V11</f>
        <v>14.379199999999999</v>
      </c>
      <c r="U29" s="4">
        <f>'Trail Blazers'!W11</f>
        <v>20.058599999999998</v>
      </c>
      <c r="V29" s="4">
        <f>'Trail Blazers'!X11</f>
        <v>112.99680000000001</v>
      </c>
    </row>
    <row r="30" spans="1:22" ht="22" x14ac:dyDescent="0.3">
      <c r="A30" s="4" t="s">
        <v>34</v>
      </c>
      <c r="B30" s="4">
        <f>Utah!D11</f>
        <v>42.503999999999998</v>
      </c>
      <c r="C30" s="4">
        <f>Utah!E11</f>
        <v>89.810100000000006</v>
      </c>
      <c r="D30" s="4">
        <f>Utah!F11</f>
        <v>0.46980200000000005</v>
      </c>
      <c r="E30" s="4">
        <f>Utah!G11</f>
        <v>13.299900000000001</v>
      </c>
      <c r="F30" s="4">
        <f>Utah!H11</f>
        <v>37.741</v>
      </c>
      <c r="G30" s="4">
        <f>Utah!I11</f>
        <v>0.35364599999999996</v>
      </c>
      <c r="H30" s="4">
        <f>Utah!J11</f>
        <v>29.1873</v>
      </c>
      <c r="I30" s="4">
        <f>Utah!K11</f>
        <v>52.011600000000001</v>
      </c>
      <c r="J30" s="4">
        <f>Utah!L11</f>
        <v>0.55270400000000008</v>
      </c>
      <c r="K30" s="4">
        <f>Utah!M11</f>
        <v>18.781200000000002</v>
      </c>
      <c r="L30" s="4">
        <f>Utah!N11</f>
        <v>23.775200000000002</v>
      </c>
      <c r="M30" s="4">
        <f>Utah!O11</f>
        <v>0.79347999999999996</v>
      </c>
      <c r="N30" s="4">
        <f>Utah!P11</f>
        <v>11.773</v>
      </c>
      <c r="O30" s="4">
        <f>Utah!Q11</f>
        <v>34.03</v>
      </c>
      <c r="P30" s="4">
        <f>Utah!R11</f>
        <v>45.909500000000001</v>
      </c>
      <c r="Q30" s="4">
        <f>Utah!S11</f>
        <v>25.894399999999997</v>
      </c>
      <c r="R30" s="4">
        <f>Utah!T11</f>
        <v>6.0190000000000001</v>
      </c>
      <c r="S30" s="4">
        <f>Utah!U11</f>
        <v>5.2191999999999998</v>
      </c>
      <c r="T30" s="4">
        <f>Utah!V11</f>
        <v>15.370299999999999</v>
      </c>
      <c r="U30" s="4">
        <f>Utah!W11</f>
        <v>20.329800000000002</v>
      </c>
      <c r="V30" s="4">
        <f>Utah!X11</f>
        <v>117.08840000000001</v>
      </c>
    </row>
    <row r="31" spans="1:22" ht="22" x14ac:dyDescent="0.3">
      <c r="A31" s="4" t="s">
        <v>35</v>
      </c>
      <c r="B31" s="4">
        <f>Warriors!D11</f>
        <v>43.175600000000003</v>
      </c>
      <c r="C31" s="4">
        <f>Warriors!E11</f>
        <v>90.0428</v>
      </c>
      <c r="D31" s="4">
        <f>Warriors!F11</f>
        <v>0.47795399999999999</v>
      </c>
      <c r="E31" s="4">
        <f>Warriors!G11</f>
        <v>16.457599999999999</v>
      </c>
      <c r="F31" s="4">
        <f>Warriors!H11</f>
        <v>42.751100000000001</v>
      </c>
      <c r="G31" s="4">
        <f>Warriors!I11</f>
        <v>0.38228000000000001</v>
      </c>
      <c r="H31" s="4">
        <f>Warriors!J11</f>
        <v>26.298999999999999</v>
      </c>
      <c r="I31" s="4">
        <f>Warriors!K11</f>
        <v>46.270600000000002</v>
      </c>
      <c r="J31" s="4">
        <f>Warriors!L11</f>
        <v>0.55676800000000004</v>
      </c>
      <c r="K31" s="4">
        <f>Warriors!M11</f>
        <v>15.974399999999999</v>
      </c>
      <c r="L31" s="4">
        <f>Warriors!N11</f>
        <v>20.14</v>
      </c>
      <c r="M31" s="4">
        <f>Warriors!O11</f>
        <v>0.79092000000000007</v>
      </c>
      <c r="N31" s="4">
        <f>Warriors!P11</f>
        <v>10.248699999999999</v>
      </c>
      <c r="O31" s="4">
        <f>Warriors!Q11</f>
        <v>34.081000000000003</v>
      </c>
      <c r="P31" s="4">
        <f>Warriors!R11</f>
        <v>44.505100000000006</v>
      </c>
      <c r="Q31" s="4">
        <f>Warriors!S11</f>
        <v>29.827400000000001</v>
      </c>
      <c r="R31" s="4">
        <f>Warriors!T11</f>
        <v>7.1890000000000001</v>
      </c>
      <c r="S31" s="4">
        <f>Warriors!U11</f>
        <v>3.8317999999999994</v>
      </c>
      <c r="T31" s="4">
        <f>Warriors!V11</f>
        <v>16.0303</v>
      </c>
      <c r="U31" s="4">
        <f>Warriors!W11</f>
        <v>21.254999999999999</v>
      </c>
      <c r="V31" s="4">
        <f>Warriors!X11</f>
        <v>118.97799999999999</v>
      </c>
    </row>
    <row r="32" spans="1:22" ht="22" x14ac:dyDescent="0.3">
      <c r="A32" s="4" t="s">
        <v>32</v>
      </c>
      <c r="B32" s="4">
        <f>Wizards!D11</f>
        <v>42.183</v>
      </c>
      <c r="C32" s="4">
        <f>Wizards!E11</f>
        <v>86.738600000000005</v>
      </c>
      <c r="D32" s="4">
        <f>Wizards!F11</f>
        <v>0.47704999999999997</v>
      </c>
      <c r="E32" s="4">
        <f>Wizards!G11</f>
        <v>11.1972</v>
      </c>
      <c r="F32" s="4">
        <f>Wizards!H11</f>
        <v>31.204499999999999</v>
      </c>
      <c r="G32" s="4">
        <f>Wizards!I11</f>
        <v>0.35043599999999997</v>
      </c>
      <c r="H32" s="4">
        <f>Wizards!J11</f>
        <v>30.875400000000003</v>
      </c>
      <c r="I32" s="4">
        <f>Wizards!K11</f>
        <v>55.186199999999999</v>
      </c>
      <c r="J32" s="4">
        <f>Wizards!L11</f>
        <v>0.55402800000000008</v>
      </c>
      <c r="K32" s="4">
        <f>Wizards!M11</f>
        <v>17.2788</v>
      </c>
      <c r="L32" s="4">
        <f>Wizards!N11</f>
        <v>22.179600000000001</v>
      </c>
      <c r="M32" s="4">
        <f>Wizards!O11</f>
        <v>0.78004399999999996</v>
      </c>
      <c r="N32" s="4">
        <f>Wizards!P11</f>
        <v>9.43</v>
      </c>
      <c r="O32" s="4">
        <f>Wizards!Q11</f>
        <v>34.069199999999995</v>
      </c>
      <c r="P32" s="4">
        <f>Wizards!R11</f>
        <v>43.524900000000002</v>
      </c>
      <c r="Q32" s="4">
        <f>Wizards!S11</f>
        <v>25.165799999999997</v>
      </c>
      <c r="R32" s="4">
        <f>Wizards!T11</f>
        <v>6.7563999999999993</v>
      </c>
      <c r="S32" s="4">
        <f>Wizards!U11</f>
        <v>5.2070999999999996</v>
      </c>
      <c r="T32" s="4">
        <f>Wizards!V11</f>
        <v>14.125999999999999</v>
      </c>
      <c r="U32" s="4">
        <f>Wizards!W11</f>
        <v>18.72</v>
      </c>
      <c r="V32" s="4">
        <f>Wizards!X11</f>
        <v>113.1315</v>
      </c>
    </row>
  </sheetData>
  <sortState xmlns:xlrd2="http://schemas.microsoft.com/office/spreadsheetml/2017/richdata2" ref="A2:V32">
    <sortCondition ref="A1:A32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7DE0-2115-AC45-B1B2-B68751FFB8B3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7.83203125" bestFit="1" customWidth="1"/>
    <col min="4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0" width="9.1640625" bestFit="1" customWidth="1"/>
    <col min="11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6" width="10" bestFit="1" customWidth="1"/>
    <col min="17" max="17" width="9.1640625" bestFit="1" customWidth="1"/>
    <col min="18" max="19" width="10.5" bestFit="1" customWidth="1"/>
    <col min="20" max="20" width="8.6640625" bestFit="1" customWidth="1"/>
    <col min="21" max="21" width="10" bestFit="1" customWidth="1"/>
    <col min="22" max="22" width="10.5" bestFit="1" customWidth="1"/>
    <col min="23" max="23" width="10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3334</v>
      </c>
      <c r="E2" s="6">
        <v>7307</v>
      </c>
      <c r="F2" s="6">
        <v>0.45600000000000002</v>
      </c>
      <c r="G2" s="6">
        <v>1089</v>
      </c>
      <c r="H2" s="6">
        <v>3010</v>
      </c>
      <c r="I2" s="6">
        <v>0.36199999999999999</v>
      </c>
      <c r="J2" s="6">
        <v>2245</v>
      </c>
      <c r="K2" s="6">
        <v>4297</v>
      </c>
      <c r="L2" s="6">
        <v>0.52200000000000002</v>
      </c>
      <c r="M2" s="6">
        <v>1293</v>
      </c>
      <c r="N2" s="6">
        <v>1711</v>
      </c>
      <c r="O2" s="6">
        <v>0.75600000000000001</v>
      </c>
      <c r="P2" s="6">
        <v>938</v>
      </c>
      <c r="Q2" s="6">
        <v>2675</v>
      </c>
      <c r="R2" s="6">
        <v>3613</v>
      </c>
      <c r="S2" s="6">
        <v>2102</v>
      </c>
      <c r="T2" s="6">
        <v>556</v>
      </c>
      <c r="U2" s="6">
        <v>424</v>
      </c>
      <c r="V2" s="6">
        <v>1076</v>
      </c>
      <c r="W2" s="6">
        <v>1516</v>
      </c>
      <c r="X2" s="6">
        <v>9050</v>
      </c>
    </row>
    <row r="3" spans="1:24" ht="22" x14ac:dyDescent="0.3">
      <c r="A3" s="10" t="s">
        <v>24</v>
      </c>
      <c r="B3" s="6"/>
      <c r="C3" s="6">
        <v>241.5</v>
      </c>
      <c r="D3" s="6">
        <v>40.700000000000003</v>
      </c>
      <c r="E3" s="6">
        <v>89.1</v>
      </c>
      <c r="F3" s="6">
        <v>0.45600000000000002</v>
      </c>
      <c r="G3" s="6">
        <v>13.3</v>
      </c>
      <c r="H3" s="6">
        <v>36.700000000000003</v>
      </c>
      <c r="I3" s="6">
        <v>0.36199999999999999</v>
      </c>
      <c r="J3" s="6">
        <v>27.4</v>
      </c>
      <c r="K3" s="6">
        <v>52.4</v>
      </c>
      <c r="L3" s="6">
        <v>0.52200000000000002</v>
      </c>
      <c r="M3" s="6">
        <v>15.8</v>
      </c>
      <c r="N3" s="6">
        <v>20.9</v>
      </c>
      <c r="O3" s="6">
        <v>0.75600000000000001</v>
      </c>
      <c r="P3" s="6">
        <v>11.4</v>
      </c>
      <c r="Q3" s="6">
        <v>32.6</v>
      </c>
      <c r="R3" s="6">
        <v>44.1</v>
      </c>
      <c r="S3" s="6">
        <v>25.6</v>
      </c>
      <c r="T3" s="6">
        <v>6.8</v>
      </c>
      <c r="U3" s="6">
        <v>5.2</v>
      </c>
      <c r="V3" s="6">
        <v>13.1</v>
      </c>
      <c r="W3" s="6">
        <v>18.5</v>
      </c>
      <c r="X3" s="6">
        <v>110.4</v>
      </c>
    </row>
    <row r="4" spans="1:24" ht="22" x14ac:dyDescent="0.3">
      <c r="A4" s="10" t="s">
        <v>25</v>
      </c>
      <c r="B4" s="6"/>
      <c r="C4" s="6">
        <v>10</v>
      </c>
      <c r="D4" s="6">
        <v>25</v>
      </c>
      <c r="E4" s="6">
        <v>16</v>
      </c>
      <c r="F4" s="6">
        <v>28</v>
      </c>
      <c r="G4" s="6">
        <v>9</v>
      </c>
      <c r="H4" s="6">
        <v>9</v>
      </c>
      <c r="I4" s="6">
        <v>19</v>
      </c>
      <c r="J4" s="6">
        <v>28</v>
      </c>
      <c r="K4" s="6">
        <v>22</v>
      </c>
      <c r="L4" s="6">
        <v>28</v>
      </c>
      <c r="M4" s="6">
        <v>23</v>
      </c>
      <c r="N4" s="6">
        <v>20</v>
      </c>
      <c r="O4" s="6">
        <v>28</v>
      </c>
      <c r="P4" s="6">
        <v>7</v>
      </c>
      <c r="Q4" s="6">
        <v>20</v>
      </c>
      <c r="R4" s="6">
        <v>11</v>
      </c>
      <c r="S4" s="6">
        <v>20</v>
      </c>
      <c r="T4" s="6">
        <v>28</v>
      </c>
      <c r="U4" s="6">
        <v>12</v>
      </c>
      <c r="V4" s="6">
        <v>12</v>
      </c>
      <c r="W4" s="6">
        <v>13</v>
      </c>
      <c r="X4" s="6">
        <v>25</v>
      </c>
    </row>
    <row r="5" spans="1:24" ht="38" x14ac:dyDescent="0.3">
      <c r="A5" s="10" t="s">
        <v>26</v>
      </c>
      <c r="B5" s="6"/>
      <c r="C5" s="7">
        <v>4.0000000000000001E-3</v>
      </c>
      <c r="D5" s="7">
        <v>-1.9E-2</v>
      </c>
      <c r="E5" s="7">
        <v>4.7E-2</v>
      </c>
      <c r="F5" s="6">
        <v>-3.1E-2</v>
      </c>
      <c r="G5" s="7">
        <v>3.9E-2</v>
      </c>
      <c r="H5" s="7">
        <v>8.5999999999999993E-2</v>
      </c>
      <c r="I5" s="6">
        <v>-1.6E-2</v>
      </c>
      <c r="J5" s="7">
        <v>-4.4999999999999998E-2</v>
      </c>
      <c r="K5" s="7">
        <v>2.1000000000000001E-2</v>
      </c>
      <c r="L5" s="6">
        <v>-3.5999999999999997E-2</v>
      </c>
      <c r="M5" s="7">
        <v>-0.108</v>
      </c>
      <c r="N5" s="7">
        <v>-5.5E-2</v>
      </c>
      <c r="O5" s="6">
        <v>-4.3999999999999997E-2</v>
      </c>
      <c r="P5" s="7">
        <v>0.39200000000000002</v>
      </c>
      <c r="Q5" s="7">
        <v>0.01</v>
      </c>
      <c r="R5" s="7">
        <v>8.7999999999999995E-2</v>
      </c>
      <c r="S5" s="7">
        <v>4.0000000000000001E-3</v>
      </c>
      <c r="T5" s="7">
        <v>-0.05</v>
      </c>
      <c r="U5" s="7">
        <v>-0.16200000000000001</v>
      </c>
      <c r="V5" s="7">
        <v>-4.4999999999999998E-2</v>
      </c>
      <c r="W5" s="7">
        <v>-0.124</v>
      </c>
      <c r="X5" s="7">
        <v>-2.5999999999999999E-2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3410</v>
      </c>
      <c r="E6" s="6">
        <v>7255</v>
      </c>
      <c r="F6" s="6">
        <v>0.47</v>
      </c>
      <c r="G6" s="6">
        <v>1066</v>
      </c>
      <c r="H6" s="6">
        <v>2865</v>
      </c>
      <c r="I6" s="6">
        <v>0.372</v>
      </c>
      <c r="J6" s="6">
        <v>2344</v>
      </c>
      <c r="K6" s="6">
        <v>4390</v>
      </c>
      <c r="L6" s="6">
        <v>0.53400000000000003</v>
      </c>
      <c r="M6" s="6">
        <v>1401</v>
      </c>
      <c r="N6" s="6">
        <v>1736</v>
      </c>
      <c r="O6" s="6">
        <v>0.80700000000000005</v>
      </c>
      <c r="P6" s="6">
        <v>843</v>
      </c>
      <c r="Q6" s="6">
        <v>2788</v>
      </c>
      <c r="R6" s="6">
        <v>3631</v>
      </c>
      <c r="S6" s="6">
        <v>2088</v>
      </c>
      <c r="T6" s="6">
        <v>563</v>
      </c>
      <c r="U6" s="6">
        <v>409</v>
      </c>
      <c r="V6" s="6">
        <v>1035</v>
      </c>
      <c r="W6" s="6">
        <v>1496</v>
      </c>
      <c r="X6" s="6">
        <v>9287</v>
      </c>
    </row>
    <row r="7" spans="1:24" ht="38" x14ac:dyDescent="0.3">
      <c r="A7" s="10" t="s">
        <v>28</v>
      </c>
      <c r="B7" s="6"/>
      <c r="C7" s="6">
        <v>241.5</v>
      </c>
      <c r="D7" s="6">
        <v>41.6</v>
      </c>
      <c r="E7" s="6">
        <v>88.5</v>
      </c>
      <c r="F7" s="6">
        <v>0.47</v>
      </c>
      <c r="G7" s="6">
        <v>13</v>
      </c>
      <c r="H7" s="6">
        <v>34.9</v>
      </c>
      <c r="I7" s="6">
        <v>0.372</v>
      </c>
      <c r="J7" s="6">
        <v>28.6</v>
      </c>
      <c r="K7" s="6">
        <v>53.5</v>
      </c>
      <c r="L7" s="6">
        <v>0.53400000000000003</v>
      </c>
      <c r="M7" s="6">
        <v>17.100000000000001</v>
      </c>
      <c r="N7" s="6">
        <v>21.2</v>
      </c>
      <c r="O7" s="6">
        <v>0.80700000000000005</v>
      </c>
      <c r="P7" s="6">
        <v>10.3</v>
      </c>
      <c r="Q7" s="6">
        <v>34</v>
      </c>
      <c r="R7" s="6">
        <v>44.3</v>
      </c>
      <c r="S7" s="6">
        <v>25.5</v>
      </c>
      <c r="T7" s="6">
        <v>6.9</v>
      </c>
      <c r="U7" s="6">
        <v>5</v>
      </c>
      <c r="V7" s="6">
        <v>12.6</v>
      </c>
      <c r="W7" s="6">
        <v>18.2</v>
      </c>
      <c r="X7" s="6">
        <v>113.3</v>
      </c>
    </row>
    <row r="8" spans="1:24" ht="22" x14ac:dyDescent="0.3">
      <c r="A8" s="10" t="s">
        <v>25</v>
      </c>
      <c r="B8" s="6"/>
      <c r="C8" s="6">
        <v>10</v>
      </c>
      <c r="D8" s="6">
        <v>14</v>
      </c>
      <c r="E8" s="6">
        <v>15</v>
      </c>
      <c r="F8" s="6">
        <v>13</v>
      </c>
      <c r="G8" s="6">
        <v>17</v>
      </c>
      <c r="H8" s="6">
        <v>13</v>
      </c>
      <c r="I8" s="6">
        <v>22</v>
      </c>
      <c r="J8" s="6">
        <v>13</v>
      </c>
      <c r="K8" s="6">
        <v>15</v>
      </c>
      <c r="L8" s="6">
        <v>7</v>
      </c>
      <c r="M8" s="6">
        <v>16</v>
      </c>
      <c r="N8" s="6">
        <v>12</v>
      </c>
      <c r="O8" s="6">
        <v>30</v>
      </c>
      <c r="P8" s="6">
        <v>9</v>
      </c>
      <c r="Q8" s="6">
        <v>24</v>
      </c>
      <c r="R8" s="6">
        <v>21</v>
      </c>
      <c r="S8" s="6">
        <v>7</v>
      </c>
      <c r="T8" s="6">
        <v>8</v>
      </c>
      <c r="U8" s="6">
        <v>16</v>
      </c>
      <c r="V8" s="6">
        <v>25</v>
      </c>
      <c r="W8" s="6">
        <v>21</v>
      </c>
      <c r="X8" s="6">
        <v>15</v>
      </c>
    </row>
    <row r="9" spans="1:24" ht="38" x14ac:dyDescent="0.3">
      <c r="A9" s="10" t="s">
        <v>26</v>
      </c>
      <c r="B9" s="6"/>
      <c r="C9" s="7">
        <v>4.0000000000000001E-3</v>
      </c>
      <c r="D9" s="7">
        <v>1.4999999999999999E-2</v>
      </c>
      <c r="E9" s="7">
        <v>0</v>
      </c>
      <c r="F9" s="6">
        <v>7.0000000000000001E-3</v>
      </c>
      <c r="G9" s="7">
        <v>0.10100000000000001</v>
      </c>
      <c r="H9" s="7">
        <v>8.5000000000000006E-2</v>
      </c>
      <c r="I9" s="6">
        <v>5.0000000000000001E-3</v>
      </c>
      <c r="J9" s="7">
        <v>-0.02</v>
      </c>
      <c r="K9" s="7">
        <v>-4.9000000000000002E-2</v>
      </c>
      <c r="L9" s="6">
        <v>1.6E-2</v>
      </c>
      <c r="M9" s="7">
        <v>-8.7999999999999995E-2</v>
      </c>
      <c r="N9" s="7">
        <v>-0.13300000000000001</v>
      </c>
      <c r="O9" s="6">
        <v>0.04</v>
      </c>
      <c r="P9" s="7">
        <v>-0.106</v>
      </c>
      <c r="Q9" s="7">
        <v>1.0999999999999999E-2</v>
      </c>
      <c r="R9" s="7">
        <v>-1.9E-2</v>
      </c>
      <c r="S9" s="7">
        <v>0.09</v>
      </c>
      <c r="T9" s="7">
        <v>-2.1000000000000001E-2</v>
      </c>
      <c r="U9" s="7">
        <v>0.28999999999999998</v>
      </c>
      <c r="V9" s="7">
        <v>-8.1000000000000003E-2</v>
      </c>
      <c r="W9" s="7">
        <v>-1.4E-2</v>
      </c>
      <c r="X9" s="7">
        <v>7.0000000000000001E-3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41.473300000000002</v>
      </c>
      <c r="E11" s="4">
        <f t="shared" ref="E11:X11" si="0">E3*-E5+E3</f>
        <v>84.912299999999988</v>
      </c>
      <c r="F11" s="4">
        <f t="shared" si="0"/>
        <v>0.470136</v>
      </c>
      <c r="G11" s="4">
        <f t="shared" si="0"/>
        <v>12.7813</v>
      </c>
      <c r="H11" s="4">
        <f t="shared" si="0"/>
        <v>33.543800000000005</v>
      </c>
      <c r="I11" s="4">
        <f t="shared" si="0"/>
        <v>0.36779200000000001</v>
      </c>
      <c r="J11" s="4">
        <f t="shared" si="0"/>
        <v>28.632999999999999</v>
      </c>
      <c r="K11" s="4">
        <f t="shared" si="0"/>
        <v>51.299599999999998</v>
      </c>
      <c r="L11" s="4">
        <f t="shared" si="0"/>
        <v>0.54079200000000005</v>
      </c>
      <c r="M11" s="4">
        <f t="shared" si="0"/>
        <v>17.506399999999999</v>
      </c>
      <c r="N11" s="4">
        <f t="shared" si="0"/>
        <v>22.049499999999998</v>
      </c>
      <c r="O11" s="4">
        <f t="shared" si="0"/>
        <v>0.78926399999999997</v>
      </c>
      <c r="P11" s="4">
        <f t="shared" si="0"/>
        <v>6.9312000000000005</v>
      </c>
      <c r="Q11" s="4">
        <f t="shared" si="0"/>
        <v>32.274000000000001</v>
      </c>
      <c r="R11" s="4">
        <f t="shared" si="0"/>
        <v>40.219200000000001</v>
      </c>
      <c r="S11" s="4">
        <f t="shared" si="0"/>
        <v>25.497600000000002</v>
      </c>
      <c r="T11" s="4">
        <f t="shared" si="0"/>
        <v>7.14</v>
      </c>
      <c r="U11" s="4">
        <f t="shared" si="0"/>
        <v>6.0424000000000007</v>
      </c>
      <c r="V11" s="4">
        <f t="shared" si="0"/>
        <v>13.689499999999999</v>
      </c>
      <c r="W11" s="4">
        <f t="shared" si="0"/>
        <v>20.794</v>
      </c>
      <c r="X11" s="4">
        <f t="shared" si="0"/>
        <v>113.27040000000001</v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9370-FA34-C44B-A76A-CCE8F80057BC}">
  <dimension ref="A1:X11"/>
  <sheetViews>
    <sheetView tabSelected="1" workbookViewId="0">
      <selection activeCell="P19" sqref="P19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4" width="9.1640625" bestFit="1" customWidth="1"/>
    <col min="5" max="5" width="10.5" bestFit="1" customWidth="1"/>
    <col min="6" max="6" width="11.83203125" bestFit="1" customWidth="1"/>
    <col min="7" max="8" width="9.1640625" bestFit="1" customWidth="1"/>
    <col min="9" max="9" width="7.83203125" bestFit="1" customWidth="1"/>
    <col min="10" max="10" width="10.5" bestFit="1" customWidth="1"/>
    <col min="11" max="11" width="9.1640625" bestFit="1" customWidth="1"/>
    <col min="12" max="12" width="11.83203125" bestFit="1" customWidth="1"/>
    <col min="13" max="15" width="10.5" bestFit="1" customWidth="1"/>
    <col min="16" max="16" width="7.83203125" bestFit="1" customWidth="1"/>
    <col min="17" max="17" width="9.1640625" bestFit="1" customWidth="1"/>
    <col min="18" max="18" width="10.5" bestFit="1" customWidth="1"/>
    <col min="19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3425</v>
      </c>
      <c r="E2" s="6">
        <v>7148</v>
      </c>
      <c r="F2" s="6">
        <v>0.47899999999999998</v>
      </c>
      <c r="G2" s="6">
        <v>1108</v>
      </c>
      <c r="H2" s="6">
        <v>3016</v>
      </c>
      <c r="I2" s="6">
        <v>0.36699999999999999</v>
      </c>
      <c r="J2" s="6">
        <v>2317</v>
      </c>
      <c r="K2" s="6">
        <v>4132</v>
      </c>
      <c r="L2" s="6">
        <v>0.56100000000000005</v>
      </c>
      <c r="M2" s="6">
        <v>1278</v>
      </c>
      <c r="N2" s="6">
        <v>1671</v>
      </c>
      <c r="O2" s="6">
        <v>0.76500000000000001</v>
      </c>
      <c r="P2" s="6">
        <v>807</v>
      </c>
      <c r="Q2" s="6">
        <v>2742</v>
      </c>
      <c r="R2" s="6">
        <v>3549</v>
      </c>
      <c r="S2" s="6">
        <v>2299</v>
      </c>
      <c r="T2" s="6">
        <v>605</v>
      </c>
      <c r="U2" s="6">
        <v>380</v>
      </c>
      <c r="V2" s="6">
        <v>1112</v>
      </c>
      <c r="W2" s="6">
        <v>1436</v>
      </c>
      <c r="X2" s="6">
        <v>9236</v>
      </c>
    </row>
    <row r="3" spans="1:24" ht="22" x14ac:dyDescent="0.3">
      <c r="A3" s="10" t="s">
        <v>24</v>
      </c>
      <c r="B3" s="6"/>
      <c r="C3" s="6">
        <v>241.5</v>
      </c>
      <c r="D3" s="6">
        <v>41.8</v>
      </c>
      <c r="E3" s="6">
        <v>87.2</v>
      </c>
      <c r="F3" s="6">
        <v>0.47899999999999998</v>
      </c>
      <c r="G3" s="6">
        <v>13.5</v>
      </c>
      <c r="H3" s="6">
        <v>36.799999999999997</v>
      </c>
      <c r="I3" s="6">
        <v>0.36699999999999999</v>
      </c>
      <c r="J3" s="6">
        <v>28.3</v>
      </c>
      <c r="K3" s="6">
        <v>50.4</v>
      </c>
      <c r="L3" s="6">
        <v>0.56100000000000005</v>
      </c>
      <c r="M3" s="6">
        <v>15.6</v>
      </c>
      <c r="N3" s="6">
        <v>20.399999999999999</v>
      </c>
      <c r="O3" s="6">
        <v>0.76500000000000001</v>
      </c>
      <c r="P3" s="6">
        <v>9.8000000000000007</v>
      </c>
      <c r="Q3" s="6">
        <v>33.4</v>
      </c>
      <c r="R3" s="6">
        <v>43.3</v>
      </c>
      <c r="S3" s="6">
        <v>28</v>
      </c>
      <c r="T3" s="6">
        <v>7.4</v>
      </c>
      <c r="U3" s="6">
        <v>4.5999999999999996</v>
      </c>
      <c r="V3" s="6">
        <v>13.6</v>
      </c>
      <c r="W3" s="6">
        <v>17.5</v>
      </c>
      <c r="X3" s="6">
        <v>112.6</v>
      </c>
    </row>
    <row r="4" spans="1:24" ht="22" x14ac:dyDescent="0.3">
      <c r="A4" s="10" t="s">
        <v>25</v>
      </c>
      <c r="B4" s="6"/>
      <c r="C4" s="6">
        <v>10</v>
      </c>
      <c r="D4" s="6">
        <v>19</v>
      </c>
      <c r="E4" s="6">
        <v>24</v>
      </c>
      <c r="F4" s="6">
        <v>12</v>
      </c>
      <c r="G4" s="6">
        <v>7</v>
      </c>
      <c r="H4" s="6">
        <v>8</v>
      </c>
      <c r="I4" s="6">
        <v>15</v>
      </c>
      <c r="J4" s="6">
        <v>23</v>
      </c>
      <c r="K4" s="6">
        <v>28</v>
      </c>
      <c r="L4" s="6">
        <v>8</v>
      </c>
      <c r="M4" s="6">
        <v>26</v>
      </c>
      <c r="N4" s="6">
        <v>24</v>
      </c>
      <c r="O4" s="6">
        <v>22</v>
      </c>
      <c r="P4" s="6">
        <v>22</v>
      </c>
      <c r="Q4" s="6">
        <v>11</v>
      </c>
      <c r="R4" s="6">
        <v>17</v>
      </c>
      <c r="S4" s="6">
        <v>8</v>
      </c>
      <c r="T4" s="6">
        <v>19</v>
      </c>
      <c r="U4" s="6">
        <v>21</v>
      </c>
      <c r="V4" s="6">
        <v>17</v>
      </c>
      <c r="W4" s="6">
        <v>5</v>
      </c>
      <c r="X4" s="6">
        <v>20</v>
      </c>
    </row>
    <row r="5" spans="1:24" ht="38" x14ac:dyDescent="0.3">
      <c r="A5" s="10" t="s">
        <v>26</v>
      </c>
      <c r="B5" s="6"/>
      <c r="C5" s="7">
        <v>-4.0000000000000001E-3</v>
      </c>
      <c r="D5" s="7">
        <v>5.0000000000000001E-3</v>
      </c>
      <c r="E5" s="7">
        <v>2.3E-2</v>
      </c>
      <c r="F5" s="6">
        <v>-8.9999999999999993E-3</v>
      </c>
      <c r="G5" s="7">
        <v>0.16600000000000001</v>
      </c>
      <c r="H5" s="7">
        <v>0.16500000000000001</v>
      </c>
      <c r="I5" s="6">
        <v>0</v>
      </c>
      <c r="J5" s="7">
        <v>-5.7000000000000002E-2</v>
      </c>
      <c r="K5" s="7">
        <v>-0.06</v>
      </c>
      <c r="L5" s="6">
        <v>1E-3</v>
      </c>
      <c r="M5" s="7">
        <v>-0.112</v>
      </c>
      <c r="N5" s="7">
        <v>-9.4E-2</v>
      </c>
      <c r="O5" s="6">
        <v>-1.6E-2</v>
      </c>
      <c r="P5" s="7">
        <v>1.4999999999999999E-2</v>
      </c>
      <c r="Q5" s="7">
        <v>6.5000000000000002E-2</v>
      </c>
      <c r="R5" s="7">
        <v>5.2999999999999999E-2</v>
      </c>
      <c r="S5" s="7">
        <v>0.124</v>
      </c>
      <c r="T5" s="7">
        <v>3.2000000000000001E-2</v>
      </c>
      <c r="U5" s="7">
        <v>-0.01</v>
      </c>
      <c r="V5" s="7">
        <v>1.6E-2</v>
      </c>
      <c r="W5" s="7">
        <v>-7.9000000000000001E-2</v>
      </c>
      <c r="X5" s="7">
        <v>3.0000000000000001E-3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3323</v>
      </c>
      <c r="E6" s="6">
        <v>7176</v>
      </c>
      <c r="F6" s="6">
        <v>0.46300000000000002</v>
      </c>
      <c r="G6" s="6">
        <v>1029</v>
      </c>
      <c r="H6" s="6">
        <v>2773</v>
      </c>
      <c r="I6" s="6">
        <v>0.371</v>
      </c>
      <c r="J6" s="6">
        <v>2294</v>
      </c>
      <c r="K6" s="6">
        <v>4403</v>
      </c>
      <c r="L6" s="6">
        <v>0.52100000000000002</v>
      </c>
      <c r="M6" s="6">
        <v>1363</v>
      </c>
      <c r="N6" s="6">
        <v>1724</v>
      </c>
      <c r="O6" s="6">
        <v>0.79100000000000004</v>
      </c>
      <c r="P6" s="6">
        <v>823</v>
      </c>
      <c r="Q6" s="6">
        <v>2676</v>
      </c>
      <c r="R6" s="6">
        <v>3499</v>
      </c>
      <c r="S6" s="6">
        <v>2071</v>
      </c>
      <c r="T6" s="6">
        <v>632</v>
      </c>
      <c r="U6" s="6">
        <v>411</v>
      </c>
      <c r="V6" s="6">
        <v>1115</v>
      </c>
      <c r="W6" s="6">
        <v>1536</v>
      </c>
      <c r="X6" s="6">
        <v>9038</v>
      </c>
    </row>
    <row r="7" spans="1:24" ht="38" x14ac:dyDescent="0.3">
      <c r="A7" s="10" t="s">
        <v>28</v>
      </c>
      <c r="B7" s="6"/>
      <c r="C7" s="6">
        <v>241.5</v>
      </c>
      <c r="D7" s="6">
        <v>40.5</v>
      </c>
      <c r="E7" s="6">
        <v>87.5</v>
      </c>
      <c r="F7" s="6">
        <v>0.46300000000000002</v>
      </c>
      <c r="G7" s="6">
        <v>12.5</v>
      </c>
      <c r="H7" s="6">
        <v>33.799999999999997</v>
      </c>
      <c r="I7" s="6">
        <v>0.371</v>
      </c>
      <c r="J7" s="6">
        <v>28</v>
      </c>
      <c r="K7" s="6">
        <v>53.7</v>
      </c>
      <c r="L7" s="6">
        <v>0.52100000000000002</v>
      </c>
      <c r="M7" s="6">
        <v>16.600000000000001</v>
      </c>
      <c r="N7" s="6">
        <v>21</v>
      </c>
      <c r="O7" s="6">
        <v>0.79100000000000004</v>
      </c>
      <c r="P7" s="6">
        <v>10</v>
      </c>
      <c r="Q7" s="6">
        <v>32.6</v>
      </c>
      <c r="R7" s="6">
        <v>42.7</v>
      </c>
      <c r="S7" s="6">
        <v>25.3</v>
      </c>
      <c r="T7" s="6">
        <v>7.7</v>
      </c>
      <c r="U7" s="6">
        <v>5</v>
      </c>
      <c r="V7" s="6">
        <v>13.6</v>
      </c>
      <c r="W7" s="6">
        <v>18.7</v>
      </c>
      <c r="X7" s="6">
        <v>110.2</v>
      </c>
    </row>
    <row r="8" spans="1:24" ht="22" x14ac:dyDescent="0.3">
      <c r="A8" s="10" t="s">
        <v>25</v>
      </c>
      <c r="B8" s="6"/>
      <c r="C8" s="6">
        <v>10</v>
      </c>
      <c r="D8" s="6">
        <v>7</v>
      </c>
      <c r="E8" s="6">
        <v>11</v>
      </c>
      <c r="F8" s="6">
        <v>6</v>
      </c>
      <c r="G8" s="6">
        <v>11</v>
      </c>
      <c r="H8" s="6">
        <v>8</v>
      </c>
      <c r="I8" s="6">
        <v>21</v>
      </c>
      <c r="J8" s="6">
        <v>8</v>
      </c>
      <c r="K8" s="6">
        <v>16</v>
      </c>
      <c r="L8" s="6">
        <v>3</v>
      </c>
      <c r="M8" s="6">
        <v>11</v>
      </c>
      <c r="N8" s="6">
        <v>11</v>
      </c>
      <c r="O8" s="6">
        <v>21</v>
      </c>
      <c r="P8" s="6">
        <v>5</v>
      </c>
      <c r="Q8" s="6">
        <v>12</v>
      </c>
      <c r="R8" s="6">
        <v>10</v>
      </c>
      <c r="S8" s="6">
        <v>6</v>
      </c>
      <c r="T8" s="6">
        <v>19</v>
      </c>
      <c r="U8" s="6">
        <v>17</v>
      </c>
      <c r="V8" s="6">
        <v>18</v>
      </c>
      <c r="W8" s="6">
        <v>16</v>
      </c>
      <c r="X8" s="6">
        <v>7</v>
      </c>
    </row>
    <row r="9" spans="1:24" ht="38" x14ac:dyDescent="0.3">
      <c r="A9" s="10" t="s">
        <v>26</v>
      </c>
      <c r="B9" s="6"/>
      <c r="C9" s="7">
        <v>-4.0000000000000001E-3</v>
      </c>
      <c r="D9" s="7">
        <v>3.7999999999999999E-2</v>
      </c>
      <c r="E9" s="7">
        <v>4.8000000000000001E-2</v>
      </c>
      <c r="F9" s="6">
        <v>-4.0000000000000001E-3</v>
      </c>
      <c r="G9" s="7">
        <v>0.114</v>
      </c>
      <c r="H9" s="7">
        <v>0.106</v>
      </c>
      <c r="I9" s="6">
        <v>3.0000000000000001E-3</v>
      </c>
      <c r="J9" s="7">
        <v>7.0000000000000001E-3</v>
      </c>
      <c r="K9" s="7">
        <v>1.4999999999999999E-2</v>
      </c>
      <c r="L9" s="6">
        <v>-4.0000000000000001E-3</v>
      </c>
      <c r="M9" s="7">
        <v>-5.1999999999999998E-2</v>
      </c>
      <c r="N9" s="7">
        <v>-6.2E-2</v>
      </c>
      <c r="O9" s="6">
        <v>8.0000000000000002E-3</v>
      </c>
      <c r="P9" s="7">
        <v>2.7E-2</v>
      </c>
      <c r="Q9" s="7">
        <v>3.6999999999999998E-2</v>
      </c>
      <c r="R9" s="7">
        <v>3.5000000000000003E-2</v>
      </c>
      <c r="S9" s="7">
        <v>9.7000000000000003E-2</v>
      </c>
      <c r="T9" s="7">
        <v>9.9000000000000005E-2</v>
      </c>
      <c r="U9" s="7">
        <v>0.14199999999999999</v>
      </c>
      <c r="V9" s="7">
        <v>-0.13200000000000001</v>
      </c>
      <c r="W9" s="7">
        <v>-8.3000000000000004E-2</v>
      </c>
      <c r="X9" s="7">
        <v>3.1E-2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41.590999999999994</v>
      </c>
      <c r="E11" s="4">
        <f t="shared" ref="E11:X11" si="0">E3*-E5+E3</f>
        <v>85.194400000000002</v>
      </c>
      <c r="F11" s="4">
        <f t="shared" si="0"/>
        <v>0.48331099999999999</v>
      </c>
      <c r="G11" s="4">
        <f t="shared" si="0"/>
        <v>11.259</v>
      </c>
      <c r="H11" s="4">
        <f t="shared" si="0"/>
        <v>30.727999999999998</v>
      </c>
      <c r="I11" s="4">
        <f t="shared" si="0"/>
        <v>0.36699999999999999</v>
      </c>
      <c r="J11" s="4">
        <f t="shared" si="0"/>
        <v>29.9131</v>
      </c>
      <c r="K11" s="4">
        <f t="shared" si="0"/>
        <v>53.423999999999999</v>
      </c>
      <c r="L11" s="4">
        <f t="shared" si="0"/>
        <v>0.56043900000000002</v>
      </c>
      <c r="M11" s="4">
        <f t="shared" si="0"/>
        <v>17.347200000000001</v>
      </c>
      <c r="N11" s="4">
        <f t="shared" si="0"/>
        <v>22.317599999999999</v>
      </c>
      <c r="O11" s="4">
        <f t="shared" si="0"/>
        <v>0.77724000000000004</v>
      </c>
      <c r="P11" s="4">
        <f t="shared" si="0"/>
        <v>9.6530000000000005</v>
      </c>
      <c r="Q11" s="4">
        <f t="shared" si="0"/>
        <v>31.228999999999999</v>
      </c>
      <c r="R11" s="4">
        <f t="shared" si="0"/>
        <v>41.005099999999999</v>
      </c>
      <c r="S11" s="4">
        <f t="shared" si="0"/>
        <v>24.527999999999999</v>
      </c>
      <c r="T11" s="4">
        <f t="shared" si="0"/>
        <v>7.1632000000000007</v>
      </c>
      <c r="U11" s="4">
        <f t="shared" si="0"/>
        <v>4.6459999999999999</v>
      </c>
      <c r="V11" s="4">
        <f t="shared" si="0"/>
        <v>13.382400000000001</v>
      </c>
      <c r="W11" s="4">
        <f t="shared" si="0"/>
        <v>18.8825</v>
      </c>
      <c r="X11" s="4">
        <f t="shared" si="0"/>
        <v>112.26219999999999</v>
      </c>
    </row>
  </sheetData>
  <pageMargins left="0.75" right="0.75" top="1" bottom="1" header="0.5" footer="0.5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BE94-5D7F-3B4E-9D7C-82220CC9F69F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4" width="8.6640625" bestFit="1" customWidth="1"/>
    <col min="5" max="5" width="9.1640625" bestFit="1" customWidth="1"/>
    <col min="6" max="7" width="10.5" bestFit="1" customWidth="1"/>
    <col min="8" max="8" width="7.83203125" bestFit="1" customWidth="1"/>
    <col min="9" max="9" width="11.83203125" bestFit="1" customWidth="1"/>
    <col min="10" max="10" width="8.6640625" bestFit="1" customWidth="1"/>
    <col min="11" max="11" width="9.1640625" bestFit="1" customWidth="1"/>
    <col min="12" max="12" width="7.83203125" bestFit="1" customWidth="1"/>
    <col min="13" max="13" width="10" bestFit="1" customWidth="1"/>
    <col min="14" max="14" width="10.5" bestFit="1" customWidth="1"/>
    <col min="15" max="15" width="11.83203125" bestFit="1" customWidth="1"/>
    <col min="16" max="16" width="10.5" bestFit="1" customWidth="1"/>
    <col min="17" max="17" width="9.1640625" bestFit="1" customWidth="1"/>
    <col min="18" max="19" width="10.5" bestFit="1" customWidth="1"/>
    <col min="20" max="21" width="10" bestFit="1" customWidth="1"/>
    <col min="22" max="22" width="9.1640625" bestFit="1" customWidth="1"/>
    <col min="23" max="23" width="10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19730</v>
      </c>
      <c r="D2" s="6">
        <v>3281</v>
      </c>
      <c r="E2" s="6">
        <v>7133</v>
      </c>
      <c r="F2" s="6">
        <v>0.46</v>
      </c>
      <c r="G2" s="6">
        <v>989</v>
      </c>
      <c r="H2" s="6">
        <v>2788</v>
      </c>
      <c r="I2" s="6">
        <v>0.35499999999999998</v>
      </c>
      <c r="J2" s="6">
        <v>2292</v>
      </c>
      <c r="K2" s="6">
        <v>4345</v>
      </c>
      <c r="L2" s="6">
        <v>0.52800000000000002</v>
      </c>
      <c r="M2" s="6">
        <v>1189</v>
      </c>
      <c r="N2" s="6">
        <v>1512</v>
      </c>
      <c r="O2" s="6">
        <v>0.78600000000000003</v>
      </c>
      <c r="P2" s="6">
        <v>765</v>
      </c>
      <c r="Q2" s="6">
        <v>2538</v>
      </c>
      <c r="R2" s="6">
        <v>3303</v>
      </c>
      <c r="S2" s="6">
        <v>2033</v>
      </c>
      <c r="T2" s="6">
        <v>562</v>
      </c>
      <c r="U2" s="6">
        <v>371</v>
      </c>
      <c r="V2" s="6">
        <v>1129</v>
      </c>
      <c r="W2" s="6">
        <v>1472</v>
      </c>
      <c r="X2" s="6">
        <v>8740</v>
      </c>
    </row>
    <row r="3" spans="1:24" ht="22" x14ac:dyDescent="0.3">
      <c r="A3" s="10" t="s">
        <v>24</v>
      </c>
      <c r="B3" s="6"/>
      <c r="C3" s="6">
        <v>240.6</v>
      </c>
      <c r="D3" s="6">
        <v>40</v>
      </c>
      <c r="E3" s="6">
        <v>87</v>
      </c>
      <c r="F3" s="6">
        <v>0.46</v>
      </c>
      <c r="G3" s="6">
        <v>12.1</v>
      </c>
      <c r="H3" s="6">
        <v>34</v>
      </c>
      <c r="I3" s="6">
        <v>0.35499999999999998</v>
      </c>
      <c r="J3" s="6">
        <v>28</v>
      </c>
      <c r="K3" s="6">
        <v>53</v>
      </c>
      <c r="L3" s="6">
        <v>0.52800000000000002</v>
      </c>
      <c r="M3" s="6">
        <v>14.5</v>
      </c>
      <c r="N3" s="6">
        <v>18.399999999999999</v>
      </c>
      <c r="O3" s="6">
        <v>0.78600000000000003</v>
      </c>
      <c r="P3" s="6">
        <v>9.3000000000000007</v>
      </c>
      <c r="Q3" s="6">
        <v>31</v>
      </c>
      <c r="R3" s="6">
        <v>40.299999999999997</v>
      </c>
      <c r="S3" s="6">
        <v>24.8</v>
      </c>
      <c r="T3" s="6">
        <v>6.9</v>
      </c>
      <c r="U3" s="6">
        <v>4.5</v>
      </c>
      <c r="V3" s="6">
        <v>13.8</v>
      </c>
      <c r="W3" s="6">
        <v>18</v>
      </c>
      <c r="X3" s="6">
        <v>106.6</v>
      </c>
    </row>
    <row r="4" spans="1:24" ht="22" x14ac:dyDescent="0.3">
      <c r="A4" s="10" t="s">
        <v>25</v>
      </c>
      <c r="B4" s="6"/>
      <c r="C4" s="6">
        <v>23</v>
      </c>
      <c r="D4" s="6">
        <v>27</v>
      </c>
      <c r="E4" s="6">
        <v>25</v>
      </c>
      <c r="F4" s="6">
        <v>26</v>
      </c>
      <c r="G4" s="6">
        <v>23</v>
      </c>
      <c r="H4" s="6">
        <v>17</v>
      </c>
      <c r="I4" s="6">
        <v>21</v>
      </c>
      <c r="J4" s="6">
        <v>25</v>
      </c>
      <c r="K4" s="6">
        <v>19</v>
      </c>
      <c r="L4" s="6">
        <v>25</v>
      </c>
      <c r="M4" s="6">
        <v>30</v>
      </c>
      <c r="N4" s="6">
        <v>30</v>
      </c>
      <c r="O4" s="6">
        <v>11</v>
      </c>
      <c r="P4" s="6">
        <v>27</v>
      </c>
      <c r="Q4" s="6">
        <v>29</v>
      </c>
      <c r="R4" s="6">
        <v>30</v>
      </c>
      <c r="S4" s="6">
        <v>26</v>
      </c>
      <c r="T4" s="6">
        <v>25</v>
      </c>
      <c r="U4" s="6">
        <v>25</v>
      </c>
      <c r="V4" s="6">
        <v>18</v>
      </c>
      <c r="W4" s="6">
        <v>7</v>
      </c>
      <c r="X4" s="6">
        <v>28</v>
      </c>
    </row>
    <row r="5" spans="1:24" ht="38" x14ac:dyDescent="0.3">
      <c r="A5" s="10" t="s">
        <v>26</v>
      </c>
      <c r="B5" s="6"/>
      <c r="C5" s="7">
        <v>-5.0000000000000001E-3</v>
      </c>
      <c r="D5" s="7">
        <v>-3.1E-2</v>
      </c>
      <c r="E5" s="7">
        <v>-3.7999999999999999E-2</v>
      </c>
      <c r="F5" s="6">
        <v>3.0000000000000001E-3</v>
      </c>
      <c r="G5" s="7">
        <v>0.123</v>
      </c>
      <c r="H5" s="7">
        <v>4.4999999999999998E-2</v>
      </c>
      <c r="I5" s="6">
        <v>2.5000000000000001E-2</v>
      </c>
      <c r="J5" s="7">
        <v>-8.5000000000000006E-2</v>
      </c>
      <c r="K5" s="7">
        <v>-8.4000000000000005E-2</v>
      </c>
      <c r="L5" s="6">
        <v>0</v>
      </c>
      <c r="M5" s="7">
        <v>-0.17799999999999999</v>
      </c>
      <c r="N5" s="7">
        <v>-0.218</v>
      </c>
      <c r="O5" s="6">
        <v>3.7999999999999999E-2</v>
      </c>
      <c r="P5" s="7">
        <v>-0.151</v>
      </c>
      <c r="Q5" s="7">
        <v>-7.6999999999999999E-2</v>
      </c>
      <c r="R5" s="7">
        <v>-9.6000000000000002E-2</v>
      </c>
      <c r="S5" s="7">
        <v>-1.4E-2</v>
      </c>
      <c r="T5" s="7">
        <v>-0.114</v>
      </c>
      <c r="U5" s="7">
        <v>-0.127</v>
      </c>
      <c r="V5" s="7">
        <v>-0.03</v>
      </c>
      <c r="W5" s="7">
        <v>-0.114</v>
      </c>
      <c r="X5" s="7">
        <v>-3.9E-2</v>
      </c>
    </row>
    <row r="6" spans="1:24" ht="38" x14ac:dyDescent="0.3">
      <c r="A6" s="10" t="s">
        <v>27</v>
      </c>
      <c r="B6" s="6">
        <v>82</v>
      </c>
      <c r="C6" s="6">
        <v>19730</v>
      </c>
      <c r="D6" s="6">
        <v>3555</v>
      </c>
      <c r="E6" s="6">
        <v>7191</v>
      </c>
      <c r="F6" s="6">
        <v>0.49399999999999999</v>
      </c>
      <c r="G6" s="6">
        <v>1118</v>
      </c>
      <c r="H6" s="6">
        <v>2965</v>
      </c>
      <c r="I6" s="6">
        <v>0.377</v>
      </c>
      <c r="J6" s="6">
        <v>2437</v>
      </c>
      <c r="K6" s="6">
        <v>4226</v>
      </c>
      <c r="L6" s="6">
        <v>0.57699999999999996</v>
      </c>
      <c r="M6" s="6">
        <v>1352</v>
      </c>
      <c r="N6" s="6">
        <v>1699</v>
      </c>
      <c r="O6" s="6">
        <v>0.79600000000000004</v>
      </c>
      <c r="P6" s="6">
        <v>867</v>
      </c>
      <c r="Q6" s="6">
        <v>2853</v>
      </c>
      <c r="R6" s="6">
        <v>3720</v>
      </c>
      <c r="S6" s="6">
        <v>2356</v>
      </c>
      <c r="T6" s="6">
        <v>582</v>
      </c>
      <c r="U6" s="6">
        <v>396</v>
      </c>
      <c r="V6" s="6">
        <v>1117</v>
      </c>
      <c r="W6" s="6">
        <v>1432</v>
      </c>
      <c r="X6" s="6">
        <v>9580</v>
      </c>
    </row>
    <row r="7" spans="1:24" ht="38" x14ac:dyDescent="0.3">
      <c r="A7" s="10" t="s">
        <v>28</v>
      </c>
      <c r="B7" s="6"/>
      <c r="C7" s="6">
        <v>240.6</v>
      </c>
      <c r="D7" s="6">
        <v>43.4</v>
      </c>
      <c r="E7" s="6">
        <v>87.7</v>
      </c>
      <c r="F7" s="6">
        <v>0.49399999999999999</v>
      </c>
      <c r="G7" s="6">
        <v>13.6</v>
      </c>
      <c r="H7" s="6">
        <v>36.200000000000003</v>
      </c>
      <c r="I7" s="6">
        <v>0.377</v>
      </c>
      <c r="J7" s="6">
        <v>29.7</v>
      </c>
      <c r="K7" s="6">
        <v>51.5</v>
      </c>
      <c r="L7" s="6">
        <v>0.57699999999999996</v>
      </c>
      <c r="M7" s="6">
        <v>16.5</v>
      </c>
      <c r="N7" s="6">
        <v>20.7</v>
      </c>
      <c r="O7" s="6">
        <v>0.79600000000000004</v>
      </c>
      <c r="P7" s="6">
        <v>10.6</v>
      </c>
      <c r="Q7" s="6">
        <v>34.799999999999997</v>
      </c>
      <c r="R7" s="6">
        <v>45.4</v>
      </c>
      <c r="S7" s="6">
        <v>28.7</v>
      </c>
      <c r="T7" s="6">
        <v>7.1</v>
      </c>
      <c r="U7" s="6">
        <v>4.8</v>
      </c>
      <c r="V7" s="6">
        <v>13.6</v>
      </c>
      <c r="W7" s="6">
        <v>17.5</v>
      </c>
      <c r="X7" s="6">
        <v>116.8</v>
      </c>
    </row>
    <row r="8" spans="1:24" ht="22" x14ac:dyDescent="0.3">
      <c r="A8" s="10" t="s">
        <v>25</v>
      </c>
      <c r="B8" s="6"/>
      <c r="C8" s="6">
        <v>23</v>
      </c>
      <c r="D8" s="6">
        <v>22</v>
      </c>
      <c r="E8" s="6">
        <v>12</v>
      </c>
      <c r="F8" s="6">
        <v>27</v>
      </c>
      <c r="G8" s="6">
        <v>25</v>
      </c>
      <c r="H8" s="6">
        <v>20</v>
      </c>
      <c r="I8" s="6">
        <v>26</v>
      </c>
      <c r="J8" s="6">
        <v>19</v>
      </c>
      <c r="K8" s="6">
        <v>6</v>
      </c>
      <c r="L8" s="6">
        <v>29</v>
      </c>
      <c r="M8" s="6">
        <v>10</v>
      </c>
      <c r="N8" s="6">
        <v>7</v>
      </c>
      <c r="O8" s="6">
        <v>26</v>
      </c>
      <c r="P8" s="6">
        <v>13</v>
      </c>
      <c r="Q8" s="6">
        <v>27</v>
      </c>
      <c r="R8" s="6">
        <v>28</v>
      </c>
      <c r="S8" s="6">
        <v>28</v>
      </c>
      <c r="T8" s="6">
        <v>11</v>
      </c>
      <c r="U8" s="6">
        <v>13</v>
      </c>
      <c r="V8" s="6">
        <v>17</v>
      </c>
      <c r="W8" s="6">
        <v>29</v>
      </c>
      <c r="X8" s="6">
        <v>22</v>
      </c>
    </row>
    <row r="9" spans="1:24" ht="38" x14ac:dyDescent="0.3">
      <c r="A9" s="10" t="s">
        <v>26</v>
      </c>
      <c r="B9" s="6"/>
      <c r="C9" s="7">
        <v>-5.0000000000000001E-3</v>
      </c>
      <c r="D9" s="7">
        <v>8.9999999999999993E-3</v>
      </c>
      <c r="E9" s="7">
        <v>-2.7E-2</v>
      </c>
      <c r="F9" s="6">
        <v>1.7999999999999999E-2</v>
      </c>
      <c r="G9" s="7">
        <v>0.114</v>
      </c>
      <c r="H9" s="7">
        <v>5.3999999999999999E-2</v>
      </c>
      <c r="I9" s="6">
        <v>0.02</v>
      </c>
      <c r="J9" s="7">
        <v>-3.2000000000000001E-2</v>
      </c>
      <c r="K9" s="7">
        <v>-7.6999999999999999E-2</v>
      </c>
      <c r="L9" s="6">
        <v>2.7E-2</v>
      </c>
      <c r="M9" s="7">
        <v>-0.13400000000000001</v>
      </c>
      <c r="N9" s="7">
        <v>-0.13500000000000001</v>
      </c>
      <c r="O9" s="6">
        <v>1E-3</v>
      </c>
      <c r="P9" s="7">
        <v>-3.1E-2</v>
      </c>
      <c r="Q9" s="7">
        <v>-1.2999999999999999E-2</v>
      </c>
      <c r="R9" s="7">
        <v>-1.7999999999999999E-2</v>
      </c>
      <c r="S9" s="7">
        <v>0.108</v>
      </c>
      <c r="T9" s="7">
        <v>1.6E-2</v>
      </c>
      <c r="U9" s="7">
        <v>-0.159</v>
      </c>
      <c r="V9" s="7">
        <v>-5.0999999999999997E-2</v>
      </c>
      <c r="W9" s="7">
        <v>-0.14099999999999999</v>
      </c>
      <c r="X9" s="7">
        <v>-3.0000000000000001E-3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41.24</v>
      </c>
      <c r="E11" s="4">
        <f t="shared" ref="E11:X11" si="0">E3*-E5+E3</f>
        <v>90.305999999999997</v>
      </c>
      <c r="F11" s="4">
        <f t="shared" si="0"/>
        <v>0.45862000000000003</v>
      </c>
      <c r="G11" s="4">
        <f t="shared" si="0"/>
        <v>10.611699999999999</v>
      </c>
      <c r="H11" s="4">
        <f t="shared" si="0"/>
        <v>32.47</v>
      </c>
      <c r="I11" s="4">
        <f t="shared" si="0"/>
        <v>0.34612499999999996</v>
      </c>
      <c r="J11" s="4">
        <f t="shared" si="0"/>
        <v>30.38</v>
      </c>
      <c r="K11" s="4">
        <f t="shared" si="0"/>
        <v>57.451999999999998</v>
      </c>
      <c r="L11" s="4">
        <f t="shared" si="0"/>
        <v>0.52800000000000002</v>
      </c>
      <c r="M11" s="4">
        <f t="shared" si="0"/>
        <v>17.081</v>
      </c>
      <c r="N11" s="4">
        <f t="shared" si="0"/>
        <v>22.411199999999997</v>
      </c>
      <c r="O11" s="4">
        <f t="shared" si="0"/>
        <v>0.75613200000000003</v>
      </c>
      <c r="P11" s="4">
        <f t="shared" si="0"/>
        <v>10.7043</v>
      </c>
      <c r="Q11" s="4">
        <f t="shared" si="0"/>
        <v>33.387</v>
      </c>
      <c r="R11" s="4">
        <f t="shared" si="0"/>
        <v>44.168799999999997</v>
      </c>
      <c r="S11" s="4">
        <f t="shared" si="0"/>
        <v>25.147200000000002</v>
      </c>
      <c r="T11" s="4">
        <f t="shared" si="0"/>
        <v>7.6866000000000003</v>
      </c>
      <c r="U11" s="4">
        <f t="shared" si="0"/>
        <v>5.0715000000000003</v>
      </c>
      <c r="V11" s="4">
        <f t="shared" si="0"/>
        <v>14.214</v>
      </c>
      <c r="W11" s="4">
        <f t="shared" si="0"/>
        <v>20.052</v>
      </c>
      <c r="X11" s="4">
        <f t="shared" si="0"/>
        <v>110.75739999999999</v>
      </c>
    </row>
  </sheetData>
  <pageMargins left="0.75" right="0.75" top="1" bottom="1" header="0.5" footer="0.5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093B-964A-4845-BC63-6B4B5293DEBB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4.6640625" style="1" customWidth="1"/>
    <col min="2" max="2" width="3.83203125" bestFit="1" customWidth="1"/>
    <col min="3" max="3" width="7.83203125" bestFit="1" customWidth="1"/>
    <col min="4" max="4" width="9.1640625" bestFit="1" customWidth="1"/>
    <col min="5" max="5" width="10.5" bestFit="1" customWidth="1"/>
    <col min="6" max="7" width="9.1640625" bestFit="1" customWidth="1"/>
    <col min="8" max="8" width="10.5" bestFit="1" customWidth="1"/>
    <col min="9" max="9" width="11.83203125" bestFit="1" customWidth="1"/>
    <col min="10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6" width="9.1640625" bestFit="1" customWidth="1"/>
    <col min="17" max="17" width="10.5" bestFit="1" customWidth="1"/>
    <col min="18" max="22" width="9.1640625" bestFit="1" customWidth="1"/>
    <col min="23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19980</v>
      </c>
      <c r="D2" s="6">
        <v>3448</v>
      </c>
      <c r="E2" s="6">
        <v>7339</v>
      </c>
      <c r="F2" s="6">
        <v>0.47</v>
      </c>
      <c r="G2" s="6">
        <v>941</v>
      </c>
      <c r="H2" s="6">
        <v>2630</v>
      </c>
      <c r="I2" s="6">
        <v>0.35799999999999998</v>
      </c>
      <c r="J2" s="6">
        <v>2507</v>
      </c>
      <c r="K2" s="6">
        <v>4709</v>
      </c>
      <c r="L2" s="6">
        <v>0.53200000000000003</v>
      </c>
      <c r="M2" s="6">
        <v>1369</v>
      </c>
      <c r="N2" s="6">
        <v>1731</v>
      </c>
      <c r="O2" s="6">
        <v>0.79100000000000004</v>
      </c>
      <c r="P2" s="6">
        <v>916</v>
      </c>
      <c r="Q2" s="6">
        <v>2677</v>
      </c>
      <c r="R2" s="6">
        <v>3593</v>
      </c>
      <c r="S2" s="6">
        <v>2048</v>
      </c>
      <c r="T2" s="6">
        <v>638</v>
      </c>
      <c r="U2" s="6">
        <v>394</v>
      </c>
      <c r="V2" s="6">
        <v>1004</v>
      </c>
      <c r="W2" s="6">
        <v>1541</v>
      </c>
      <c r="X2" s="6">
        <v>9206</v>
      </c>
    </row>
    <row r="3" spans="1:24" ht="22" x14ac:dyDescent="0.3">
      <c r="A3" s="10" t="s">
        <v>24</v>
      </c>
      <c r="B3" s="6"/>
      <c r="C3" s="6">
        <v>243.7</v>
      </c>
      <c r="D3" s="6">
        <v>42</v>
      </c>
      <c r="E3" s="6">
        <v>89.5</v>
      </c>
      <c r="F3" s="6">
        <v>0.47</v>
      </c>
      <c r="G3" s="6">
        <v>11.5</v>
      </c>
      <c r="H3" s="6">
        <v>32.1</v>
      </c>
      <c r="I3" s="6">
        <v>0.35799999999999998</v>
      </c>
      <c r="J3" s="6">
        <v>30.6</v>
      </c>
      <c r="K3" s="6">
        <v>57.4</v>
      </c>
      <c r="L3" s="6">
        <v>0.53200000000000003</v>
      </c>
      <c r="M3" s="6">
        <v>16.7</v>
      </c>
      <c r="N3" s="6">
        <v>21.1</v>
      </c>
      <c r="O3" s="6">
        <v>0.79100000000000004</v>
      </c>
      <c r="P3" s="6">
        <v>11.2</v>
      </c>
      <c r="Q3" s="6">
        <v>32.6</v>
      </c>
      <c r="R3" s="6">
        <v>43.8</v>
      </c>
      <c r="S3" s="6">
        <v>25</v>
      </c>
      <c r="T3" s="6">
        <v>7.8</v>
      </c>
      <c r="U3" s="6">
        <v>4.8</v>
      </c>
      <c r="V3" s="6">
        <v>12.2</v>
      </c>
      <c r="W3" s="6">
        <v>18.8</v>
      </c>
      <c r="X3" s="6">
        <v>112.3</v>
      </c>
    </row>
    <row r="4" spans="1:24" ht="22" x14ac:dyDescent="0.3">
      <c r="A4" s="10" t="s">
        <v>25</v>
      </c>
      <c r="B4" s="6"/>
      <c r="C4" s="6">
        <v>1</v>
      </c>
      <c r="D4" s="6">
        <v>16</v>
      </c>
      <c r="E4" s="6">
        <v>13</v>
      </c>
      <c r="F4" s="6">
        <v>18</v>
      </c>
      <c r="G4" s="6">
        <v>27</v>
      </c>
      <c r="H4" s="6">
        <v>26</v>
      </c>
      <c r="I4" s="6">
        <v>20</v>
      </c>
      <c r="J4" s="6">
        <v>7</v>
      </c>
      <c r="K4" s="6">
        <v>2</v>
      </c>
      <c r="L4" s="6">
        <v>21</v>
      </c>
      <c r="M4" s="6">
        <v>17</v>
      </c>
      <c r="N4" s="6">
        <v>18</v>
      </c>
      <c r="O4" s="6">
        <v>10</v>
      </c>
      <c r="P4" s="6">
        <v>8</v>
      </c>
      <c r="Q4" s="6">
        <v>19</v>
      </c>
      <c r="R4" s="6">
        <v>14</v>
      </c>
      <c r="S4" s="6">
        <v>23</v>
      </c>
      <c r="T4" s="6">
        <v>9</v>
      </c>
      <c r="U4" s="6">
        <v>18</v>
      </c>
      <c r="V4" s="6">
        <v>3</v>
      </c>
      <c r="W4" s="6">
        <v>17</v>
      </c>
      <c r="X4" s="6">
        <v>22</v>
      </c>
    </row>
    <row r="5" spans="1:24" ht="38" x14ac:dyDescent="0.3">
      <c r="A5" s="10" t="s">
        <v>26</v>
      </c>
      <c r="B5" s="6"/>
      <c r="C5" s="7">
        <v>4.0000000000000001E-3</v>
      </c>
      <c r="D5" s="7">
        <v>-1.0999999999999999E-2</v>
      </c>
      <c r="E5" s="7">
        <v>3.1E-2</v>
      </c>
      <c r="F5" s="6">
        <v>-0.02</v>
      </c>
      <c r="G5" s="7">
        <v>0.10199999999999999</v>
      </c>
      <c r="H5" s="7">
        <v>0.111</v>
      </c>
      <c r="I5" s="6">
        <v>-3.0000000000000001E-3</v>
      </c>
      <c r="J5" s="7">
        <v>-4.8000000000000001E-2</v>
      </c>
      <c r="K5" s="7">
        <v>-8.0000000000000002E-3</v>
      </c>
      <c r="L5" s="6">
        <v>-2.1999999999999999E-2</v>
      </c>
      <c r="M5" s="7">
        <v>-5.2999999999999999E-2</v>
      </c>
      <c r="N5" s="7">
        <v>-3.2000000000000001E-2</v>
      </c>
      <c r="O5" s="6">
        <v>-1.7999999999999999E-2</v>
      </c>
      <c r="P5" s="7">
        <v>0.32</v>
      </c>
      <c r="Q5" s="7">
        <v>-3.6999999999999998E-2</v>
      </c>
      <c r="R5" s="7">
        <v>3.5000000000000003E-2</v>
      </c>
      <c r="S5" s="7">
        <v>2.1000000000000001E-2</v>
      </c>
      <c r="T5" s="7">
        <v>-8.9999999999999993E-3</v>
      </c>
      <c r="U5" s="7">
        <v>6.2E-2</v>
      </c>
      <c r="V5" s="7">
        <v>-8.5000000000000006E-2</v>
      </c>
      <c r="W5" s="7">
        <v>-6.0000000000000001E-3</v>
      </c>
      <c r="X5" s="7">
        <v>-8.0000000000000002E-3</v>
      </c>
    </row>
    <row r="6" spans="1:24" ht="38" x14ac:dyDescent="0.3">
      <c r="A6" s="10" t="s">
        <v>27</v>
      </c>
      <c r="B6" s="6">
        <v>82</v>
      </c>
      <c r="C6" s="6">
        <v>19980</v>
      </c>
      <c r="D6" s="6">
        <v>3370</v>
      </c>
      <c r="E6" s="6">
        <v>7131</v>
      </c>
      <c r="F6" s="6">
        <v>0.47299999999999998</v>
      </c>
      <c r="G6" s="6">
        <v>1196</v>
      </c>
      <c r="H6" s="6">
        <v>3235</v>
      </c>
      <c r="I6" s="6">
        <v>0.37</v>
      </c>
      <c r="J6" s="6">
        <v>2174</v>
      </c>
      <c r="K6" s="6">
        <v>3896</v>
      </c>
      <c r="L6" s="6">
        <v>0.55800000000000005</v>
      </c>
      <c r="M6" s="6">
        <v>1388</v>
      </c>
      <c r="N6" s="6">
        <v>1789</v>
      </c>
      <c r="O6" s="6">
        <v>0.77600000000000002</v>
      </c>
      <c r="P6" s="6">
        <v>829</v>
      </c>
      <c r="Q6" s="6">
        <v>2729</v>
      </c>
      <c r="R6" s="6">
        <v>3558</v>
      </c>
      <c r="S6" s="6">
        <v>2287</v>
      </c>
      <c r="T6" s="6">
        <v>555</v>
      </c>
      <c r="U6" s="6">
        <v>404</v>
      </c>
      <c r="V6" s="6">
        <v>1147</v>
      </c>
      <c r="W6" s="6">
        <v>1538</v>
      </c>
      <c r="X6" s="6">
        <v>9324</v>
      </c>
    </row>
    <row r="7" spans="1:24" ht="38" x14ac:dyDescent="0.3">
      <c r="A7" s="10" t="s">
        <v>28</v>
      </c>
      <c r="B7" s="6"/>
      <c r="C7" s="6">
        <v>243.7</v>
      </c>
      <c r="D7" s="6">
        <v>41.1</v>
      </c>
      <c r="E7" s="6">
        <v>87</v>
      </c>
      <c r="F7" s="6">
        <v>0.47299999999999998</v>
      </c>
      <c r="G7" s="6">
        <v>14.6</v>
      </c>
      <c r="H7" s="6">
        <v>39.5</v>
      </c>
      <c r="I7" s="6">
        <v>0.37</v>
      </c>
      <c r="J7" s="6">
        <v>26.5</v>
      </c>
      <c r="K7" s="6">
        <v>47.5</v>
      </c>
      <c r="L7" s="6">
        <v>0.55800000000000005</v>
      </c>
      <c r="M7" s="6">
        <v>16.899999999999999</v>
      </c>
      <c r="N7" s="6">
        <v>21.8</v>
      </c>
      <c r="O7" s="6">
        <v>0.77600000000000002</v>
      </c>
      <c r="P7" s="6">
        <v>10.1</v>
      </c>
      <c r="Q7" s="6">
        <v>33.299999999999997</v>
      </c>
      <c r="R7" s="6">
        <v>43.4</v>
      </c>
      <c r="S7" s="6">
        <v>27.9</v>
      </c>
      <c r="T7" s="6">
        <v>6.8</v>
      </c>
      <c r="U7" s="6">
        <v>4.9000000000000004</v>
      </c>
      <c r="V7" s="6">
        <v>14</v>
      </c>
      <c r="W7" s="6">
        <v>18.8</v>
      </c>
      <c r="X7" s="6">
        <v>113.7</v>
      </c>
    </row>
    <row r="8" spans="1:24" ht="22" x14ac:dyDescent="0.3">
      <c r="A8" s="10" t="s">
        <v>25</v>
      </c>
      <c r="B8" s="6"/>
      <c r="C8" s="6">
        <v>1</v>
      </c>
      <c r="D8" s="6">
        <v>11</v>
      </c>
      <c r="E8" s="6">
        <v>9</v>
      </c>
      <c r="F8" s="6">
        <v>16</v>
      </c>
      <c r="G8" s="6">
        <v>29</v>
      </c>
      <c r="H8" s="6">
        <v>30</v>
      </c>
      <c r="I8" s="6">
        <v>20</v>
      </c>
      <c r="J8" s="6">
        <v>1</v>
      </c>
      <c r="K8" s="6">
        <v>1</v>
      </c>
      <c r="L8" s="6">
        <v>23</v>
      </c>
      <c r="M8" s="6">
        <v>14</v>
      </c>
      <c r="N8" s="6">
        <v>17</v>
      </c>
      <c r="O8" s="6">
        <v>9</v>
      </c>
      <c r="P8" s="6">
        <v>7</v>
      </c>
      <c r="Q8" s="6">
        <v>16</v>
      </c>
      <c r="R8" s="6">
        <v>16</v>
      </c>
      <c r="S8" s="6">
        <v>23</v>
      </c>
      <c r="T8" s="6">
        <v>7</v>
      </c>
      <c r="U8" s="6">
        <v>14</v>
      </c>
      <c r="V8" s="6">
        <v>10</v>
      </c>
      <c r="W8" s="6">
        <v>14</v>
      </c>
      <c r="X8" s="6">
        <v>16</v>
      </c>
    </row>
    <row r="9" spans="1:24" ht="38" x14ac:dyDescent="0.3">
      <c r="A9" s="10" t="s">
        <v>26</v>
      </c>
      <c r="B9" s="6"/>
      <c r="C9" s="7">
        <v>4.0000000000000001E-3</v>
      </c>
      <c r="D9" s="7">
        <v>8.9999999999999993E-3</v>
      </c>
      <c r="E9" s="7">
        <v>-2E-3</v>
      </c>
      <c r="F9" s="6">
        <v>5.0000000000000001E-3</v>
      </c>
      <c r="G9" s="7">
        <v>0.10100000000000001</v>
      </c>
      <c r="H9" s="7">
        <v>6.3E-2</v>
      </c>
      <c r="I9" s="6">
        <v>1.2999999999999999E-2</v>
      </c>
      <c r="J9" s="7">
        <v>-3.5000000000000003E-2</v>
      </c>
      <c r="K9" s="7">
        <v>-0.05</v>
      </c>
      <c r="L9" s="6">
        <v>8.0000000000000002E-3</v>
      </c>
      <c r="M9" s="7">
        <v>-1.2999999999999999E-2</v>
      </c>
      <c r="N9" s="7">
        <v>-8.9999999999999993E-3</v>
      </c>
      <c r="O9" s="6">
        <v>-3.0000000000000001E-3</v>
      </c>
      <c r="P9" s="7">
        <v>4.8000000000000001E-2</v>
      </c>
      <c r="Q9" s="7">
        <v>-1.2E-2</v>
      </c>
      <c r="R9" s="7">
        <v>1E-3</v>
      </c>
      <c r="S9" s="7">
        <v>7.2999999999999995E-2</v>
      </c>
      <c r="T9" s="7">
        <v>1.6E-2</v>
      </c>
      <c r="U9" s="7">
        <v>3.9E-2</v>
      </c>
      <c r="V9" s="7">
        <v>-7.0999999999999994E-2</v>
      </c>
      <c r="W9" s="7">
        <v>1E-3</v>
      </c>
      <c r="X9" s="7">
        <v>1.7000000000000001E-2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42.462000000000003</v>
      </c>
      <c r="E11" s="4">
        <f t="shared" ref="E11:X11" si="0">E3*-E5+E3</f>
        <v>86.725499999999997</v>
      </c>
      <c r="F11" s="4">
        <f t="shared" si="0"/>
        <v>0.47939999999999999</v>
      </c>
      <c r="G11" s="4">
        <f t="shared" si="0"/>
        <v>10.327</v>
      </c>
      <c r="H11" s="4">
        <f t="shared" si="0"/>
        <v>28.536900000000003</v>
      </c>
      <c r="I11" s="4">
        <f t="shared" si="0"/>
        <v>0.359074</v>
      </c>
      <c r="J11" s="4">
        <f t="shared" si="0"/>
        <v>32.068800000000003</v>
      </c>
      <c r="K11" s="4">
        <f t="shared" si="0"/>
        <v>57.859200000000001</v>
      </c>
      <c r="L11" s="4">
        <f t="shared" si="0"/>
        <v>0.54370400000000008</v>
      </c>
      <c r="M11" s="4">
        <f t="shared" si="0"/>
        <v>17.585100000000001</v>
      </c>
      <c r="N11" s="4">
        <f t="shared" si="0"/>
        <v>21.775200000000002</v>
      </c>
      <c r="O11" s="4">
        <f t="shared" si="0"/>
        <v>0.80523800000000001</v>
      </c>
      <c r="P11" s="4">
        <f t="shared" si="0"/>
        <v>7.6159999999999997</v>
      </c>
      <c r="Q11" s="4">
        <f t="shared" si="0"/>
        <v>33.806200000000004</v>
      </c>
      <c r="R11" s="4">
        <f t="shared" si="0"/>
        <v>42.266999999999996</v>
      </c>
      <c r="S11" s="4">
        <f t="shared" si="0"/>
        <v>24.475000000000001</v>
      </c>
      <c r="T11" s="4">
        <f t="shared" si="0"/>
        <v>7.8701999999999996</v>
      </c>
      <c r="U11" s="4">
        <f t="shared" si="0"/>
        <v>4.5023999999999997</v>
      </c>
      <c r="V11" s="4">
        <f t="shared" si="0"/>
        <v>13.236999999999998</v>
      </c>
      <c r="W11" s="4">
        <f t="shared" si="0"/>
        <v>18.912800000000001</v>
      </c>
      <c r="X11" s="4">
        <f t="shared" si="0"/>
        <v>113.19839999999999</v>
      </c>
    </row>
  </sheetData>
  <pageMargins left="0.75" right="0.75" top="1" bottom="1" header="0.5" footer="0.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09A9-4958-0D4C-9756-E4E1AB744310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2.6640625" customWidth="1"/>
    <col min="2" max="2" width="3.83203125" bestFit="1" customWidth="1"/>
    <col min="3" max="3" width="8.6640625" bestFit="1" customWidth="1"/>
    <col min="4" max="4" width="10.5" bestFit="1" customWidth="1"/>
    <col min="5" max="5" width="9.1640625" bestFit="1" customWidth="1"/>
    <col min="6" max="6" width="11.83203125" bestFit="1" customWidth="1"/>
    <col min="7" max="7" width="9.1640625" bestFit="1" customWidth="1"/>
    <col min="8" max="8" width="10.5" bestFit="1" customWidth="1"/>
    <col min="9" max="9" width="11.83203125" bestFit="1" customWidth="1"/>
    <col min="10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7" width="9.1640625" bestFit="1" customWidth="1"/>
    <col min="18" max="19" width="10.5" bestFit="1" customWidth="1"/>
    <col min="20" max="21" width="9.1640625" bestFit="1" customWidth="1"/>
    <col min="22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3383</v>
      </c>
      <c r="E2" s="6">
        <v>6974</v>
      </c>
      <c r="F2" s="6">
        <v>0.48499999999999999</v>
      </c>
      <c r="G2" s="6">
        <v>1037</v>
      </c>
      <c r="H2" s="6">
        <v>2681</v>
      </c>
      <c r="I2" s="6">
        <v>0.38700000000000001</v>
      </c>
      <c r="J2" s="6">
        <v>2346</v>
      </c>
      <c r="K2" s="6">
        <v>4293</v>
      </c>
      <c r="L2" s="6">
        <v>0.54600000000000004</v>
      </c>
      <c r="M2" s="6">
        <v>1461</v>
      </c>
      <c r="N2" s="6">
        <v>1881</v>
      </c>
      <c r="O2" s="6">
        <v>0.77700000000000002</v>
      </c>
      <c r="P2" s="6">
        <v>770</v>
      </c>
      <c r="Q2" s="6">
        <v>2807</v>
      </c>
      <c r="R2" s="6">
        <v>3577</v>
      </c>
      <c r="S2" s="6">
        <v>2184</v>
      </c>
      <c r="T2" s="6">
        <v>647</v>
      </c>
      <c r="U2" s="6">
        <v>497</v>
      </c>
      <c r="V2" s="6">
        <v>1162</v>
      </c>
      <c r="W2" s="6">
        <v>1544</v>
      </c>
      <c r="X2" s="6">
        <v>9264</v>
      </c>
    </row>
    <row r="3" spans="1:24" ht="22" x14ac:dyDescent="0.3">
      <c r="A3" s="10" t="s">
        <v>24</v>
      </c>
      <c r="B3" s="6"/>
      <c r="C3" s="6">
        <v>241.5</v>
      </c>
      <c r="D3" s="6">
        <v>41.3</v>
      </c>
      <c r="E3" s="6">
        <v>85</v>
      </c>
      <c r="F3" s="6">
        <v>0.48499999999999999</v>
      </c>
      <c r="G3" s="6">
        <v>12.6</v>
      </c>
      <c r="H3" s="6">
        <v>32.700000000000003</v>
      </c>
      <c r="I3" s="6">
        <v>0.38700000000000001</v>
      </c>
      <c r="J3" s="6">
        <v>28.6</v>
      </c>
      <c r="K3" s="6">
        <v>52.4</v>
      </c>
      <c r="L3" s="6">
        <v>0.54600000000000004</v>
      </c>
      <c r="M3" s="6">
        <v>17.8</v>
      </c>
      <c r="N3" s="6">
        <v>22.9</v>
      </c>
      <c r="O3" s="6">
        <v>0.77700000000000002</v>
      </c>
      <c r="P3" s="6">
        <v>9.4</v>
      </c>
      <c r="Q3" s="6">
        <v>34.200000000000003</v>
      </c>
      <c r="R3" s="6">
        <v>43.6</v>
      </c>
      <c r="S3" s="6">
        <v>26.6</v>
      </c>
      <c r="T3" s="6">
        <v>7.9</v>
      </c>
      <c r="U3" s="6">
        <v>6.1</v>
      </c>
      <c r="V3" s="6">
        <v>14.2</v>
      </c>
      <c r="W3" s="6">
        <v>18.8</v>
      </c>
      <c r="X3" s="6">
        <v>113</v>
      </c>
    </row>
    <row r="4" spans="1:24" ht="22" x14ac:dyDescent="0.3">
      <c r="A4" s="10" t="s">
        <v>25</v>
      </c>
      <c r="B4" s="6"/>
      <c r="C4" s="6">
        <v>10</v>
      </c>
      <c r="D4" s="6">
        <v>23</v>
      </c>
      <c r="E4" s="6">
        <v>29</v>
      </c>
      <c r="F4" s="6">
        <v>10</v>
      </c>
      <c r="G4" s="6">
        <v>15</v>
      </c>
      <c r="H4" s="6">
        <v>23</v>
      </c>
      <c r="I4" s="6">
        <v>3</v>
      </c>
      <c r="J4" s="6">
        <v>21</v>
      </c>
      <c r="K4" s="6">
        <v>23</v>
      </c>
      <c r="L4" s="6">
        <v>16</v>
      </c>
      <c r="M4" s="6">
        <v>11</v>
      </c>
      <c r="N4" s="6">
        <v>8</v>
      </c>
      <c r="O4" s="6">
        <v>18</v>
      </c>
      <c r="P4" s="6">
        <v>25</v>
      </c>
      <c r="Q4" s="6">
        <v>5</v>
      </c>
      <c r="R4" s="6">
        <v>15</v>
      </c>
      <c r="S4" s="6">
        <v>15</v>
      </c>
      <c r="T4" s="6">
        <v>6</v>
      </c>
      <c r="U4" s="6">
        <v>5</v>
      </c>
      <c r="V4" s="6">
        <v>22</v>
      </c>
      <c r="W4" s="6">
        <v>18</v>
      </c>
      <c r="X4" s="6">
        <v>18</v>
      </c>
    </row>
    <row r="5" spans="1:24" ht="38" x14ac:dyDescent="0.3">
      <c r="A5" s="10" t="s">
        <v>26</v>
      </c>
      <c r="B5" s="6"/>
      <c r="C5" s="7">
        <v>-1E-3</v>
      </c>
      <c r="D5" s="7">
        <v>-3.7999999999999999E-2</v>
      </c>
      <c r="E5" s="7">
        <v>-2.7E-2</v>
      </c>
      <c r="F5" s="6">
        <v>-5.0000000000000001E-3</v>
      </c>
      <c r="G5" s="7">
        <v>0.04</v>
      </c>
      <c r="H5" s="7">
        <v>-1.7999999999999999E-2</v>
      </c>
      <c r="I5" s="6">
        <v>2.1999999999999999E-2</v>
      </c>
      <c r="J5" s="7">
        <v>-6.8000000000000005E-2</v>
      </c>
      <c r="K5" s="7">
        <v>-3.2000000000000001E-2</v>
      </c>
      <c r="L5" s="6">
        <v>-2.1000000000000001E-2</v>
      </c>
      <c r="M5" s="7">
        <v>-4.0000000000000001E-3</v>
      </c>
      <c r="N5" s="7">
        <v>-3.1E-2</v>
      </c>
      <c r="O5" s="6">
        <v>2.1000000000000001E-2</v>
      </c>
      <c r="P5" s="7">
        <v>2.8000000000000001E-2</v>
      </c>
      <c r="Q5" s="7">
        <v>4.4999999999999998E-2</v>
      </c>
      <c r="R5" s="7">
        <v>4.1000000000000002E-2</v>
      </c>
      <c r="S5" s="7">
        <v>1.7999999999999999E-2</v>
      </c>
      <c r="T5" s="7">
        <v>-1.4999999999999999E-2</v>
      </c>
      <c r="U5" s="7">
        <v>0.11899999999999999</v>
      </c>
      <c r="V5" s="7">
        <v>-7.5999999999999998E-2</v>
      </c>
      <c r="W5" s="7">
        <v>-0.127</v>
      </c>
      <c r="X5" s="7">
        <v>-2.4E-2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3198</v>
      </c>
      <c r="E6" s="6">
        <v>7114</v>
      </c>
      <c r="F6" s="6">
        <v>0.45</v>
      </c>
      <c r="G6" s="6">
        <v>937</v>
      </c>
      <c r="H6" s="6">
        <v>2645</v>
      </c>
      <c r="I6" s="6">
        <v>0.35399999999999998</v>
      </c>
      <c r="J6" s="6">
        <v>2261</v>
      </c>
      <c r="K6" s="6">
        <v>4469</v>
      </c>
      <c r="L6" s="6">
        <v>0.50600000000000001</v>
      </c>
      <c r="M6" s="6">
        <v>1402</v>
      </c>
      <c r="N6" s="6">
        <v>1794</v>
      </c>
      <c r="O6" s="6">
        <v>0.78100000000000003</v>
      </c>
      <c r="P6" s="6">
        <v>843</v>
      </c>
      <c r="Q6" s="6">
        <v>2555</v>
      </c>
      <c r="R6" s="6">
        <v>3398</v>
      </c>
      <c r="S6" s="6">
        <v>2008</v>
      </c>
      <c r="T6" s="6">
        <v>616</v>
      </c>
      <c r="U6" s="6">
        <v>371</v>
      </c>
      <c r="V6" s="6">
        <v>1166</v>
      </c>
      <c r="W6" s="6">
        <v>1630</v>
      </c>
      <c r="X6" s="6">
        <v>8735</v>
      </c>
    </row>
    <row r="7" spans="1:24" ht="38" x14ac:dyDescent="0.3">
      <c r="A7" s="10" t="s">
        <v>28</v>
      </c>
      <c r="B7" s="6"/>
      <c r="C7" s="6">
        <v>241.5</v>
      </c>
      <c r="D7" s="6">
        <v>39</v>
      </c>
      <c r="E7" s="6">
        <v>86.8</v>
      </c>
      <c r="F7" s="6">
        <v>0.45</v>
      </c>
      <c r="G7" s="6">
        <v>11.4</v>
      </c>
      <c r="H7" s="6">
        <v>32.299999999999997</v>
      </c>
      <c r="I7" s="6">
        <v>0.35399999999999998</v>
      </c>
      <c r="J7" s="6">
        <v>27.6</v>
      </c>
      <c r="K7" s="6">
        <v>54.5</v>
      </c>
      <c r="L7" s="6">
        <v>0.50600000000000001</v>
      </c>
      <c r="M7" s="6">
        <v>17.100000000000001</v>
      </c>
      <c r="N7" s="6">
        <v>21.9</v>
      </c>
      <c r="O7" s="6">
        <v>0.78100000000000003</v>
      </c>
      <c r="P7" s="6">
        <v>10.3</v>
      </c>
      <c r="Q7" s="6">
        <v>31.2</v>
      </c>
      <c r="R7" s="6">
        <v>41.4</v>
      </c>
      <c r="S7" s="6">
        <v>24.5</v>
      </c>
      <c r="T7" s="6">
        <v>7.5</v>
      </c>
      <c r="U7" s="6">
        <v>4.5</v>
      </c>
      <c r="V7" s="6">
        <v>14.2</v>
      </c>
      <c r="W7" s="6">
        <v>19.899999999999999</v>
      </c>
      <c r="X7" s="6">
        <v>106.5</v>
      </c>
    </row>
    <row r="8" spans="1:24" ht="22" x14ac:dyDescent="0.3">
      <c r="A8" s="10" t="s">
        <v>25</v>
      </c>
      <c r="B8" s="6"/>
      <c r="C8" s="6">
        <v>10</v>
      </c>
      <c r="D8" s="6">
        <v>1</v>
      </c>
      <c r="E8" s="6">
        <v>6</v>
      </c>
      <c r="F8" s="6">
        <v>1</v>
      </c>
      <c r="G8" s="6">
        <v>3</v>
      </c>
      <c r="H8" s="6">
        <v>4</v>
      </c>
      <c r="I8" s="6">
        <v>7</v>
      </c>
      <c r="J8" s="6">
        <v>5</v>
      </c>
      <c r="K8" s="6">
        <v>19</v>
      </c>
      <c r="L8" s="6">
        <v>1</v>
      </c>
      <c r="M8" s="6">
        <v>17</v>
      </c>
      <c r="N8" s="6">
        <v>19</v>
      </c>
      <c r="O8" s="6">
        <v>14</v>
      </c>
      <c r="P8" s="6">
        <v>9</v>
      </c>
      <c r="Q8" s="6">
        <v>5</v>
      </c>
      <c r="R8" s="6">
        <v>4</v>
      </c>
      <c r="S8" s="6">
        <v>3</v>
      </c>
      <c r="T8" s="6">
        <v>18</v>
      </c>
      <c r="U8" s="6">
        <v>5</v>
      </c>
      <c r="V8" s="6">
        <v>7</v>
      </c>
      <c r="W8" s="6">
        <v>3</v>
      </c>
      <c r="X8" s="6">
        <v>1</v>
      </c>
    </row>
    <row r="9" spans="1:24" ht="38" x14ac:dyDescent="0.3">
      <c r="A9" s="10" t="s">
        <v>26</v>
      </c>
      <c r="B9" s="6"/>
      <c r="C9" s="7">
        <v>-1E-3</v>
      </c>
      <c r="D9" s="7">
        <v>-6.7000000000000004E-2</v>
      </c>
      <c r="E9" s="7">
        <v>-2.1999999999999999E-2</v>
      </c>
      <c r="F9" s="6">
        <v>-2.1999999999999999E-2</v>
      </c>
      <c r="G9" s="7">
        <v>-7.0000000000000007E-2</v>
      </c>
      <c r="H9" s="7">
        <v>-0.03</v>
      </c>
      <c r="I9" s="6">
        <v>-1.4999999999999999E-2</v>
      </c>
      <c r="J9" s="7">
        <v>-6.6000000000000003E-2</v>
      </c>
      <c r="K9" s="7">
        <v>-1.7999999999999999E-2</v>
      </c>
      <c r="L9" s="6">
        <v>-2.5999999999999999E-2</v>
      </c>
      <c r="M9" s="7">
        <v>-0.14199999999999999</v>
      </c>
      <c r="N9" s="7">
        <v>-0.159</v>
      </c>
      <c r="O9" s="6">
        <v>1.4999999999999999E-2</v>
      </c>
      <c r="P9" s="7">
        <v>-9.1999999999999998E-2</v>
      </c>
      <c r="Q9" s="7">
        <v>-6.5000000000000002E-2</v>
      </c>
      <c r="R9" s="7">
        <v>-7.1999999999999995E-2</v>
      </c>
      <c r="S9" s="7">
        <v>-2.1000000000000001E-2</v>
      </c>
      <c r="T9" s="7">
        <v>-8.5999999999999993E-2</v>
      </c>
      <c r="U9" s="7">
        <v>0.104</v>
      </c>
      <c r="V9" s="7">
        <v>-7.5999999999999998E-2</v>
      </c>
      <c r="W9" s="7">
        <v>-1.4999999999999999E-2</v>
      </c>
      <c r="X9" s="7">
        <v>-0.08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42.869399999999999</v>
      </c>
      <c r="E11" s="4">
        <f t="shared" ref="E11:X11" si="0">E3*-E5+E3</f>
        <v>87.295000000000002</v>
      </c>
      <c r="F11" s="4">
        <f t="shared" si="0"/>
        <v>0.487425</v>
      </c>
      <c r="G11" s="4">
        <f t="shared" si="0"/>
        <v>12.096</v>
      </c>
      <c r="H11" s="4">
        <f t="shared" si="0"/>
        <v>33.288600000000002</v>
      </c>
      <c r="I11" s="4">
        <f t="shared" si="0"/>
        <v>0.37848599999999999</v>
      </c>
      <c r="J11" s="4">
        <f t="shared" si="0"/>
        <v>30.544800000000002</v>
      </c>
      <c r="K11" s="4">
        <f t="shared" si="0"/>
        <v>54.076799999999999</v>
      </c>
      <c r="L11" s="4">
        <f t="shared" si="0"/>
        <v>0.55746600000000002</v>
      </c>
      <c r="M11" s="4">
        <f t="shared" si="0"/>
        <v>17.871200000000002</v>
      </c>
      <c r="N11" s="4">
        <f t="shared" si="0"/>
        <v>23.6099</v>
      </c>
      <c r="O11" s="4">
        <f t="shared" si="0"/>
        <v>0.760683</v>
      </c>
      <c r="P11" s="4">
        <f t="shared" si="0"/>
        <v>9.1368000000000009</v>
      </c>
      <c r="Q11" s="4">
        <f t="shared" si="0"/>
        <v>32.661000000000001</v>
      </c>
      <c r="R11" s="4">
        <f t="shared" si="0"/>
        <v>41.812400000000004</v>
      </c>
      <c r="S11" s="4">
        <f t="shared" si="0"/>
        <v>26.121200000000002</v>
      </c>
      <c r="T11" s="4">
        <f t="shared" si="0"/>
        <v>8.0184999999999995</v>
      </c>
      <c r="U11" s="4">
        <f t="shared" si="0"/>
        <v>5.3740999999999994</v>
      </c>
      <c r="V11" s="4">
        <f t="shared" si="0"/>
        <v>15.279199999999999</v>
      </c>
      <c r="W11" s="4">
        <f t="shared" si="0"/>
        <v>21.1876</v>
      </c>
      <c r="X11" s="4">
        <f t="shared" si="0"/>
        <v>115.712</v>
      </c>
    </row>
  </sheetData>
  <pageMargins left="0.75" right="0.75" top="1" bottom="1" header="0.5" footer="0.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595-713F-034D-83AF-944B774EBE63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33203125" customWidth="1"/>
    <col min="2" max="2" width="3.83203125" bestFit="1" customWidth="1"/>
    <col min="3" max="3" width="7.83203125" bestFit="1" customWidth="1"/>
    <col min="4" max="5" width="10.5" bestFit="1" customWidth="1"/>
    <col min="6" max="6" width="11.83203125" bestFit="1" customWidth="1"/>
    <col min="7" max="7" width="9.1640625" bestFit="1" customWidth="1"/>
    <col min="8" max="8" width="10.5" bestFit="1" customWidth="1"/>
    <col min="9" max="9" width="11.83203125" bestFit="1" customWidth="1"/>
    <col min="10" max="10" width="10.5" bestFit="1" customWidth="1"/>
    <col min="11" max="11" width="9.164062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9" width="10.5" bestFit="1" customWidth="1"/>
    <col min="20" max="20" width="10" bestFit="1" customWidth="1"/>
    <col min="21" max="21" width="9.1640625" bestFit="1" customWidth="1"/>
    <col min="22" max="22" width="10" bestFit="1" customWidth="1"/>
    <col min="23" max="23" width="9.164062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3466</v>
      </c>
      <c r="E2" s="6">
        <v>7356</v>
      </c>
      <c r="F2" s="6">
        <v>0.47099999999999997</v>
      </c>
      <c r="G2" s="6">
        <v>942</v>
      </c>
      <c r="H2" s="6">
        <v>2712</v>
      </c>
      <c r="I2" s="6">
        <v>0.34699999999999998</v>
      </c>
      <c r="J2" s="6">
        <v>2524</v>
      </c>
      <c r="K2" s="6">
        <v>4644</v>
      </c>
      <c r="L2" s="6">
        <v>0.54300000000000004</v>
      </c>
      <c r="M2" s="6">
        <v>1339</v>
      </c>
      <c r="N2" s="6">
        <v>1772</v>
      </c>
      <c r="O2" s="6">
        <v>0.75600000000000001</v>
      </c>
      <c r="P2" s="6">
        <v>891</v>
      </c>
      <c r="Q2" s="6">
        <v>2607</v>
      </c>
      <c r="R2" s="6">
        <v>3498</v>
      </c>
      <c r="S2" s="6">
        <v>2335</v>
      </c>
      <c r="T2" s="6">
        <v>634</v>
      </c>
      <c r="U2" s="6">
        <v>388</v>
      </c>
      <c r="V2" s="6">
        <v>1147</v>
      </c>
      <c r="W2" s="6">
        <v>1509</v>
      </c>
      <c r="X2" s="6">
        <v>9213</v>
      </c>
    </row>
    <row r="3" spans="1:24" ht="22" x14ac:dyDescent="0.3">
      <c r="A3" s="10" t="s">
        <v>24</v>
      </c>
      <c r="B3" s="6"/>
      <c r="C3" s="6">
        <v>241.5</v>
      </c>
      <c r="D3" s="6">
        <v>42.3</v>
      </c>
      <c r="E3" s="6">
        <v>89.7</v>
      </c>
      <c r="F3" s="6">
        <v>0.47099999999999997</v>
      </c>
      <c r="G3" s="6">
        <v>11.5</v>
      </c>
      <c r="H3" s="6">
        <v>33.1</v>
      </c>
      <c r="I3" s="6">
        <v>0.34699999999999998</v>
      </c>
      <c r="J3" s="6">
        <v>30.8</v>
      </c>
      <c r="K3" s="6">
        <v>56.6</v>
      </c>
      <c r="L3" s="6">
        <v>0.54300000000000004</v>
      </c>
      <c r="M3" s="6">
        <v>16.3</v>
      </c>
      <c r="N3" s="6">
        <v>21.6</v>
      </c>
      <c r="O3" s="6">
        <v>0.75600000000000001</v>
      </c>
      <c r="P3" s="6">
        <v>10.9</v>
      </c>
      <c r="Q3" s="6">
        <v>31.8</v>
      </c>
      <c r="R3" s="6">
        <v>42.7</v>
      </c>
      <c r="S3" s="6">
        <v>28.5</v>
      </c>
      <c r="T3" s="6">
        <v>7.7</v>
      </c>
      <c r="U3" s="6">
        <v>4.7</v>
      </c>
      <c r="V3" s="6">
        <v>14</v>
      </c>
      <c r="W3" s="6">
        <v>18.399999999999999</v>
      </c>
      <c r="X3" s="6">
        <v>112.4</v>
      </c>
    </row>
    <row r="4" spans="1:24" ht="22" x14ac:dyDescent="0.3">
      <c r="A4" s="10" t="s">
        <v>25</v>
      </c>
      <c r="B4" s="6"/>
      <c r="C4" s="6">
        <v>10</v>
      </c>
      <c r="D4" s="6">
        <v>15</v>
      </c>
      <c r="E4" s="6">
        <v>10</v>
      </c>
      <c r="F4" s="6">
        <v>16</v>
      </c>
      <c r="G4" s="6">
        <v>26</v>
      </c>
      <c r="H4" s="6">
        <v>22</v>
      </c>
      <c r="I4" s="6">
        <v>27</v>
      </c>
      <c r="J4" s="6">
        <v>5</v>
      </c>
      <c r="K4" s="6">
        <v>4</v>
      </c>
      <c r="L4" s="6">
        <v>18</v>
      </c>
      <c r="M4" s="6">
        <v>18</v>
      </c>
      <c r="N4" s="6">
        <v>16</v>
      </c>
      <c r="O4" s="6">
        <v>29</v>
      </c>
      <c r="P4" s="6">
        <v>11</v>
      </c>
      <c r="Q4" s="6">
        <v>26</v>
      </c>
      <c r="R4" s="6">
        <v>23</v>
      </c>
      <c r="S4" s="6">
        <v>6</v>
      </c>
      <c r="T4" s="6">
        <v>10</v>
      </c>
      <c r="U4" s="6">
        <v>19</v>
      </c>
      <c r="V4" s="6">
        <v>20</v>
      </c>
      <c r="W4" s="6">
        <v>12</v>
      </c>
      <c r="X4" s="6">
        <v>21</v>
      </c>
    </row>
    <row r="5" spans="1:24" ht="38" x14ac:dyDescent="0.3">
      <c r="A5" s="10" t="s">
        <v>26</v>
      </c>
      <c r="B5" s="6"/>
      <c r="C5" s="7">
        <v>0</v>
      </c>
      <c r="D5" s="7">
        <v>8.9999999999999993E-3</v>
      </c>
      <c r="E5" s="7">
        <v>-1.7999999999999999E-2</v>
      </c>
      <c r="F5" s="6">
        <v>1.2999999999999999E-2</v>
      </c>
      <c r="G5" s="7">
        <v>7.0000000000000007E-2</v>
      </c>
      <c r="H5" s="7">
        <v>3.3000000000000002E-2</v>
      </c>
      <c r="I5" s="6">
        <v>1.2E-2</v>
      </c>
      <c r="J5" s="7">
        <v>-1.2E-2</v>
      </c>
      <c r="K5" s="7">
        <v>-4.4999999999999998E-2</v>
      </c>
      <c r="L5" s="6">
        <v>1.7999999999999999E-2</v>
      </c>
      <c r="M5" s="7">
        <v>-0.111</v>
      </c>
      <c r="N5" s="7">
        <v>-7.8E-2</v>
      </c>
      <c r="O5" s="6">
        <v>-2.8000000000000001E-2</v>
      </c>
      <c r="P5" s="7">
        <v>-0.14599999999999999</v>
      </c>
      <c r="Q5" s="7">
        <v>4.9000000000000002E-2</v>
      </c>
      <c r="R5" s="7">
        <v>-8.9999999999999993E-3</v>
      </c>
      <c r="S5" s="7">
        <v>0.191</v>
      </c>
      <c r="T5" s="7">
        <v>-0.17899999999999999</v>
      </c>
      <c r="U5" s="7">
        <v>-8.5000000000000006E-2</v>
      </c>
      <c r="V5" s="7">
        <v>0.2</v>
      </c>
      <c r="W5" s="7">
        <v>-0.08</v>
      </c>
      <c r="X5" s="7">
        <v>-4.0000000000000001E-3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3669</v>
      </c>
      <c r="E6" s="6">
        <v>7476</v>
      </c>
      <c r="F6" s="6">
        <v>0.49099999999999999</v>
      </c>
      <c r="G6" s="6">
        <v>1120</v>
      </c>
      <c r="H6" s="6">
        <v>2979</v>
      </c>
      <c r="I6" s="6">
        <v>0.376</v>
      </c>
      <c r="J6" s="6">
        <v>2549</v>
      </c>
      <c r="K6" s="6">
        <v>4497</v>
      </c>
      <c r="L6" s="6">
        <v>0.56699999999999995</v>
      </c>
      <c r="M6" s="6">
        <v>1283</v>
      </c>
      <c r="N6" s="6">
        <v>1627</v>
      </c>
      <c r="O6" s="6">
        <v>0.78900000000000003</v>
      </c>
      <c r="P6" s="6">
        <v>919</v>
      </c>
      <c r="Q6" s="6">
        <v>2785</v>
      </c>
      <c r="R6" s="6">
        <v>3704</v>
      </c>
      <c r="S6" s="6">
        <v>2346</v>
      </c>
      <c r="T6" s="6">
        <v>595</v>
      </c>
      <c r="U6" s="6">
        <v>474</v>
      </c>
      <c r="V6" s="6">
        <v>1137</v>
      </c>
      <c r="W6" s="6">
        <v>1487</v>
      </c>
      <c r="X6" s="6">
        <v>9741</v>
      </c>
    </row>
    <row r="7" spans="1:24" ht="38" x14ac:dyDescent="0.3">
      <c r="A7" s="10" t="s">
        <v>28</v>
      </c>
      <c r="B7" s="6"/>
      <c r="C7" s="6">
        <v>241.5</v>
      </c>
      <c r="D7" s="6">
        <v>44.7</v>
      </c>
      <c r="E7" s="6">
        <v>91.2</v>
      </c>
      <c r="F7" s="6">
        <v>0.49099999999999999</v>
      </c>
      <c r="G7" s="6">
        <v>13.7</v>
      </c>
      <c r="H7" s="6">
        <v>36.299999999999997</v>
      </c>
      <c r="I7" s="6">
        <v>0.376</v>
      </c>
      <c r="J7" s="6">
        <v>31.1</v>
      </c>
      <c r="K7" s="6">
        <v>54.8</v>
      </c>
      <c r="L7" s="6">
        <v>0.56699999999999995</v>
      </c>
      <c r="M7" s="6">
        <v>15.6</v>
      </c>
      <c r="N7" s="6">
        <v>19.8</v>
      </c>
      <c r="O7" s="6">
        <v>0.78900000000000003</v>
      </c>
      <c r="P7" s="6">
        <v>11.2</v>
      </c>
      <c r="Q7" s="6">
        <v>34</v>
      </c>
      <c r="R7" s="6">
        <v>45.2</v>
      </c>
      <c r="S7" s="6">
        <v>28.6</v>
      </c>
      <c r="T7" s="6">
        <v>7.3</v>
      </c>
      <c r="U7" s="6">
        <v>5.8</v>
      </c>
      <c r="V7" s="6">
        <v>13.9</v>
      </c>
      <c r="W7" s="6">
        <v>18.100000000000001</v>
      </c>
      <c r="X7" s="6">
        <v>118.8</v>
      </c>
    </row>
    <row r="8" spans="1:24" ht="22" x14ac:dyDescent="0.3">
      <c r="A8" s="10" t="s">
        <v>25</v>
      </c>
      <c r="B8" s="6"/>
      <c r="C8" s="6">
        <v>10</v>
      </c>
      <c r="D8" s="6">
        <v>28</v>
      </c>
      <c r="E8" s="6">
        <v>24</v>
      </c>
      <c r="F8" s="6">
        <v>26</v>
      </c>
      <c r="G8" s="6">
        <v>26</v>
      </c>
      <c r="H8" s="6">
        <v>21</v>
      </c>
      <c r="I8" s="6">
        <v>24</v>
      </c>
      <c r="J8" s="6">
        <v>26</v>
      </c>
      <c r="K8" s="6">
        <v>22</v>
      </c>
      <c r="L8" s="6">
        <v>26</v>
      </c>
      <c r="M8" s="6">
        <v>5</v>
      </c>
      <c r="N8" s="6">
        <v>5</v>
      </c>
      <c r="O8" s="6">
        <v>19</v>
      </c>
      <c r="P8" s="6">
        <v>28</v>
      </c>
      <c r="Q8" s="6">
        <v>23</v>
      </c>
      <c r="R8" s="6">
        <v>26</v>
      </c>
      <c r="S8" s="6">
        <v>27</v>
      </c>
      <c r="T8" s="6">
        <v>13</v>
      </c>
      <c r="U8" s="6">
        <v>23</v>
      </c>
      <c r="V8" s="6">
        <v>13</v>
      </c>
      <c r="W8" s="6">
        <v>22</v>
      </c>
      <c r="X8" s="6">
        <v>25</v>
      </c>
    </row>
    <row r="9" spans="1:24" ht="38" x14ac:dyDescent="0.3">
      <c r="A9" s="10" t="s">
        <v>26</v>
      </c>
      <c r="B9" s="6"/>
      <c r="C9" s="7">
        <v>0</v>
      </c>
      <c r="D9" s="7">
        <v>0.108</v>
      </c>
      <c r="E9" s="7">
        <v>0.107</v>
      </c>
      <c r="F9" s="6">
        <v>0</v>
      </c>
      <c r="G9" s="7">
        <v>0.11899999999999999</v>
      </c>
      <c r="H9" s="7">
        <v>0.113</v>
      </c>
      <c r="I9" s="6">
        <v>2E-3</v>
      </c>
      <c r="J9" s="7">
        <v>0.10299999999999999</v>
      </c>
      <c r="K9" s="7">
        <v>0.10299999999999999</v>
      </c>
      <c r="L9" s="6">
        <v>0</v>
      </c>
      <c r="M9" s="7">
        <v>-0.14899999999999999</v>
      </c>
      <c r="N9" s="7">
        <v>-0.14099999999999999</v>
      </c>
      <c r="O9" s="6">
        <v>-8.0000000000000002E-3</v>
      </c>
      <c r="P9" s="7">
        <v>0.214</v>
      </c>
      <c r="Q9" s="7">
        <v>2.8000000000000001E-2</v>
      </c>
      <c r="R9" s="7">
        <v>6.9000000000000006E-2</v>
      </c>
      <c r="S9" s="7">
        <v>9.1999999999999998E-2</v>
      </c>
      <c r="T9" s="7">
        <v>0.20899999999999999</v>
      </c>
      <c r="U9" s="7">
        <v>0.26100000000000001</v>
      </c>
      <c r="V9" s="7">
        <v>-0.16800000000000001</v>
      </c>
      <c r="W9" s="7">
        <v>-7.2999999999999995E-2</v>
      </c>
      <c r="X9" s="7">
        <v>6.7000000000000004E-2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41.9193</v>
      </c>
      <c r="E11" s="4">
        <f t="shared" ref="E11:X11" si="0">E3*-E5+E3</f>
        <v>91.314599999999999</v>
      </c>
      <c r="F11" s="4">
        <f t="shared" si="0"/>
        <v>0.46487699999999998</v>
      </c>
      <c r="G11" s="4">
        <f t="shared" si="0"/>
        <v>10.695</v>
      </c>
      <c r="H11" s="4">
        <f t="shared" si="0"/>
        <v>32.0077</v>
      </c>
      <c r="I11" s="4">
        <f t="shared" si="0"/>
        <v>0.34283599999999997</v>
      </c>
      <c r="J11" s="4">
        <f t="shared" si="0"/>
        <v>31.169599999999999</v>
      </c>
      <c r="K11" s="4">
        <f t="shared" si="0"/>
        <v>59.146999999999998</v>
      </c>
      <c r="L11" s="4">
        <f t="shared" si="0"/>
        <v>0.53322600000000009</v>
      </c>
      <c r="M11" s="4">
        <f t="shared" si="0"/>
        <v>18.109300000000001</v>
      </c>
      <c r="N11" s="4">
        <f t="shared" si="0"/>
        <v>23.284800000000001</v>
      </c>
      <c r="O11" s="4">
        <f t="shared" si="0"/>
        <v>0.77716799999999997</v>
      </c>
      <c r="P11" s="4">
        <f t="shared" si="0"/>
        <v>12.491400000000001</v>
      </c>
      <c r="Q11" s="4">
        <f t="shared" si="0"/>
        <v>30.241800000000001</v>
      </c>
      <c r="R11" s="4">
        <f t="shared" si="0"/>
        <v>43.084300000000006</v>
      </c>
      <c r="S11" s="4">
        <f t="shared" si="0"/>
        <v>23.0565</v>
      </c>
      <c r="T11" s="4">
        <f t="shared" si="0"/>
        <v>9.0783000000000005</v>
      </c>
      <c r="U11" s="4">
        <f t="shared" si="0"/>
        <v>5.0994999999999999</v>
      </c>
      <c r="V11" s="4">
        <f t="shared" si="0"/>
        <v>11.2</v>
      </c>
      <c r="W11" s="4">
        <f t="shared" si="0"/>
        <v>19.872</v>
      </c>
      <c r="X11" s="4">
        <f t="shared" si="0"/>
        <v>112.84960000000001</v>
      </c>
    </row>
  </sheetData>
  <pageMargins left="0.75" right="0.75" top="1" bottom="1" header="0.5" footer="0.5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020F-6E23-BB4C-B296-8C12D25456B0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7" width="9.1640625" bestFit="1" customWidth="1"/>
    <col min="8" max="8" width="10.5" bestFit="1" customWidth="1"/>
    <col min="9" max="9" width="8" bestFit="1" customWidth="1"/>
    <col min="10" max="11" width="10.5" bestFit="1" customWidth="1"/>
    <col min="12" max="12" width="11.83203125" bestFit="1" customWidth="1"/>
    <col min="13" max="14" width="10.5" bestFit="1" customWidth="1"/>
    <col min="15" max="15" width="9.1640625" bestFit="1" customWidth="1"/>
    <col min="16" max="16" width="7.83203125" bestFit="1" customWidth="1"/>
    <col min="17" max="17" width="10.5" bestFit="1" customWidth="1"/>
    <col min="18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19705</v>
      </c>
      <c r="D2" s="6">
        <v>3473</v>
      </c>
      <c r="E2" s="6">
        <v>7108</v>
      </c>
      <c r="F2" s="6">
        <v>0.48899999999999999</v>
      </c>
      <c r="G2" s="6">
        <v>1036</v>
      </c>
      <c r="H2" s="6">
        <v>2719</v>
      </c>
      <c r="I2" s="6">
        <v>0.38100000000000001</v>
      </c>
      <c r="J2" s="6">
        <v>2437</v>
      </c>
      <c r="K2" s="6">
        <v>4389</v>
      </c>
      <c r="L2" s="6">
        <v>0.55500000000000005</v>
      </c>
      <c r="M2" s="6">
        <v>1499</v>
      </c>
      <c r="N2" s="6">
        <v>1817</v>
      </c>
      <c r="O2" s="6">
        <v>0.82499999999999996</v>
      </c>
      <c r="P2" s="6">
        <v>822</v>
      </c>
      <c r="Q2" s="6">
        <v>2701</v>
      </c>
      <c r="R2" s="6">
        <v>3523</v>
      </c>
      <c r="S2" s="6">
        <v>2097</v>
      </c>
      <c r="T2" s="6">
        <v>640</v>
      </c>
      <c r="U2" s="6">
        <v>413</v>
      </c>
      <c r="V2" s="6">
        <v>1078</v>
      </c>
      <c r="W2" s="6">
        <v>1519</v>
      </c>
      <c r="X2" s="6">
        <v>9481</v>
      </c>
    </row>
    <row r="3" spans="1:24" ht="22" x14ac:dyDescent="0.3">
      <c r="A3" s="10" t="s">
        <v>24</v>
      </c>
      <c r="B3" s="6"/>
      <c r="C3" s="6">
        <v>240.3</v>
      </c>
      <c r="D3" s="6">
        <v>42.4</v>
      </c>
      <c r="E3" s="6">
        <v>86.7</v>
      </c>
      <c r="F3" s="6">
        <v>0.48899999999999999</v>
      </c>
      <c r="G3" s="6">
        <v>12.6</v>
      </c>
      <c r="H3" s="6">
        <v>33.200000000000003</v>
      </c>
      <c r="I3" s="6">
        <v>0.38100000000000001</v>
      </c>
      <c r="J3" s="6">
        <v>29.7</v>
      </c>
      <c r="K3" s="6">
        <v>53.5</v>
      </c>
      <c r="L3" s="6">
        <v>0.55500000000000005</v>
      </c>
      <c r="M3" s="6">
        <v>18.3</v>
      </c>
      <c r="N3" s="6">
        <v>22.2</v>
      </c>
      <c r="O3" s="6">
        <v>0.82499999999999996</v>
      </c>
      <c r="P3" s="6">
        <v>10</v>
      </c>
      <c r="Q3" s="6">
        <v>32.9</v>
      </c>
      <c r="R3" s="6">
        <v>43</v>
      </c>
      <c r="S3" s="6">
        <v>25.6</v>
      </c>
      <c r="T3" s="6">
        <v>7.8</v>
      </c>
      <c r="U3" s="6">
        <v>5</v>
      </c>
      <c r="V3" s="6">
        <v>13.1</v>
      </c>
      <c r="W3" s="6">
        <v>18.5</v>
      </c>
      <c r="X3" s="6">
        <v>115.6</v>
      </c>
    </row>
    <row r="4" spans="1:24" ht="22" x14ac:dyDescent="0.3">
      <c r="A4" s="10" t="s">
        <v>25</v>
      </c>
      <c r="B4" s="6"/>
      <c r="C4" s="6">
        <v>26</v>
      </c>
      <c r="D4" s="6">
        <v>14</v>
      </c>
      <c r="E4" s="6">
        <v>26</v>
      </c>
      <c r="F4" s="6">
        <v>6</v>
      </c>
      <c r="G4" s="6">
        <v>16</v>
      </c>
      <c r="H4" s="6">
        <v>21</v>
      </c>
      <c r="I4" s="6">
        <v>6</v>
      </c>
      <c r="J4" s="6">
        <v>11</v>
      </c>
      <c r="K4" s="6">
        <v>17</v>
      </c>
      <c r="L4" s="6">
        <v>11</v>
      </c>
      <c r="M4" s="6">
        <v>8</v>
      </c>
      <c r="N4" s="6">
        <v>12</v>
      </c>
      <c r="O4" s="6">
        <v>3</v>
      </c>
      <c r="P4" s="6">
        <v>21</v>
      </c>
      <c r="Q4" s="6">
        <v>17</v>
      </c>
      <c r="R4" s="6">
        <v>19</v>
      </c>
      <c r="S4" s="6">
        <v>21</v>
      </c>
      <c r="T4" s="6">
        <v>7</v>
      </c>
      <c r="U4" s="6">
        <v>15</v>
      </c>
      <c r="V4" s="6">
        <v>13</v>
      </c>
      <c r="W4" s="6">
        <v>14</v>
      </c>
      <c r="X4" s="6">
        <v>12</v>
      </c>
    </row>
    <row r="5" spans="1:24" ht="38" x14ac:dyDescent="0.3">
      <c r="A5" s="10" t="s">
        <v>26</v>
      </c>
      <c r="B5" s="6"/>
      <c r="C5" s="7">
        <v>-6.0000000000000001E-3</v>
      </c>
      <c r="D5" s="7">
        <v>3.1E-2</v>
      </c>
      <c r="E5" s="7">
        <v>7.0000000000000001E-3</v>
      </c>
      <c r="F5" s="6">
        <v>1.0999999999999999E-2</v>
      </c>
      <c r="G5" s="7">
        <v>-5.0000000000000001E-3</v>
      </c>
      <c r="H5" s="7">
        <v>-6.0000000000000001E-3</v>
      </c>
      <c r="I5" s="6">
        <v>0</v>
      </c>
      <c r="J5" s="7">
        <v>4.5999999999999999E-2</v>
      </c>
      <c r="K5" s="7">
        <v>1.4999999999999999E-2</v>
      </c>
      <c r="L5" s="6">
        <v>1.7000000000000001E-2</v>
      </c>
      <c r="M5" s="7">
        <v>-2.1999999999999999E-2</v>
      </c>
      <c r="N5" s="7">
        <v>-7.3999999999999996E-2</v>
      </c>
      <c r="O5" s="6">
        <v>4.3999999999999997E-2</v>
      </c>
      <c r="P5" s="7">
        <v>2.4E-2</v>
      </c>
      <c r="Q5" s="7">
        <v>-1.4999999999999999E-2</v>
      </c>
      <c r="R5" s="7">
        <v>-6.0000000000000001E-3</v>
      </c>
      <c r="S5" s="7">
        <v>7.0000000000000007E-2</v>
      </c>
      <c r="T5" s="7">
        <v>0.10299999999999999</v>
      </c>
      <c r="U5" s="7">
        <v>0.13500000000000001</v>
      </c>
      <c r="V5" s="7">
        <v>-7.5999999999999998E-2</v>
      </c>
      <c r="W5" s="7">
        <v>-4.9000000000000002E-2</v>
      </c>
      <c r="X5" s="7">
        <v>1.7999999999999999E-2</v>
      </c>
    </row>
    <row r="6" spans="1:24" ht="38" x14ac:dyDescent="0.3">
      <c r="A6" s="10" t="s">
        <v>27</v>
      </c>
      <c r="B6" s="6">
        <v>82</v>
      </c>
      <c r="C6" s="6">
        <v>19705</v>
      </c>
      <c r="D6" s="6">
        <v>3413</v>
      </c>
      <c r="E6" s="6">
        <v>7288</v>
      </c>
      <c r="F6" s="6">
        <v>0.46800000000000003</v>
      </c>
      <c r="G6" s="6">
        <v>1054</v>
      </c>
      <c r="H6" s="6">
        <v>2902</v>
      </c>
      <c r="I6" s="6">
        <v>0.36299999999999999</v>
      </c>
      <c r="J6" s="6">
        <v>2359</v>
      </c>
      <c r="K6" s="6">
        <v>4386</v>
      </c>
      <c r="L6" s="6">
        <v>0.53800000000000003</v>
      </c>
      <c r="M6" s="6">
        <v>1332</v>
      </c>
      <c r="N6" s="6">
        <v>1718</v>
      </c>
      <c r="O6" s="6">
        <v>0.77500000000000002</v>
      </c>
      <c r="P6" s="6">
        <v>909</v>
      </c>
      <c r="Q6" s="6">
        <v>2551</v>
      </c>
      <c r="R6" s="6">
        <v>3460</v>
      </c>
      <c r="S6" s="6">
        <v>2165</v>
      </c>
      <c r="T6" s="6">
        <v>597</v>
      </c>
      <c r="U6" s="6">
        <v>384</v>
      </c>
      <c r="V6" s="6">
        <v>1069</v>
      </c>
      <c r="W6" s="6">
        <v>1537</v>
      </c>
      <c r="X6" s="6">
        <v>9212</v>
      </c>
    </row>
    <row r="7" spans="1:24" ht="38" x14ac:dyDescent="0.3">
      <c r="A7" s="10" t="s">
        <v>28</v>
      </c>
      <c r="B7" s="6"/>
      <c r="C7" s="6">
        <v>240.3</v>
      </c>
      <c r="D7" s="6">
        <v>41.6</v>
      </c>
      <c r="E7" s="6">
        <v>88.9</v>
      </c>
      <c r="F7" s="6">
        <v>0.46800000000000003</v>
      </c>
      <c r="G7" s="6">
        <v>12.9</v>
      </c>
      <c r="H7" s="6">
        <v>35.4</v>
      </c>
      <c r="I7" s="6">
        <v>0.36299999999999999</v>
      </c>
      <c r="J7" s="6">
        <v>28.8</v>
      </c>
      <c r="K7" s="6">
        <v>53.5</v>
      </c>
      <c r="L7" s="6">
        <v>0.53800000000000003</v>
      </c>
      <c r="M7" s="6">
        <v>16.2</v>
      </c>
      <c r="N7" s="6">
        <v>21</v>
      </c>
      <c r="O7" s="6">
        <v>0.77500000000000002</v>
      </c>
      <c r="P7" s="6">
        <v>11.1</v>
      </c>
      <c r="Q7" s="6">
        <v>31.1</v>
      </c>
      <c r="R7" s="6">
        <v>42.2</v>
      </c>
      <c r="S7" s="6">
        <v>26.4</v>
      </c>
      <c r="T7" s="6">
        <v>7.3</v>
      </c>
      <c r="U7" s="6">
        <v>4.7</v>
      </c>
      <c r="V7" s="6">
        <v>13</v>
      </c>
      <c r="W7" s="6">
        <v>18.7</v>
      </c>
      <c r="X7" s="6">
        <v>112.3</v>
      </c>
    </row>
    <row r="8" spans="1:24" ht="22" x14ac:dyDescent="0.3">
      <c r="A8" s="10" t="s">
        <v>25</v>
      </c>
      <c r="B8" s="6"/>
      <c r="C8" s="6">
        <v>26</v>
      </c>
      <c r="D8" s="6">
        <v>15</v>
      </c>
      <c r="E8" s="6">
        <v>16</v>
      </c>
      <c r="F8" s="6">
        <v>12</v>
      </c>
      <c r="G8" s="6">
        <v>14</v>
      </c>
      <c r="H8" s="6">
        <v>15</v>
      </c>
      <c r="I8" s="6">
        <v>14</v>
      </c>
      <c r="J8" s="6">
        <v>15</v>
      </c>
      <c r="K8" s="6">
        <v>14</v>
      </c>
      <c r="L8" s="6">
        <v>8</v>
      </c>
      <c r="M8" s="6">
        <v>9</v>
      </c>
      <c r="N8" s="6">
        <v>10</v>
      </c>
      <c r="O8" s="6">
        <v>8</v>
      </c>
      <c r="P8" s="6">
        <v>27</v>
      </c>
      <c r="Q8" s="6">
        <v>4</v>
      </c>
      <c r="R8" s="6">
        <v>5</v>
      </c>
      <c r="S8" s="6">
        <v>12</v>
      </c>
      <c r="T8" s="6">
        <v>14</v>
      </c>
      <c r="U8" s="6">
        <v>9</v>
      </c>
      <c r="V8" s="6">
        <v>22</v>
      </c>
      <c r="W8" s="6">
        <v>15</v>
      </c>
      <c r="X8" s="6">
        <v>10</v>
      </c>
    </row>
    <row r="9" spans="1:24" ht="38" x14ac:dyDescent="0.3">
      <c r="A9" s="10" t="s">
        <v>26</v>
      </c>
      <c r="B9" s="6"/>
      <c r="C9" s="7">
        <v>-6.0000000000000001E-3</v>
      </c>
      <c r="D9" s="7">
        <v>-5.0000000000000001E-3</v>
      </c>
      <c r="E9" s="7">
        <v>6.0000000000000001E-3</v>
      </c>
      <c r="F9" s="6">
        <v>-5.0000000000000001E-3</v>
      </c>
      <c r="G9" s="7">
        <v>5.3999999999999999E-2</v>
      </c>
      <c r="H9" s="7">
        <v>0.06</v>
      </c>
      <c r="I9" s="6">
        <v>-2E-3</v>
      </c>
      <c r="J9" s="7">
        <v>-2.9000000000000001E-2</v>
      </c>
      <c r="K9" s="7">
        <v>-2.5999999999999999E-2</v>
      </c>
      <c r="L9" s="6">
        <v>-2E-3</v>
      </c>
      <c r="M9" s="7">
        <v>-5.7000000000000002E-2</v>
      </c>
      <c r="N9" s="7">
        <v>-6.2E-2</v>
      </c>
      <c r="O9" s="6">
        <v>4.0000000000000001E-3</v>
      </c>
      <c r="P9" s="7">
        <v>8.5000000000000006E-2</v>
      </c>
      <c r="Q9" s="7">
        <v>-5.5E-2</v>
      </c>
      <c r="R9" s="7">
        <v>-2.1999999999999999E-2</v>
      </c>
      <c r="S9" s="7">
        <v>5.7000000000000002E-2</v>
      </c>
      <c r="T9" s="7">
        <v>-6.7000000000000004E-2</v>
      </c>
      <c r="U9" s="7">
        <v>0.12</v>
      </c>
      <c r="V9" s="7">
        <v>4.0000000000000001E-3</v>
      </c>
      <c r="W9" s="7">
        <v>-4.3999999999999997E-2</v>
      </c>
      <c r="X9" s="7">
        <v>-7.0000000000000001E-3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41.085599999999999</v>
      </c>
      <c r="E11" s="4">
        <f t="shared" ref="E11:X11" si="0">E3*-E5+E3</f>
        <v>86.093100000000007</v>
      </c>
      <c r="F11" s="4">
        <f t="shared" si="0"/>
        <v>0.48362099999999997</v>
      </c>
      <c r="G11" s="4">
        <f t="shared" si="0"/>
        <v>12.663</v>
      </c>
      <c r="H11" s="4">
        <f t="shared" si="0"/>
        <v>33.3992</v>
      </c>
      <c r="I11" s="4">
        <f t="shared" si="0"/>
        <v>0.38100000000000001</v>
      </c>
      <c r="J11" s="4">
        <f t="shared" si="0"/>
        <v>28.3338</v>
      </c>
      <c r="K11" s="4">
        <f t="shared" si="0"/>
        <v>52.697499999999998</v>
      </c>
      <c r="L11" s="4">
        <f t="shared" si="0"/>
        <v>0.54556500000000008</v>
      </c>
      <c r="M11" s="4">
        <f t="shared" si="0"/>
        <v>18.7026</v>
      </c>
      <c r="N11" s="4">
        <f t="shared" si="0"/>
        <v>23.8428</v>
      </c>
      <c r="O11" s="4">
        <f t="shared" si="0"/>
        <v>0.78869999999999996</v>
      </c>
      <c r="P11" s="4">
        <f t="shared" si="0"/>
        <v>9.76</v>
      </c>
      <c r="Q11" s="4">
        <f t="shared" si="0"/>
        <v>33.393499999999996</v>
      </c>
      <c r="R11" s="4">
        <f t="shared" si="0"/>
        <v>43.258000000000003</v>
      </c>
      <c r="S11" s="4">
        <f t="shared" si="0"/>
        <v>23.808</v>
      </c>
      <c r="T11" s="4">
        <f t="shared" si="0"/>
        <v>6.9965999999999999</v>
      </c>
      <c r="U11" s="4">
        <f t="shared" si="0"/>
        <v>4.3250000000000002</v>
      </c>
      <c r="V11" s="4">
        <f t="shared" si="0"/>
        <v>14.095599999999999</v>
      </c>
      <c r="W11" s="4">
        <f t="shared" si="0"/>
        <v>19.406500000000001</v>
      </c>
      <c r="X11" s="4">
        <f t="shared" si="0"/>
        <v>113.5192</v>
      </c>
    </row>
  </sheetData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4BB6-1F10-3440-9781-2BEF60188F0C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66406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7" width="10.5" bestFit="1" customWidth="1"/>
    <col min="8" max="8" width="9.1640625" bestFit="1" customWidth="1"/>
    <col min="9" max="9" width="11.83203125" bestFit="1" customWidth="1"/>
    <col min="10" max="10" width="9.1640625" bestFit="1" customWidth="1"/>
    <col min="11" max="11" width="10.5" bestFit="1" customWidth="1"/>
    <col min="12" max="12" width="11.83203125" bestFit="1" customWidth="1"/>
    <col min="13" max="13" width="10" bestFit="1" customWidth="1"/>
    <col min="14" max="14" width="10.5" bestFit="1" customWidth="1"/>
    <col min="15" max="15" width="11.83203125" bestFit="1" customWidth="1"/>
    <col min="16" max="16" width="9.1640625" bestFit="1" customWidth="1"/>
    <col min="17" max="18" width="10.5" bestFit="1" customWidth="1"/>
    <col min="19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19705</v>
      </c>
      <c r="D2" s="6">
        <v>3535</v>
      </c>
      <c r="E2" s="6">
        <v>7352</v>
      </c>
      <c r="F2" s="6">
        <v>0.48099999999999998</v>
      </c>
      <c r="G2" s="6">
        <v>1197</v>
      </c>
      <c r="H2" s="6">
        <v>3242</v>
      </c>
      <c r="I2" s="6">
        <v>0.36899999999999999</v>
      </c>
      <c r="J2" s="6">
        <v>2338</v>
      </c>
      <c r="K2" s="6">
        <v>4110</v>
      </c>
      <c r="L2" s="6">
        <v>0.56899999999999995</v>
      </c>
      <c r="M2" s="6">
        <v>1397</v>
      </c>
      <c r="N2" s="6">
        <v>1842</v>
      </c>
      <c r="O2" s="6">
        <v>0.75800000000000001</v>
      </c>
      <c r="P2" s="6">
        <v>797</v>
      </c>
      <c r="Q2" s="6">
        <v>2724</v>
      </c>
      <c r="R2" s="6">
        <v>3521</v>
      </c>
      <c r="S2" s="6">
        <v>2106</v>
      </c>
      <c r="T2" s="6">
        <v>563</v>
      </c>
      <c r="U2" s="6">
        <v>406</v>
      </c>
      <c r="V2" s="6">
        <v>1027</v>
      </c>
      <c r="W2" s="6">
        <v>1500</v>
      </c>
      <c r="X2" s="6">
        <v>9664</v>
      </c>
    </row>
    <row r="3" spans="1:24" ht="22" x14ac:dyDescent="0.3">
      <c r="A3" s="10" t="s">
        <v>24</v>
      </c>
      <c r="B3" s="6"/>
      <c r="C3" s="6">
        <v>240.3</v>
      </c>
      <c r="D3" s="6">
        <v>43.1</v>
      </c>
      <c r="E3" s="6">
        <v>89.7</v>
      </c>
      <c r="F3" s="6">
        <v>0.48099999999999998</v>
      </c>
      <c r="G3" s="6">
        <v>14.6</v>
      </c>
      <c r="H3" s="6">
        <v>39.5</v>
      </c>
      <c r="I3" s="6">
        <v>0.36899999999999999</v>
      </c>
      <c r="J3" s="6">
        <v>28.5</v>
      </c>
      <c r="K3" s="6">
        <v>50.1</v>
      </c>
      <c r="L3" s="6">
        <v>0.56899999999999995</v>
      </c>
      <c r="M3" s="6">
        <v>17</v>
      </c>
      <c r="N3" s="6">
        <v>22.5</v>
      </c>
      <c r="O3" s="6">
        <v>0.75800000000000001</v>
      </c>
      <c r="P3" s="6">
        <v>9.6999999999999993</v>
      </c>
      <c r="Q3" s="6">
        <v>33.200000000000003</v>
      </c>
      <c r="R3" s="6">
        <v>42.9</v>
      </c>
      <c r="S3" s="6">
        <v>25.7</v>
      </c>
      <c r="T3" s="6">
        <v>6.9</v>
      </c>
      <c r="U3" s="6">
        <v>5</v>
      </c>
      <c r="V3" s="6">
        <v>12.5</v>
      </c>
      <c r="W3" s="6">
        <v>18.3</v>
      </c>
      <c r="X3" s="6">
        <v>117.9</v>
      </c>
    </row>
    <row r="4" spans="1:24" ht="22" x14ac:dyDescent="0.3">
      <c r="A4" s="10" t="s">
        <v>25</v>
      </c>
      <c r="B4" s="6"/>
      <c r="C4" s="6">
        <v>26</v>
      </c>
      <c r="D4" s="6">
        <v>9</v>
      </c>
      <c r="E4" s="6">
        <v>12</v>
      </c>
      <c r="F4" s="6">
        <v>11</v>
      </c>
      <c r="G4" s="6">
        <v>3</v>
      </c>
      <c r="H4" s="6">
        <v>2</v>
      </c>
      <c r="I4" s="6">
        <v>13</v>
      </c>
      <c r="J4" s="6">
        <v>22</v>
      </c>
      <c r="K4" s="6">
        <v>29</v>
      </c>
      <c r="L4" s="6">
        <v>4</v>
      </c>
      <c r="M4" s="6">
        <v>15</v>
      </c>
      <c r="N4" s="6">
        <v>11</v>
      </c>
      <c r="O4" s="6">
        <v>27</v>
      </c>
      <c r="P4" s="6">
        <v>23</v>
      </c>
      <c r="Q4" s="6">
        <v>14</v>
      </c>
      <c r="R4" s="6">
        <v>21</v>
      </c>
      <c r="S4" s="6">
        <v>19</v>
      </c>
      <c r="T4" s="6">
        <v>24</v>
      </c>
      <c r="U4" s="6">
        <v>17</v>
      </c>
      <c r="V4" s="6">
        <v>4</v>
      </c>
      <c r="W4" s="6">
        <v>10</v>
      </c>
      <c r="X4" s="6">
        <v>7</v>
      </c>
    </row>
    <row r="5" spans="1:24" ht="38" x14ac:dyDescent="0.3">
      <c r="A5" s="10" t="s">
        <v>26</v>
      </c>
      <c r="B5" s="6"/>
      <c r="C5" s="7">
        <v>-1.0999999999999999E-2</v>
      </c>
      <c r="D5" s="7">
        <v>7.6999999999999999E-2</v>
      </c>
      <c r="E5" s="7">
        <v>6.4000000000000001E-2</v>
      </c>
      <c r="F5" s="6">
        <v>6.0000000000000001E-3</v>
      </c>
      <c r="G5" s="7">
        <v>-3.9E-2</v>
      </c>
      <c r="H5" s="7">
        <v>-3.5999999999999997E-2</v>
      </c>
      <c r="I5" s="6">
        <v>-1E-3</v>
      </c>
      <c r="J5" s="7">
        <v>0.14799999999999999</v>
      </c>
      <c r="K5" s="7">
        <v>0.159</v>
      </c>
      <c r="L5" s="6">
        <v>-5.0000000000000001E-3</v>
      </c>
      <c r="M5" s="7">
        <v>-0.10100000000000001</v>
      </c>
      <c r="N5" s="7">
        <v>-0.105</v>
      </c>
      <c r="O5" s="6">
        <v>3.0000000000000001E-3</v>
      </c>
      <c r="P5" s="7">
        <v>0.27500000000000002</v>
      </c>
      <c r="Q5" s="7">
        <v>6.6000000000000003E-2</v>
      </c>
      <c r="R5" s="7">
        <v>0.107</v>
      </c>
      <c r="S5" s="7">
        <v>0.12</v>
      </c>
      <c r="T5" s="7">
        <v>9.5000000000000001E-2</v>
      </c>
      <c r="U5" s="7">
        <v>0.33600000000000002</v>
      </c>
      <c r="V5" s="7">
        <v>2.5000000000000001E-2</v>
      </c>
      <c r="W5" s="7">
        <v>-0.11600000000000001</v>
      </c>
      <c r="X5" s="7">
        <v>3.2000000000000001E-2</v>
      </c>
    </row>
    <row r="6" spans="1:24" ht="38" x14ac:dyDescent="0.3">
      <c r="A6" s="10" t="s">
        <v>27</v>
      </c>
      <c r="B6" s="6">
        <v>82</v>
      </c>
      <c r="C6" s="6">
        <v>19705</v>
      </c>
      <c r="D6" s="6">
        <v>3522</v>
      </c>
      <c r="E6" s="6">
        <v>7413</v>
      </c>
      <c r="F6" s="6">
        <v>0.47499999999999998</v>
      </c>
      <c r="G6" s="6">
        <v>1075</v>
      </c>
      <c r="H6" s="6">
        <v>2921</v>
      </c>
      <c r="I6" s="6">
        <v>0.36799999999999999</v>
      </c>
      <c r="J6" s="6">
        <v>2447</v>
      </c>
      <c r="K6" s="6">
        <v>4492</v>
      </c>
      <c r="L6" s="6">
        <v>0.54500000000000004</v>
      </c>
      <c r="M6" s="6">
        <v>1364</v>
      </c>
      <c r="N6" s="6">
        <v>1772</v>
      </c>
      <c r="O6" s="6">
        <v>0.77</v>
      </c>
      <c r="P6" s="6">
        <v>896</v>
      </c>
      <c r="Q6" s="6">
        <v>2800</v>
      </c>
      <c r="R6" s="6">
        <v>3696</v>
      </c>
      <c r="S6" s="6">
        <v>2258</v>
      </c>
      <c r="T6" s="6">
        <v>603</v>
      </c>
      <c r="U6" s="6">
        <v>331</v>
      </c>
      <c r="V6" s="6">
        <v>1127</v>
      </c>
      <c r="W6" s="6">
        <v>1667</v>
      </c>
      <c r="X6" s="6">
        <v>9483</v>
      </c>
    </row>
    <row r="7" spans="1:24" ht="38" x14ac:dyDescent="0.3">
      <c r="A7" s="10" t="s">
        <v>28</v>
      </c>
      <c r="B7" s="6"/>
      <c r="C7" s="6">
        <v>240.3</v>
      </c>
      <c r="D7" s="6">
        <v>43</v>
      </c>
      <c r="E7" s="6">
        <v>90.4</v>
      </c>
      <c r="F7" s="6">
        <v>0.47499999999999998</v>
      </c>
      <c r="G7" s="6">
        <v>13.1</v>
      </c>
      <c r="H7" s="6">
        <v>35.6</v>
      </c>
      <c r="I7" s="6">
        <v>0.36799999999999999</v>
      </c>
      <c r="J7" s="6">
        <v>29.8</v>
      </c>
      <c r="K7" s="6">
        <v>54.8</v>
      </c>
      <c r="L7" s="6">
        <v>0.54500000000000004</v>
      </c>
      <c r="M7" s="6">
        <v>16.600000000000001</v>
      </c>
      <c r="N7" s="6">
        <v>21.6</v>
      </c>
      <c r="O7" s="6">
        <v>0.77</v>
      </c>
      <c r="P7" s="6">
        <v>10.9</v>
      </c>
      <c r="Q7" s="6">
        <v>34.1</v>
      </c>
      <c r="R7" s="6">
        <v>45.1</v>
      </c>
      <c r="S7" s="6">
        <v>27.5</v>
      </c>
      <c r="T7" s="6">
        <v>7.4</v>
      </c>
      <c r="U7" s="6">
        <v>4</v>
      </c>
      <c r="V7" s="6">
        <v>13.7</v>
      </c>
      <c r="W7" s="6">
        <v>20.3</v>
      </c>
      <c r="X7" s="6">
        <v>115.6</v>
      </c>
    </row>
    <row r="8" spans="1:24" ht="22" x14ac:dyDescent="0.3">
      <c r="A8" s="10" t="s">
        <v>25</v>
      </c>
      <c r="B8" s="6"/>
      <c r="C8" s="6">
        <v>26</v>
      </c>
      <c r="D8" s="6">
        <v>20</v>
      </c>
      <c r="E8" s="6">
        <v>21</v>
      </c>
      <c r="F8" s="6">
        <v>20</v>
      </c>
      <c r="G8" s="6">
        <v>20</v>
      </c>
      <c r="H8" s="6">
        <v>18</v>
      </c>
      <c r="I8" s="6">
        <v>18</v>
      </c>
      <c r="J8" s="6">
        <v>21</v>
      </c>
      <c r="K8" s="6">
        <v>21</v>
      </c>
      <c r="L8" s="6">
        <v>17</v>
      </c>
      <c r="M8" s="6">
        <v>12</v>
      </c>
      <c r="N8" s="6">
        <v>15</v>
      </c>
      <c r="O8" s="6">
        <v>4</v>
      </c>
      <c r="P8" s="6">
        <v>21</v>
      </c>
      <c r="Q8" s="6">
        <v>25</v>
      </c>
      <c r="R8" s="6">
        <v>25</v>
      </c>
      <c r="S8" s="6">
        <v>22</v>
      </c>
      <c r="T8" s="6">
        <v>16</v>
      </c>
      <c r="U8" s="6">
        <v>2</v>
      </c>
      <c r="V8" s="6">
        <v>15</v>
      </c>
      <c r="W8" s="6">
        <v>2</v>
      </c>
      <c r="X8" s="6">
        <v>20</v>
      </c>
    </row>
    <row r="9" spans="1:24" ht="38" x14ac:dyDescent="0.3">
      <c r="A9" s="10" t="s">
        <v>26</v>
      </c>
      <c r="B9" s="6"/>
      <c r="C9" s="7">
        <v>-1.0999999999999999E-2</v>
      </c>
      <c r="D9" s="7">
        <v>2.8000000000000001E-2</v>
      </c>
      <c r="E9" s="7">
        <v>4.9000000000000002E-2</v>
      </c>
      <c r="F9" s="6">
        <v>-0.01</v>
      </c>
      <c r="G9" s="7">
        <v>0.17699999999999999</v>
      </c>
      <c r="H9" s="7">
        <v>0.125</v>
      </c>
      <c r="I9" s="6">
        <v>1.6E-2</v>
      </c>
      <c r="J9" s="7">
        <v>-2.5999999999999999E-2</v>
      </c>
      <c r="K9" s="7">
        <v>5.0000000000000001E-3</v>
      </c>
      <c r="L9" s="6">
        <v>-1.7000000000000001E-2</v>
      </c>
      <c r="M9" s="7">
        <v>-0.14599999999999999</v>
      </c>
      <c r="N9" s="7">
        <v>-0.13400000000000001</v>
      </c>
      <c r="O9" s="6">
        <v>-1.0999999999999999E-2</v>
      </c>
      <c r="P9" s="7">
        <v>0.08</v>
      </c>
      <c r="Q9" s="7">
        <v>-1.2999999999999999E-2</v>
      </c>
      <c r="R9" s="7">
        <v>8.0000000000000002E-3</v>
      </c>
      <c r="S9" s="7">
        <v>0.105</v>
      </c>
      <c r="T9" s="7">
        <v>0.155</v>
      </c>
      <c r="U9" s="7">
        <v>6.0999999999999999E-2</v>
      </c>
      <c r="V9" s="7">
        <v>4.8000000000000001E-2</v>
      </c>
      <c r="W9" s="7">
        <v>-6.8000000000000005E-2</v>
      </c>
      <c r="X9" s="7">
        <v>1.2999999999999999E-2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39.781300000000002</v>
      </c>
      <c r="E11" s="4">
        <f t="shared" ref="E11:X11" si="0">E3*-E5+E3</f>
        <v>83.95920000000001</v>
      </c>
      <c r="F11" s="4">
        <f t="shared" si="0"/>
        <v>0.47811399999999998</v>
      </c>
      <c r="G11" s="4">
        <f t="shared" si="0"/>
        <v>15.1694</v>
      </c>
      <c r="H11" s="4">
        <f t="shared" si="0"/>
        <v>40.921999999999997</v>
      </c>
      <c r="I11" s="4">
        <f t="shared" si="0"/>
        <v>0.369369</v>
      </c>
      <c r="J11" s="4">
        <f t="shared" si="0"/>
        <v>24.282</v>
      </c>
      <c r="K11" s="4">
        <f t="shared" si="0"/>
        <v>42.134100000000004</v>
      </c>
      <c r="L11" s="4">
        <f t="shared" si="0"/>
        <v>0.57184499999999994</v>
      </c>
      <c r="M11" s="4">
        <f t="shared" si="0"/>
        <v>18.716999999999999</v>
      </c>
      <c r="N11" s="4">
        <f t="shared" si="0"/>
        <v>24.862500000000001</v>
      </c>
      <c r="O11" s="4">
        <f t="shared" si="0"/>
        <v>0.75572600000000001</v>
      </c>
      <c r="P11" s="4">
        <f t="shared" si="0"/>
        <v>7.0324999999999989</v>
      </c>
      <c r="Q11" s="4">
        <f t="shared" si="0"/>
        <v>31.008800000000001</v>
      </c>
      <c r="R11" s="4">
        <f t="shared" si="0"/>
        <v>38.309699999999999</v>
      </c>
      <c r="S11" s="4">
        <f t="shared" si="0"/>
        <v>22.616</v>
      </c>
      <c r="T11" s="4">
        <f t="shared" si="0"/>
        <v>6.2445000000000004</v>
      </c>
      <c r="U11" s="4">
        <f t="shared" si="0"/>
        <v>3.32</v>
      </c>
      <c r="V11" s="4">
        <f t="shared" si="0"/>
        <v>12.1875</v>
      </c>
      <c r="W11" s="4">
        <f t="shared" si="0"/>
        <v>20.422800000000002</v>
      </c>
      <c r="X11" s="4">
        <f t="shared" si="0"/>
        <v>114.1272</v>
      </c>
    </row>
  </sheetData>
  <pageMargins left="0.75" right="0.75" top="1" bottom="1" header="0.5" footer="0.5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11AF-05D0-A743-A90A-9E8ECC558517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33203125" customWidth="1"/>
    <col min="2" max="2" width="3.83203125" bestFit="1" customWidth="1"/>
    <col min="3" max="4" width="8.6640625" bestFit="1" customWidth="1"/>
    <col min="5" max="5" width="10.5" bestFit="1" customWidth="1"/>
    <col min="6" max="6" width="11.83203125" bestFit="1" customWidth="1"/>
    <col min="7" max="7" width="10.5" bestFit="1" customWidth="1"/>
    <col min="8" max="8" width="8.6640625" bestFit="1" customWidth="1"/>
    <col min="9" max="9" width="11.83203125" bestFit="1" customWidth="1"/>
    <col min="10" max="10" width="10.5" bestFit="1" customWidth="1"/>
    <col min="11" max="11" width="9.1640625" bestFit="1" customWidth="1"/>
    <col min="12" max="12" width="11.83203125" bestFit="1" customWidth="1"/>
    <col min="13" max="13" width="10" bestFit="1" customWidth="1"/>
    <col min="14" max="18" width="10.5" bestFit="1" customWidth="1"/>
    <col min="19" max="19" width="7.83203125" bestFit="1" customWidth="1"/>
    <col min="20" max="20" width="10" bestFit="1" customWidth="1"/>
    <col min="21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19705</v>
      </c>
      <c r="D2" s="6">
        <v>3610</v>
      </c>
      <c r="E2" s="6">
        <v>7279</v>
      </c>
      <c r="F2" s="6">
        <v>0.496</v>
      </c>
      <c r="G2" s="6">
        <v>958</v>
      </c>
      <c r="H2" s="6">
        <v>2560</v>
      </c>
      <c r="I2" s="6">
        <v>0.374</v>
      </c>
      <c r="J2" s="6">
        <v>2652</v>
      </c>
      <c r="K2" s="6">
        <v>4719</v>
      </c>
      <c r="L2" s="6">
        <v>0.56200000000000006</v>
      </c>
      <c r="M2" s="6">
        <v>1240</v>
      </c>
      <c r="N2" s="6">
        <v>1628</v>
      </c>
      <c r="O2" s="6">
        <v>0.76200000000000001</v>
      </c>
      <c r="P2" s="6">
        <v>881</v>
      </c>
      <c r="Q2" s="6">
        <v>2763</v>
      </c>
      <c r="R2" s="6">
        <v>3644</v>
      </c>
      <c r="S2" s="6">
        <v>2415</v>
      </c>
      <c r="T2" s="6">
        <v>585</v>
      </c>
      <c r="U2" s="6">
        <v>457</v>
      </c>
      <c r="V2" s="6">
        <v>1036</v>
      </c>
      <c r="W2" s="6">
        <v>1489</v>
      </c>
      <c r="X2" s="6">
        <v>9418</v>
      </c>
    </row>
    <row r="3" spans="1:24" ht="22" x14ac:dyDescent="0.3">
      <c r="A3" s="10" t="s">
        <v>24</v>
      </c>
      <c r="B3" s="6"/>
      <c r="C3" s="6">
        <v>240.3</v>
      </c>
      <c r="D3" s="6">
        <v>44</v>
      </c>
      <c r="E3" s="6">
        <v>88.8</v>
      </c>
      <c r="F3" s="6">
        <v>0.496</v>
      </c>
      <c r="G3" s="6">
        <v>11.7</v>
      </c>
      <c r="H3" s="6">
        <v>31.2</v>
      </c>
      <c r="I3" s="6">
        <v>0.374</v>
      </c>
      <c r="J3" s="6">
        <v>32.299999999999997</v>
      </c>
      <c r="K3" s="6">
        <v>57.5</v>
      </c>
      <c r="L3" s="6">
        <v>0.56200000000000006</v>
      </c>
      <c r="M3" s="6">
        <v>15.1</v>
      </c>
      <c r="N3" s="6">
        <v>19.899999999999999</v>
      </c>
      <c r="O3" s="6">
        <v>0.76200000000000001</v>
      </c>
      <c r="P3" s="6">
        <v>10.7</v>
      </c>
      <c r="Q3" s="6">
        <v>33.700000000000003</v>
      </c>
      <c r="R3" s="6">
        <v>44.4</v>
      </c>
      <c r="S3" s="6">
        <v>29.5</v>
      </c>
      <c r="T3" s="6">
        <v>7.1</v>
      </c>
      <c r="U3" s="6">
        <v>5.6</v>
      </c>
      <c r="V3" s="6">
        <v>12.6</v>
      </c>
      <c r="W3" s="6">
        <v>18.2</v>
      </c>
      <c r="X3" s="6">
        <v>114.9</v>
      </c>
    </row>
    <row r="4" spans="1:24" ht="22" x14ac:dyDescent="0.3">
      <c r="A4" s="10" t="s">
        <v>25</v>
      </c>
      <c r="B4" s="6"/>
      <c r="C4" s="6">
        <v>26</v>
      </c>
      <c r="D4" s="6">
        <v>3</v>
      </c>
      <c r="E4" s="6">
        <v>17</v>
      </c>
      <c r="F4" s="6">
        <v>4</v>
      </c>
      <c r="G4" s="6">
        <v>25</v>
      </c>
      <c r="H4" s="6">
        <v>30</v>
      </c>
      <c r="I4" s="6">
        <v>10</v>
      </c>
      <c r="J4" s="6">
        <v>2</v>
      </c>
      <c r="K4" s="6">
        <v>1</v>
      </c>
      <c r="L4" s="6">
        <v>7</v>
      </c>
      <c r="M4" s="6">
        <v>29</v>
      </c>
      <c r="N4" s="6">
        <v>29</v>
      </c>
      <c r="O4" s="6">
        <v>25</v>
      </c>
      <c r="P4" s="6">
        <v>13</v>
      </c>
      <c r="Q4" s="6">
        <v>9</v>
      </c>
      <c r="R4" s="6">
        <v>7</v>
      </c>
      <c r="S4" s="6">
        <v>3</v>
      </c>
      <c r="T4" s="6">
        <v>21</v>
      </c>
      <c r="U4" s="6">
        <v>10</v>
      </c>
      <c r="V4" s="6">
        <v>5</v>
      </c>
      <c r="W4" s="6">
        <v>9</v>
      </c>
      <c r="X4" s="6">
        <v>14</v>
      </c>
    </row>
    <row r="5" spans="1:24" ht="38" x14ac:dyDescent="0.3">
      <c r="A5" s="10" t="s">
        <v>26</v>
      </c>
      <c r="B5" s="6"/>
      <c r="C5" s="7">
        <v>-3.0000000000000001E-3</v>
      </c>
      <c r="D5" s="7">
        <v>0.01</v>
      </c>
      <c r="E5" s="7">
        <v>2.7E-2</v>
      </c>
      <c r="F5" s="6">
        <v>-8.0000000000000002E-3</v>
      </c>
      <c r="G5" s="7">
        <v>-1.0999999999999999E-2</v>
      </c>
      <c r="H5" s="7">
        <v>0</v>
      </c>
      <c r="I5" s="6">
        <v>-4.0000000000000001E-3</v>
      </c>
      <c r="J5" s="7">
        <v>1.7999999999999999E-2</v>
      </c>
      <c r="K5" s="7">
        <v>4.2000000000000003E-2</v>
      </c>
      <c r="L5" s="6">
        <v>-1.2999999999999999E-2</v>
      </c>
      <c r="M5" s="7">
        <v>-0.1</v>
      </c>
      <c r="N5" s="7">
        <v>-0.112</v>
      </c>
      <c r="O5" s="6">
        <v>0.01</v>
      </c>
      <c r="P5" s="7">
        <v>6.4000000000000001E-2</v>
      </c>
      <c r="Q5" s="7">
        <v>2.4E-2</v>
      </c>
      <c r="R5" s="7">
        <v>3.3000000000000002E-2</v>
      </c>
      <c r="S5" s="7">
        <v>0.02</v>
      </c>
      <c r="T5" s="7">
        <v>-5.2999999999999999E-2</v>
      </c>
      <c r="U5" s="7">
        <v>0.24199999999999999</v>
      </c>
      <c r="V5" s="7">
        <v>-0.13100000000000001</v>
      </c>
      <c r="W5" s="7">
        <v>-2.4E-2</v>
      </c>
      <c r="X5" s="7">
        <v>-8.0000000000000002E-3</v>
      </c>
    </row>
    <row r="6" spans="1:24" ht="38" x14ac:dyDescent="0.3">
      <c r="A6" s="10" t="s">
        <v>27</v>
      </c>
      <c r="B6" s="6">
        <v>82</v>
      </c>
      <c r="C6" s="6">
        <v>19705</v>
      </c>
      <c r="D6" s="6">
        <v>3332</v>
      </c>
      <c r="E6" s="6">
        <v>7210</v>
      </c>
      <c r="F6" s="6">
        <v>0.46200000000000002</v>
      </c>
      <c r="G6" s="6">
        <v>919</v>
      </c>
      <c r="H6" s="6">
        <v>2587</v>
      </c>
      <c r="I6" s="6">
        <v>0.35499999999999998</v>
      </c>
      <c r="J6" s="6">
        <v>2413</v>
      </c>
      <c r="K6" s="6">
        <v>4623</v>
      </c>
      <c r="L6" s="6">
        <v>0.52200000000000002</v>
      </c>
      <c r="M6" s="6">
        <v>1404</v>
      </c>
      <c r="N6" s="6">
        <v>1819</v>
      </c>
      <c r="O6" s="6">
        <v>0.77200000000000002</v>
      </c>
      <c r="P6" s="6">
        <v>894</v>
      </c>
      <c r="Q6" s="6">
        <v>2573</v>
      </c>
      <c r="R6" s="6">
        <v>3467</v>
      </c>
      <c r="S6" s="6">
        <v>2108</v>
      </c>
      <c r="T6" s="6">
        <v>578</v>
      </c>
      <c r="U6" s="6">
        <v>394</v>
      </c>
      <c r="V6" s="6">
        <v>1014</v>
      </c>
      <c r="W6" s="6">
        <v>1467</v>
      </c>
      <c r="X6" s="6">
        <v>8987</v>
      </c>
    </row>
    <row r="7" spans="1:24" ht="38" x14ac:dyDescent="0.3">
      <c r="A7" s="10" t="s">
        <v>28</v>
      </c>
      <c r="B7" s="6"/>
      <c r="C7" s="6">
        <v>240.3</v>
      </c>
      <c r="D7" s="6">
        <v>40.6</v>
      </c>
      <c r="E7" s="6">
        <v>87.9</v>
      </c>
      <c r="F7" s="6">
        <v>0.46200000000000002</v>
      </c>
      <c r="G7" s="6">
        <v>11.2</v>
      </c>
      <c r="H7" s="6">
        <v>31.5</v>
      </c>
      <c r="I7" s="6">
        <v>0.35499999999999998</v>
      </c>
      <c r="J7" s="6">
        <v>29.4</v>
      </c>
      <c r="K7" s="6">
        <v>56.4</v>
      </c>
      <c r="L7" s="6">
        <v>0.52200000000000002</v>
      </c>
      <c r="M7" s="6">
        <v>17.100000000000001</v>
      </c>
      <c r="N7" s="6">
        <v>22.2</v>
      </c>
      <c r="O7" s="6">
        <v>0.77200000000000002</v>
      </c>
      <c r="P7" s="6">
        <v>10.9</v>
      </c>
      <c r="Q7" s="6">
        <v>31.4</v>
      </c>
      <c r="R7" s="6">
        <v>42.3</v>
      </c>
      <c r="S7" s="6">
        <v>25.7</v>
      </c>
      <c r="T7" s="6">
        <v>7</v>
      </c>
      <c r="U7" s="6">
        <v>4.8</v>
      </c>
      <c r="V7" s="6">
        <v>12.4</v>
      </c>
      <c r="W7" s="6">
        <v>17.899999999999999</v>
      </c>
      <c r="X7" s="6">
        <v>109.6</v>
      </c>
    </row>
    <row r="8" spans="1:24" ht="22" x14ac:dyDescent="0.3">
      <c r="A8" s="10" t="s">
        <v>25</v>
      </c>
      <c r="B8" s="6"/>
      <c r="C8" s="6">
        <v>26</v>
      </c>
      <c r="D8" s="6">
        <v>9</v>
      </c>
      <c r="E8" s="6">
        <v>13</v>
      </c>
      <c r="F8" s="6">
        <v>4</v>
      </c>
      <c r="G8" s="6">
        <v>2</v>
      </c>
      <c r="H8" s="6">
        <v>2</v>
      </c>
      <c r="I8" s="6">
        <v>8</v>
      </c>
      <c r="J8" s="6">
        <v>18</v>
      </c>
      <c r="K8" s="6">
        <v>26</v>
      </c>
      <c r="L8" s="6">
        <v>5</v>
      </c>
      <c r="M8" s="6">
        <v>18</v>
      </c>
      <c r="N8" s="6">
        <v>20</v>
      </c>
      <c r="O8" s="6">
        <v>6</v>
      </c>
      <c r="P8" s="6">
        <v>20</v>
      </c>
      <c r="Q8" s="6">
        <v>7</v>
      </c>
      <c r="R8" s="6">
        <v>7</v>
      </c>
      <c r="S8" s="6">
        <v>9</v>
      </c>
      <c r="T8" s="6">
        <v>9</v>
      </c>
      <c r="U8" s="6">
        <v>12</v>
      </c>
      <c r="V8" s="6">
        <v>27</v>
      </c>
      <c r="W8" s="6">
        <v>26</v>
      </c>
      <c r="X8" s="6">
        <v>6</v>
      </c>
    </row>
    <row r="9" spans="1:24" ht="38" x14ac:dyDescent="0.3">
      <c r="A9" s="10" t="s">
        <v>26</v>
      </c>
      <c r="B9" s="6"/>
      <c r="C9" s="7">
        <v>-3.0000000000000001E-3</v>
      </c>
      <c r="D9" s="7">
        <v>-2.7E-2</v>
      </c>
      <c r="E9" s="7">
        <v>6.0000000000000001E-3</v>
      </c>
      <c r="F9" s="6">
        <v>-1.6E-2</v>
      </c>
      <c r="G9" s="7">
        <v>-1.4999999999999999E-2</v>
      </c>
      <c r="H9" s="7">
        <v>-4.5999999999999999E-2</v>
      </c>
      <c r="I9" s="6">
        <v>1.0999999999999999E-2</v>
      </c>
      <c r="J9" s="7">
        <v>-3.1E-2</v>
      </c>
      <c r="K9" s="7">
        <v>3.7999999999999999E-2</v>
      </c>
      <c r="L9" s="6">
        <v>-3.6999999999999998E-2</v>
      </c>
      <c r="M9" s="7">
        <v>-2.7E-2</v>
      </c>
      <c r="N9" s="7">
        <v>-2.3E-2</v>
      </c>
      <c r="O9" s="6">
        <v>-4.0000000000000001E-3</v>
      </c>
      <c r="P9" s="7">
        <v>7.4999999999999997E-2</v>
      </c>
      <c r="Q9" s="7">
        <v>2.3E-2</v>
      </c>
      <c r="R9" s="7">
        <v>3.5999999999999997E-2</v>
      </c>
      <c r="S9" s="7">
        <v>1E-3</v>
      </c>
      <c r="T9" s="7">
        <v>-0.105</v>
      </c>
      <c r="U9" s="7">
        <v>0.14499999999999999</v>
      </c>
      <c r="V9" s="7">
        <v>-8.2000000000000003E-2</v>
      </c>
      <c r="W9" s="7">
        <v>-8.4000000000000005E-2</v>
      </c>
      <c r="X9" s="7">
        <v>-2.5000000000000001E-2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43.56</v>
      </c>
      <c r="E11" s="4">
        <f t="shared" ref="E11:X11" si="0">E3*-E5+E3</f>
        <v>86.4024</v>
      </c>
      <c r="F11" s="4">
        <f t="shared" si="0"/>
        <v>0.49996800000000002</v>
      </c>
      <c r="G11" s="4">
        <f t="shared" si="0"/>
        <v>11.8287</v>
      </c>
      <c r="H11" s="4">
        <f t="shared" si="0"/>
        <v>31.2</v>
      </c>
      <c r="I11" s="4">
        <f t="shared" si="0"/>
        <v>0.375496</v>
      </c>
      <c r="J11" s="4">
        <f t="shared" si="0"/>
        <v>31.718599999999999</v>
      </c>
      <c r="K11" s="4">
        <f t="shared" si="0"/>
        <v>55.085000000000001</v>
      </c>
      <c r="L11" s="4">
        <f t="shared" si="0"/>
        <v>0.56930600000000009</v>
      </c>
      <c r="M11" s="4">
        <f t="shared" si="0"/>
        <v>16.61</v>
      </c>
      <c r="N11" s="4">
        <f t="shared" si="0"/>
        <v>22.128799999999998</v>
      </c>
      <c r="O11" s="4">
        <f t="shared" si="0"/>
        <v>0.75438000000000005</v>
      </c>
      <c r="P11" s="4">
        <f t="shared" si="0"/>
        <v>10.0152</v>
      </c>
      <c r="Q11" s="4">
        <f t="shared" si="0"/>
        <v>32.891200000000005</v>
      </c>
      <c r="R11" s="4">
        <f t="shared" si="0"/>
        <v>42.934799999999996</v>
      </c>
      <c r="S11" s="4">
        <f t="shared" si="0"/>
        <v>28.91</v>
      </c>
      <c r="T11" s="4">
        <f t="shared" si="0"/>
        <v>7.4762999999999993</v>
      </c>
      <c r="U11" s="4">
        <f t="shared" si="0"/>
        <v>4.2447999999999997</v>
      </c>
      <c r="V11" s="4">
        <f t="shared" si="0"/>
        <v>14.2506</v>
      </c>
      <c r="W11" s="4">
        <f t="shared" si="0"/>
        <v>18.636800000000001</v>
      </c>
      <c r="X11" s="4">
        <f t="shared" si="0"/>
        <v>115.81920000000001</v>
      </c>
    </row>
  </sheetData>
  <pageMargins left="0.75" right="0.75" top="1" bottom="1" header="0.5" footer="0.5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59B7-9E47-8C45-80C0-F777DFB12FE6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7" width="8.6640625" bestFit="1" customWidth="1"/>
    <col min="8" max="8" width="10.5" bestFit="1" customWidth="1"/>
    <col min="9" max="9" width="11.83203125" bestFit="1" customWidth="1"/>
    <col min="10" max="10" width="10.5" bestFit="1" customWidth="1"/>
    <col min="11" max="11" width="9.1640625" bestFit="1" customWidth="1"/>
    <col min="12" max="12" width="11.83203125" bestFit="1" customWidth="1"/>
    <col min="13" max="13" width="10" bestFit="1" customWidth="1"/>
    <col min="14" max="14" width="10.5" bestFit="1" customWidth="1"/>
    <col min="15" max="15" width="11.83203125" bestFit="1" customWidth="1"/>
    <col min="16" max="16" width="10" bestFit="1" customWidth="1"/>
    <col min="17" max="17" width="8.6640625" bestFit="1" customWidth="1"/>
    <col min="18" max="18" width="10.5" bestFit="1" customWidth="1"/>
    <col min="19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19755</v>
      </c>
      <c r="D2" s="6">
        <v>3353</v>
      </c>
      <c r="E2" s="6">
        <v>7236</v>
      </c>
      <c r="F2" s="6">
        <v>0.46300000000000002</v>
      </c>
      <c r="G2" s="6">
        <v>906</v>
      </c>
      <c r="H2" s="6">
        <v>2602</v>
      </c>
      <c r="I2" s="6">
        <v>0.34799999999999998</v>
      </c>
      <c r="J2" s="6">
        <v>2447</v>
      </c>
      <c r="K2" s="6">
        <v>4634</v>
      </c>
      <c r="L2" s="6">
        <v>0.52800000000000002</v>
      </c>
      <c r="M2" s="6">
        <v>1398</v>
      </c>
      <c r="N2" s="6">
        <v>1780</v>
      </c>
      <c r="O2" s="6">
        <v>0.78500000000000003</v>
      </c>
      <c r="P2" s="6">
        <v>861</v>
      </c>
      <c r="Q2" s="6">
        <v>2692</v>
      </c>
      <c r="R2" s="6">
        <v>3553</v>
      </c>
      <c r="S2" s="6">
        <v>2088</v>
      </c>
      <c r="T2" s="6">
        <v>531</v>
      </c>
      <c r="U2" s="6">
        <v>384</v>
      </c>
      <c r="V2" s="6">
        <v>1248</v>
      </c>
      <c r="W2" s="6">
        <v>1688</v>
      </c>
      <c r="X2" s="6">
        <v>9010</v>
      </c>
    </row>
    <row r="3" spans="1:24" ht="22" x14ac:dyDescent="0.3">
      <c r="A3" s="10" t="s">
        <v>24</v>
      </c>
      <c r="B3" s="6"/>
      <c r="C3" s="6">
        <v>240.9</v>
      </c>
      <c r="D3" s="6">
        <v>40.9</v>
      </c>
      <c r="E3" s="6">
        <v>88.2</v>
      </c>
      <c r="F3" s="6">
        <v>0.46300000000000002</v>
      </c>
      <c r="G3" s="6">
        <v>11</v>
      </c>
      <c r="H3" s="6">
        <v>31.7</v>
      </c>
      <c r="I3" s="6">
        <v>0.34799999999999998</v>
      </c>
      <c r="J3" s="6">
        <v>29.8</v>
      </c>
      <c r="K3" s="6">
        <v>56.5</v>
      </c>
      <c r="L3" s="6">
        <v>0.52800000000000002</v>
      </c>
      <c r="M3" s="6">
        <v>17</v>
      </c>
      <c r="N3" s="6">
        <v>21.7</v>
      </c>
      <c r="O3" s="6">
        <v>0.78500000000000003</v>
      </c>
      <c r="P3" s="6">
        <v>10.5</v>
      </c>
      <c r="Q3" s="6">
        <v>32.799999999999997</v>
      </c>
      <c r="R3" s="6">
        <v>43.3</v>
      </c>
      <c r="S3" s="6">
        <v>25.5</v>
      </c>
      <c r="T3" s="6">
        <v>6.5</v>
      </c>
      <c r="U3" s="6">
        <v>4.7</v>
      </c>
      <c r="V3" s="6">
        <v>15.2</v>
      </c>
      <c r="W3" s="6">
        <v>20.6</v>
      </c>
      <c r="X3" s="6">
        <v>109.9</v>
      </c>
    </row>
    <row r="4" spans="1:24" ht="22" x14ac:dyDescent="0.3">
      <c r="A4" s="10" t="s">
        <v>25</v>
      </c>
      <c r="B4" s="6"/>
      <c r="C4" s="6">
        <v>21</v>
      </c>
      <c r="D4" s="6">
        <v>24</v>
      </c>
      <c r="E4" s="6">
        <v>20</v>
      </c>
      <c r="F4" s="6">
        <v>24</v>
      </c>
      <c r="G4" s="6">
        <v>29</v>
      </c>
      <c r="H4" s="6">
        <v>27</v>
      </c>
      <c r="I4" s="6">
        <v>26</v>
      </c>
      <c r="J4" s="6">
        <v>10</v>
      </c>
      <c r="K4" s="6">
        <v>5</v>
      </c>
      <c r="L4" s="6">
        <v>24</v>
      </c>
      <c r="M4" s="6">
        <v>14</v>
      </c>
      <c r="N4" s="6">
        <v>15</v>
      </c>
      <c r="O4" s="6">
        <v>12</v>
      </c>
      <c r="P4" s="6">
        <v>15</v>
      </c>
      <c r="Q4" s="6">
        <v>18</v>
      </c>
      <c r="R4" s="6">
        <v>16</v>
      </c>
      <c r="S4" s="6">
        <v>22</v>
      </c>
      <c r="T4" s="6">
        <v>30</v>
      </c>
      <c r="U4" s="6">
        <v>20</v>
      </c>
      <c r="V4" s="6">
        <v>28</v>
      </c>
      <c r="W4" s="6">
        <v>28</v>
      </c>
      <c r="X4" s="6">
        <v>27</v>
      </c>
    </row>
    <row r="5" spans="1:24" ht="38" x14ac:dyDescent="0.3">
      <c r="A5" s="10" t="s">
        <v>26</v>
      </c>
      <c r="B5" s="6"/>
      <c r="C5" s="7">
        <v>-3.0000000000000001E-3</v>
      </c>
      <c r="D5" s="7">
        <v>3.4000000000000002E-2</v>
      </c>
      <c r="E5" s="7">
        <v>1.2999999999999999E-2</v>
      </c>
      <c r="F5" s="6">
        <v>8.9999999999999993E-3</v>
      </c>
      <c r="G5" s="7">
        <v>-0.03</v>
      </c>
      <c r="H5" s="7">
        <v>-2.1000000000000001E-2</v>
      </c>
      <c r="I5" s="6">
        <v>-3.0000000000000001E-3</v>
      </c>
      <c r="J5" s="7">
        <v>5.8999999999999997E-2</v>
      </c>
      <c r="K5" s="7">
        <v>3.4000000000000002E-2</v>
      </c>
      <c r="L5" s="6">
        <v>1.2999999999999999E-2</v>
      </c>
      <c r="M5" s="7">
        <v>-0.13900000000000001</v>
      </c>
      <c r="N5" s="7">
        <v>-0.155</v>
      </c>
      <c r="O5" s="6">
        <v>1.4999999999999999E-2</v>
      </c>
      <c r="P5" s="7">
        <v>-0.06</v>
      </c>
      <c r="Q5" s="7">
        <v>0.05</v>
      </c>
      <c r="R5" s="7">
        <v>2.1000000000000001E-2</v>
      </c>
      <c r="S5" s="7">
        <v>0.108</v>
      </c>
      <c r="T5" s="7">
        <v>-7.4999999999999997E-2</v>
      </c>
      <c r="U5" s="7">
        <v>0.247</v>
      </c>
      <c r="V5" s="7">
        <v>8.9999999999999993E-3</v>
      </c>
      <c r="W5" s="7">
        <v>-6.9000000000000006E-2</v>
      </c>
      <c r="X5" s="7">
        <v>-4.0000000000000001E-3</v>
      </c>
    </row>
    <row r="6" spans="1:24" ht="38" x14ac:dyDescent="0.3">
      <c r="A6" s="10" t="s">
        <v>27</v>
      </c>
      <c r="B6" s="6">
        <v>82</v>
      </c>
      <c r="C6" s="6">
        <v>19755</v>
      </c>
      <c r="D6" s="6">
        <v>3578</v>
      </c>
      <c r="E6" s="6">
        <v>7301</v>
      </c>
      <c r="F6" s="6">
        <v>0.49</v>
      </c>
      <c r="G6" s="6">
        <v>991</v>
      </c>
      <c r="H6" s="6">
        <v>2682</v>
      </c>
      <c r="I6" s="6">
        <v>0.37</v>
      </c>
      <c r="J6" s="6">
        <v>2587</v>
      </c>
      <c r="K6" s="6">
        <v>4619</v>
      </c>
      <c r="L6" s="6">
        <v>0.56000000000000005</v>
      </c>
      <c r="M6" s="6">
        <v>1610</v>
      </c>
      <c r="N6" s="6">
        <v>2013</v>
      </c>
      <c r="O6" s="6">
        <v>0.8</v>
      </c>
      <c r="P6" s="6">
        <v>791</v>
      </c>
      <c r="Q6" s="6">
        <v>2745</v>
      </c>
      <c r="R6" s="6">
        <v>3536</v>
      </c>
      <c r="S6" s="6">
        <v>2216</v>
      </c>
      <c r="T6" s="6">
        <v>727</v>
      </c>
      <c r="U6" s="6">
        <v>490</v>
      </c>
      <c r="V6" s="6">
        <v>1019</v>
      </c>
      <c r="W6" s="6">
        <v>1457</v>
      </c>
      <c r="X6" s="6">
        <v>9757</v>
      </c>
    </row>
    <row r="7" spans="1:24" ht="38" x14ac:dyDescent="0.3">
      <c r="A7" s="10" t="s">
        <v>28</v>
      </c>
      <c r="B7" s="6"/>
      <c r="C7" s="6">
        <v>240.9</v>
      </c>
      <c r="D7" s="6">
        <v>43.6</v>
      </c>
      <c r="E7" s="6">
        <v>89</v>
      </c>
      <c r="F7" s="6">
        <v>0.49</v>
      </c>
      <c r="G7" s="6">
        <v>12.1</v>
      </c>
      <c r="H7" s="6">
        <v>32.700000000000003</v>
      </c>
      <c r="I7" s="6">
        <v>0.37</v>
      </c>
      <c r="J7" s="6">
        <v>31.5</v>
      </c>
      <c r="K7" s="6">
        <v>56.3</v>
      </c>
      <c r="L7" s="6">
        <v>0.56000000000000005</v>
      </c>
      <c r="M7" s="6">
        <v>19.600000000000001</v>
      </c>
      <c r="N7" s="6">
        <v>24.5</v>
      </c>
      <c r="O7" s="6">
        <v>0.8</v>
      </c>
      <c r="P7" s="6">
        <v>9.6</v>
      </c>
      <c r="Q7" s="6">
        <v>33.5</v>
      </c>
      <c r="R7" s="6">
        <v>43.1</v>
      </c>
      <c r="S7" s="6">
        <v>27</v>
      </c>
      <c r="T7" s="6">
        <v>8.9</v>
      </c>
      <c r="U7" s="6">
        <v>6</v>
      </c>
      <c r="V7" s="6">
        <v>12.4</v>
      </c>
      <c r="W7" s="6">
        <v>17.8</v>
      </c>
      <c r="X7" s="6">
        <v>119</v>
      </c>
    </row>
    <row r="8" spans="1:24" ht="22" x14ac:dyDescent="0.3">
      <c r="A8" s="10" t="s">
        <v>25</v>
      </c>
      <c r="B8" s="6"/>
      <c r="C8" s="6">
        <v>21</v>
      </c>
      <c r="D8" s="6">
        <v>23</v>
      </c>
      <c r="E8" s="6">
        <v>17</v>
      </c>
      <c r="F8" s="6">
        <v>24</v>
      </c>
      <c r="G8" s="6">
        <v>7</v>
      </c>
      <c r="H8" s="6">
        <v>5</v>
      </c>
      <c r="I8" s="6">
        <v>19</v>
      </c>
      <c r="J8" s="6">
        <v>27</v>
      </c>
      <c r="K8" s="6">
        <v>25</v>
      </c>
      <c r="L8" s="6">
        <v>25</v>
      </c>
      <c r="M8" s="6">
        <v>29</v>
      </c>
      <c r="N8" s="6">
        <v>28</v>
      </c>
      <c r="O8" s="6">
        <v>28</v>
      </c>
      <c r="P8" s="6">
        <v>4</v>
      </c>
      <c r="Q8" s="6">
        <v>19</v>
      </c>
      <c r="R8" s="6">
        <v>13</v>
      </c>
      <c r="S8" s="6">
        <v>20</v>
      </c>
      <c r="T8" s="6">
        <v>28</v>
      </c>
      <c r="U8" s="6">
        <v>25</v>
      </c>
      <c r="V8" s="6">
        <v>26</v>
      </c>
      <c r="W8" s="6">
        <v>28</v>
      </c>
      <c r="X8" s="6">
        <v>26</v>
      </c>
    </row>
    <row r="9" spans="1:24" ht="38" x14ac:dyDescent="0.3">
      <c r="A9" s="10" t="s">
        <v>26</v>
      </c>
      <c r="B9" s="6"/>
      <c r="C9" s="7">
        <v>-3.0000000000000001E-3</v>
      </c>
      <c r="D9" s="7">
        <v>1.2999999999999999E-2</v>
      </c>
      <c r="E9" s="7">
        <v>1.0999999999999999E-2</v>
      </c>
      <c r="F9" s="6">
        <v>1E-3</v>
      </c>
      <c r="G9" s="7">
        <v>7.0000000000000001E-3</v>
      </c>
      <c r="H9" s="7">
        <v>-1.7999999999999999E-2</v>
      </c>
      <c r="I9" s="6">
        <v>8.9999999999999993E-3</v>
      </c>
      <c r="J9" s="7">
        <v>1.4999999999999999E-2</v>
      </c>
      <c r="K9" s="7">
        <v>2.9000000000000001E-2</v>
      </c>
      <c r="L9" s="6">
        <v>-8.0000000000000002E-3</v>
      </c>
      <c r="M9" s="7">
        <v>-3.5000000000000003E-2</v>
      </c>
      <c r="N9" s="7">
        <v>-6.3E-2</v>
      </c>
      <c r="O9" s="6">
        <v>2.3E-2</v>
      </c>
      <c r="P9" s="7">
        <v>-0.122</v>
      </c>
      <c r="Q9" s="7">
        <v>-8.0000000000000002E-3</v>
      </c>
      <c r="R9" s="7">
        <v>-3.5999999999999997E-2</v>
      </c>
      <c r="S9" s="7">
        <v>4.9000000000000002E-2</v>
      </c>
      <c r="T9" s="7">
        <v>0.152</v>
      </c>
      <c r="U9" s="7">
        <v>8.2000000000000003E-2</v>
      </c>
      <c r="V9" s="7">
        <v>-0.08</v>
      </c>
      <c r="W9" s="7">
        <v>-0.152</v>
      </c>
      <c r="X9" s="7">
        <v>4.0000000000000001E-3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39.509399999999999</v>
      </c>
      <c r="E11" s="4">
        <f t="shared" ref="E11:X11" si="0">E3*-E5+E3</f>
        <v>87.053399999999996</v>
      </c>
      <c r="F11" s="4">
        <f t="shared" si="0"/>
        <v>0.45883300000000005</v>
      </c>
      <c r="G11" s="4">
        <f t="shared" si="0"/>
        <v>11.33</v>
      </c>
      <c r="H11" s="4">
        <f t="shared" si="0"/>
        <v>32.365699999999997</v>
      </c>
      <c r="I11" s="4">
        <f t="shared" si="0"/>
        <v>0.34904399999999997</v>
      </c>
      <c r="J11" s="4">
        <f t="shared" si="0"/>
        <v>28.041800000000002</v>
      </c>
      <c r="K11" s="4">
        <f t="shared" si="0"/>
        <v>54.579000000000001</v>
      </c>
      <c r="L11" s="4">
        <f t="shared" si="0"/>
        <v>0.52113600000000004</v>
      </c>
      <c r="M11" s="4">
        <f t="shared" si="0"/>
        <v>19.363</v>
      </c>
      <c r="N11" s="4">
        <f t="shared" si="0"/>
        <v>25.063499999999998</v>
      </c>
      <c r="O11" s="4">
        <f t="shared" si="0"/>
        <v>0.77322500000000005</v>
      </c>
      <c r="P11" s="4">
        <f t="shared" si="0"/>
        <v>11.13</v>
      </c>
      <c r="Q11" s="4">
        <f t="shared" si="0"/>
        <v>31.159999999999997</v>
      </c>
      <c r="R11" s="4">
        <f t="shared" si="0"/>
        <v>42.390699999999995</v>
      </c>
      <c r="S11" s="4">
        <f t="shared" si="0"/>
        <v>22.745999999999999</v>
      </c>
      <c r="T11" s="4">
        <f t="shared" si="0"/>
        <v>6.9874999999999998</v>
      </c>
      <c r="U11" s="4">
        <f t="shared" si="0"/>
        <v>3.5391000000000004</v>
      </c>
      <c r="V11" s="4">
        <f t="shared" si="0"/>
        <v>15.0632</v>
      </c>
      <c r="W11" s="4">
        <f t="shared" si="0"/>
        <v>22.0214</v>
      </c>
      <c r="X11" s="4">
        <f t="shared" si="0"/>
        <v>110.3396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FE31-AFE6-B640-87EE-644CF74FE31A}">
  <dimension ref="A1:X11"/>
  <sheetViews>
    <sheetView workbookViewId="0">
      <selection sqref="A1:X11"/>
    </sheetView>
  </sheetViews>
  <sheetFormatPr baseColWidth="10" defaultColWidth="8.83203125" defaultRowHeight="18" x14ac:dyDescent="0.25"/>
  <cols>
    <col min="1" max="1" width="14.5" style="11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7" width="10.5" bestFit="1" customWidth="1"/>
    <col min="8" max="8" width="9.1640625" bestFit="1" customWidth="1"/>
    <col min="9" max="9" width="11.83203125" bestFit="1" customWidth="1"/>
    <col min="10" max="13" width="10.5" bestFit="1" customWidth="1"/>
    <col min="14" max="14" width="10" bestFit="1" customWidth="1"/>
    <col min="15" max="15" width="11.83203125" bestFit="1" customWidth="1"/>
    <col min="16" max="16" width="10" bestFit="1" customWidth="1"/>
    <col min="17" max="19" width="10.5" bestFit="1" customWidth="1"/>
    <col min="20" max="20" width="9.1640625" bestFit="1" customWidth="1"/>
    <col min="21" max="21" width="10" bestFit="1" customWidth="1"/>
    <col min="22" max="23" width="10.5" bestFit="1" customWidth="1"/>
    <col min="24" max="24" width="11.83203125" bestFit="1" customWidth="1"/>
  </cols>
  <sheetData>
    <row r="1" spans="1:24" s="9" customFormat="1" ht="20" thickBot="1" x14ac:dyDescent="0.3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19830</v>
      </c>
      <c r="D2" s="6">
        <v>3438</v>
      </c>
      <c r="E2" s="6">
        <v>7436</v>
      </c>
      <c r="F2" s="6">
        <v>0.46200000000000002</v>
      </c>
      <c r="G2" s="6">
        <v>1036</v>
      </c>
      <c r="H2" s="6">
        <v>2983</v>
      </c>
      <c r="I2" s="6">
        <v>0.34699999999999998</v>
      </c>
      <c r="J2" s="6">
        <v>2402</v>
      </c>
      <c r="K2" s="6">
        <v>4453</v>
      </c>
      <c r="L2" s="6">
        <v>0.53900000000000003</v>
      </c>
      <c r="M2" s="6">
        <v>1280</v>
      </c>
      <c r="N2" s="6">
        <v>1637</v>
      </c>
      <c r="O2" s="6">
        <v>0.78200000000000003</v>
      </c>
      <c r="P2" s="6">
        <v>849</v>
      </c>
      <c r="Q2" s="6">
        <v>2778</v>
      </c>
      <c r="R2" s="6">
        <v>3627</v>
      </c>
      <c r="S2" s="6">
        <v>2449</v>
      </c>
      <c r="T2" s="6">
        <v>584</v>
      </c>
      <c r="U2" s="6">
        <v>520</v>
      </c>
      <c r="V2" s="6">
        <v>1242</v>
      </c>
      <c r="W2" s="6">
        <v>1414</v>
      </c>
      <c r="X2" s="6">
        <v>9192</v>
      </c>
    </row>
    <row r="3" spans="1:24" ht="22" x14ac:dyDescent="0.3">
      <c r="A3" s="10" t="s">
        <v>24</v>
      </c>
      <c r="B3" s="6"/>
      <c r="C3" s="6">
        <v>241.8</v>
      </c>
      <c r="D3" s="6">
        <v>41.9</v>
      </c>
      <c r="E3" s="6">
        <v>90.7</v>
      </c>
      <c r="F3" s="6">
        <v>0.46200000000000002</v>
      </c>
      <c r="G3" s="6">
        <v>12.6</v>
      </c>
      <c r="H3" s="6">
        <v>36.4</v>
      </c>
      <c r="I3" s="6">
        <v>0.34699999999999998</v>
      </c>
      <c r="J3" s="6">
        <v>29.3</v>
      </c>
      <c r="K3" s="6">
        <v>54.3</v>
      </c>
      <c r="L3" s="6">
        <v>0.53900000000000003</v>
      </c>
      <c r="M3" s="6">
        <v>15.6</v>
      </c>
      <c r="N3" s="6">
        <v>20</v>
      </c>
      <c r="O3" s="6">
        <v>0.78200000000000003</v>
      </c>
      <c r="P3" s="6">
        <v>10.4</v>
      </c>
      <c r="Q3" s="6">
        <v>33.9</v>
      </c>
      <c r="R3" s="6">
        <v>44.2</v>
      </c>
      <c r="S3" s="6">
        <v>29.9</v>
      </c>
      <c r="T3" s="6">
        <v>7.1</v>
      </c>
      <c r="U3" s="6">
        <v>6.3</v>
      </c>
      <c r="V3" s="6">
        <v>15.1</v>
      </c>
      <c r="W3" s="6">
        <v>17.2</v>
      </c>
      <c r="X3" s="6">
        <v>112.1</v>
      </c>
    </row>
    <row r="4" spans="1:24" ht="22" x14ac:dyDescent="0.3">
      <c r="A4" s="10" t="s">
        <v>25</v>
      </c>
      <c r="B4" s="6"/>
      <c r="C4" s="6">
        <v>7</v>
      </c>
      <c r="D4" s="6">
        <v>18</v>
      </c>
      <c r="E4" s="6">
        <v>7</v>
      </c>
      <c r="F4" s="6">
        <v>25</v>
      </c>
      <c r="G4" s="6">
        <v>16</v>
      </c>
      <c r="H4" s="6">
        <v>11</v>
      </c>
      <c r="I4" s="6">
        <v>28</v>
      </c>
      <c r="J4" s="6">
        <v>15</v>
      </c>
      <c r="K4" s="6">
        <v>14</v>
      </c>
      <c r="L4" s="6">
        <v>19</v>
      </c>
      <c r="M4" s="6">
        <v>25</v>
      </c>
      <c r="N4" s="6">
        <v>28</v>
      </c>
      <c r="O4" s="6">
        <v>14</v>
      </c>
      <c r="P4" s="6">
        <v>18</v>
      </c>
      <c r="Q4" s="6">
        <v>8</v>
      </c>
      <c r="R4" s="6">
        <v>8</v>
      </c>
      <c r="S4" s="6">
        <v>2</v>
      </c>
      <c r="T4" s="6">
        <v>22</v>
      </c>
      <c r="U4" s="6">
        <v>3</v>
      </c>
      <c r="V4" s="6">
        <v>27</v>
      </c>
      <c r="W4" s="6">
        <v>3</v>
      </c>
      <c r="X4" s="6">
        <v>23</v>
      </c>
    </row>
    <row r="5" spans="1:24" ht="22" x14ac:dyDescent="0.3">
      <c r="A5" s="10" t="s">
        <v>26</v>
      </c>
      <c r="B5" s="6"/>
      <c r="C5" s="7">
        <v>-1E-3</v>
      </c>
      <c r="D5" s="7">
        <v>-2.7E-2</v>
      </c>
      <c r="E5" s="7">
        <v>-2.1000000000000001E-2</v>
      </c>
      <c r="F5" s="6">
        <v>-3.0000000000000001E-3</v>
      </c>
      <c r="G5" s="7">
        <v>0.13700000000000001</v>
      </c>
      <c r="H5" s="7">
        <v>0.13</v>
      </c>
      <c r="I5" s="6">
        <v>2E-3</v>
      </c>
      <c r="J5" s="7">
        <v>-8.4000000000000005E-2</v>
      </c>
      <c r="K5" s="7">
        <v>-0.10100000000000001</v>
      </c>
      <c r="L5" s="6">
        <v>0.01</v>
      </c>
      <c r="M5" s="7">
        <v>-8.9999999999999993E-3</v>
      </c>
      <c r="N5" s="7">
        <v>-5.8999999999999997E-2</v>
      </c>
      <c r="O5" s="6">
        <v>3.9E-2</v>
      </c>
      <c r="P5" s="7">
        <v>-0.12</v>
      </c>
      <c r="Q5" s="7">
        <v>6.0999999999999999E-2</v>
      </c>
      <c r="R5" s="7">
        <v>1.2E-2</v>
      </c>
      <c r="S5" s="7">
        <v>9.7000000000000003E-2</v>
      </c>
      <c r="T5" s="7">
        <v>2.1000000000000001E-2</v>
      </c>
      <c r="U5" s="7">
        <v>0.61499999999999999</v>
      </c>
      <c r="V5" s="7">
        <v>-8.9999999999999993E-3</v>
      </c>
      <c r="W5" s="7">
        <v>-0.13300000000000001</v>
      </c>
      <c r="X5" s="7">
        <v>-8.0000000000000002E-3</v>
      </c>
    </row>
    <row r="6" spans="1:24" ht="22" x14ac:dyDescent="0.3">
      <c r="A6" s="10" t="s">
        <v>27</v>
      </c>
      <c r="B6" s="6">
        <v>82</v>
      </c>
      <c r="C6" s="6">
        <v>19830</v>
      </c>
      <c r="D6" s="6">
        <v>3684</v>
      </c>
      <c r="E6" s="6">
        <v>7570</v>
      </c>
      <c r="F6" s="6">
        <v>0.48699999999999999</v>
      </c>
      <c r="G6" s="6">
        <v>1040</v>
      </c>
      <c r="H6" s="6">
        <v>2791</v>
      </c>
      <c r="I6" s="6">
        <v>0.373</v>
      </c>
      <c r="J6" s="6">
        <v>2644</v>
      </c>
      <c r="K6" s="6">
        <v>4779</v>
      </c>
      <c r="L6" s="6">
        <v>0.55300000000000005</v>
      </c>
      <c r="M6" s="6">
        <v>1316</v>
      </c>
      <c r="N6" s="6">
        <v>1679</v>
      </c>
      <c r="O6" s="6">
        <v>0.78400000000000003</v>
      </c>
      <c r="P6" s="6">
        <v>860</v>
      </c>
      <c r="Q6" s="6">
        <v>2857</v>
      </c>
      <c r="R6" s="6">
        <v>3717</v>
      </c>
      <c r="S6" s="6">
        <v>2296</v>
      </c>
      <c r="T6" s="6">
        <v>733</v>
      </c>
      <c r="U6" s="6">
        <v>380</v>
      </c>
      <c r="V6" s="6">
        <v>1098</v>
      </c>
      <c r="W6" s="6">
        <v>1470</v>
      </c>
      <c r="X6" s="6">
        <v>9724</v>
      </c>
    </row>
    <row r="7" spans="1:24" ht="22" x14ac:dyDescent="0.3">
      <c r="A7" s="10" t="s">
        <v>28</v>
      </c>
      <c r="B7" s="6"/>
      <c r="C7" s="6">
        <v>241.8</v>
      </c>
      <c r="D7" s="6">
        <v>44.9</v>
      </c>
      <c r="E7" s="6">
        <v>92.3</v>
      </c>
      <c r="F7" s="6">
        <v>0.48699999999999999</v>
      </c>
      <c r="G7" s="6">
        <v>12.7</v>
      </c>
      <c r="H7" s="6">
        <v>34</v>
      </c>
      <c r="I7" s="6">
        <v>0.373</v>
      </c>
      <c r="J7" s="6">
        <v>32.200000000000003</v>
      </c>
      <c r="K7" s="6">
        <v>58.3</v>
      </c>
      <c r="L7" s="6">
        <v>0.55300000000000005</v>
      </c>
      <c r="M7" s="6">
        <v>16</v>
      </c>
      <c r="N7" s="6">
        <v>20.5</v>
      </c>
      <c r="O7" s="6">
        <v>0.78400000000000003</v>
      </c>
      <c r="P7" s="6">
        <v>10.5</v>
      </c>
      <c r="Q7" s="6">
        <v>34.799999999999997</v>
      </c>
      <c r="R7" s="6">
        <v>45.3</v>
      </c>
      <c r="S7" s="6">
        <v>28</v>
      </c>
      <c r="T7" s="6">
        <v>8.9</v>
      </c>
      <c r="U7" s="6">
        <v>4.5999999999999996</v>
      </c>
      <c r="V7" s="6">
        <v>13.4</v>
      </c>
      <c r="W7" s="6">
        <v>17.899999999999999</v>
      </c>
      <c r="X7" s="6">
        <v>118.6</v>
      </c>
    </row>
    <row r="8" spans="1:24" ht="22" x14ac:dyDescent="0.3">
      <c r="A8" s="10" t="s">
        <v>25</v>
      </c>
      <c r="B8" s="6"/>
      <c r="C8" s="6">
        <v>7</v>
      </c>
      <c r="D8" s="6">
        <v>29</v>
      </c>
      <c r="E8" s="6">
        <v>28</v>
      </c>
      <c r="F8" s="6">
        <v>23</v>
      </c>
      <c r="G8" s="6">
        <v>13</v>
      </c>
      <c r="H8" s="6">
        <v>11</v>
      </c>
      <c r="I8" s="6">
        <v>23</v>
      </c>
      <c r="J8" s="6">
        <v>28</v>
      </c>
      <c r="K8" s="6">
        <v>28</v>
      </c>
      <c r="L8" s="6">
        <v>21</v>
      </c>
      <c r="M8" s="6">
        <v>6</v>
      </c>
      <c r="N8" s="6">
        <v>6</v>
      </c>
      <c r="O8" s="6">
        <v>16</v>
      </c>
      <c r="P8" s="6">
        <v>12</v>
      </c>
      <c r="Q8" s="6">
        <v>28</v>
      </c>
      <c r="R8" s="6">
        <v>27</v>
      </c>
      <c r="S8" s="6">
        <v>24</v>
      </c>
      <c r="T8" s="6">
        <v>30</v>
      </c>
      <c r="U8" s="6">
        <v>8</v>
      </c>
      <c r="V8" s="6">
        <v>20</v>
      </c>
      <c r="W8" s="6">
        <v>25</v>
      </c>
      <c r="X8" s="6">
        <v>24</v>
      </c>
    </row>
    <row r="9" spans="1:24" ht="22" x14ac:dyDescent="0.3">
      <c r="A9" s="10" t="s">
        <v>26</v>
      </c>
      <c r="B9" s="6"/>
      <c r="C9" s="7">
        <v>-1E-3</v>
      </c>
      <c r="D9" s="7">
        <v>-2.5000000000000001E-2</v>
      </c>
      <c r="E9" s="7">
        <v>1.4999999999999999E-2</v>
      </c>
      <c r="F9" s="6">
        <v>-0.02</v>
      </c>
      <c r="G9" s="7">
        <v>4.0000000000000001E-3</v>
      </c>
      <c r="H9" s="7">
        <v>5.2999999999999999E-2</v>
      </c>
      <c r="I9" s="6">
        <v>-1.7999999999999999E-2</v>
      </c>
      <c r="J9" s="7">
        <v>-3.5999999999999997E-2</v>
      </c>
      <c r="K9" s="7">
        <v>-6.0000000000000001E-3</v>
      </c>
      <c r="L9" s="6">
        <v>-1.7000000000000001E-2</v>
      </c>
      <c r="M9" s="7">
        <v>-0.12</v>
      </c>
      <c r="N9" s="7">
        <v>-0.13500000000000001</v>
      </c>
      <c r="O9" s="6">
        <v>1.2999999999999999E-2</v>
      </c>
      <c r="P9" s="7">
        <v>-1.9E-2</v>
      </c>
      <c r="Q9" s="7">
        <v>1.6E-2</v>
      </c>
      <c r="R9" s="7">
        <v>8.0000000000000002E-3</v>
      </c>
      <c r="S9" s="7">
        <v>4.4999999999999998E-2</v>
      </c>
      <c r="T9" s="7">
        <v>0.10199999999999999</v>
      </c>
      <c r="U9" s="7">
        <v>-0.11799999999999999</v>
      </c>
      <c r="V9" s="7">
        <v>-3.3000000000000002E-2</v>
      </c>
      <c r="W9" s="7">
        <v>-0.03</v>
      </c>
      <c r="X9" s="7">
        <v>-3.5999999999999997E-2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43.031300000000002</v>
      </c>
      <c r="E11" s="4">
        <f t="shared" ref="E11:X11" si="0">E3*-E5+E3</f>
        <v>92.604700000000008</v>
      </c>
      <c r="F11" s="4">
        <f t="shared" si="0"/>
        <v>0.46338600000000002</v>
      </c>
      <c r="G11" s="4">
        <f t="shared" si="0"/>
        <v>10.873799999999999</v>
      </c>
      <c r="H11" s="4">
        <f t="shared" si="0"/>
        <v>31.667999999999999</v>
      </c>
      <c r="I11" s="4">
        <f t="shared" si="0"/>
        <v>0.346306</v>
      </c>
      <c r="J11" s="4">
        <f t="shared" si="0"/>
        <v>31.761200000000002</v>
      </c>
      <c r="K11" s="4">
        <f t="shared" si="0"/>
        <v>59.784299999999995</v>
      </c>
      <c r="L11" s="4">
        <f t="shared" si="0"/>
        <v>0.53361000000000003</v>
      </c>
      <c r="M11" s="4">
        <f t="shared" si="0"/>
        <v>15.740399999999999</v>
      </c>
      <c r="N11" s="4">
        <f t="shared" si="0"/>
        <v>21.18</v>
      </c>
      <c r="O11" s="4">
        <f t="shared" si="0"/>
        <v>0.751502</v>
      </c>
      <c r="P11" s="4">
        <f t="shared" si="0"/>
        <v>11.648</v>
      </c>
      <c r="Q11" s="4">
        <f t="shared" si="0"/>
        <v>31.832099999999997</v>
      </c>
      <c r="R11" s="4">
        <f t="shared" si="0"/>
        <v>43.669600000000003</v>
      </c>
      <c r="S11" s="4">
        <f t="shared" si="0"/>
        <v>26.999699999999997</v>
      </c>
      <c r="T11" s="4">
        <f t="shared" si="0"/>
        <v>6.9508999999999999</v>
      </c>
      <c r="U11" s="4">
        <f t="shared" si="0"/>
        <v>2.4255</v>
      </c>
      <c r="V11" s="4">
        <f t="shared" si="0"/>
        <v>15.235899999999999</v>
      </c>
      <c r="W11" s="4">
        <f t="shared" si="0"/>
        <v>19.4876</v>
      </c>
      <c r="X11" s="4">
        <f t="shared" si="0"/>
        <v>112.99679999999999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7660-993F-F742-86DF-D66B57F1D16C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" customWidth="1"/>
    <col min="2" max="2" width="3.83203125" bestFit="1" customWidth="1"/>
    <col min="3" max="3" width="7.83203125" bestFit="1" customWidth="1"/>
    <col min="4" max="4" width="10.5" bestFit="1" customWidth="1"/>
    <col min="5" max="5" width="9.1640625" bestFit="1" customWidth="1"/>
    <col min="6" max="6" width="11.83203125" bestFit="1" customWidth="1"/>
    <col min="7" max="7" width="10" bestFit="1" customWidth="1"/>
    <col min="8" max="8" width="10.5" bestFit="1" customWidth="1"/>
    <col min="9" max="10" width="9.1640625" bestFit="1" customWidth="1"/>
    <col min="11" max="11" width="10.5" bestFit="1" customWidth="1"/>
    <col min="12" max="12" width="8" bestFit="1" customWidth="1"/>
    <col min="13" max="14" width="10.5" bestFit="1" customWidth="1"/>
    <col min="15" max="15" width="11.83203125" bestFit="1" customWidth="1"/>
    <col min="16" max="16" width="10.5" bestFit="1" customWidth="1"/>
    <col min="17" max="18" width="9.1640625" bestFit="1" customWidth="1"/>
    <col min="19" max="19" width="10.5" bestFit="1" customWidth="1"/>
    <col min="20" max="20" width="10" bestFit="1" customWidth="1"/>
    <col min="21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19855</v>
      </c>
      <c r="D2" s="6">
        <v>3425</v>
      </c>
      <c r="E2" s="6">
        <v>7459</v>
      </c>
      <c r="F2" s="6">
        <v>0.45900000000000002</v>
      </c>
      <c r="G2" s="6">
        <v>1043</v>
      </c>
      <c r="H2" s="6">
        <v>2964</v>
      </c>
      <c r="I2" s="6">
        <v>0.35199999999999998</v>
      </c>
      <c r="J2" s="6">
        <v>2382</v>
      </c>
      <c r="K2" s="6">
        <v>4495</v>
      </c>
      <c r="L2" s="6">
        <v>0.53</v>
      </c>
      <c r="M2" s="6">
        <v>1482</v>
      </c>
      <c r="N2" s="6">
        <v>1916</v>
      </c>
      <c r="O2" s="6">
        <v>0.77300000000000002</v>
      </c>
      <c r="P2" s="6">
        <v>940</v>
      </c>
      <c r="Q2" s="6">
        <v>2787</v>
      </c>
      <c r="R2" s="6">
        <v>3727</v>
      </c>
      <c r="S2" s="6">
        <v>2035</v>
      </c>
      <c r="T2" s="6">
        <v>639</v>
      </c>
      <c r="U2" s="6">
        <v>375</v>
      </c>
      <c r="V2" s="6">
        <v>1045</v>
      </c>
      <c r="W2" s="6">
        <v>1702</v>
      </c>
      <c r="X2" s="6">
        <v>9375</v>
      </c>
    </row>
    <row r="3" spans="1:24" ht="22" x14ac:dyDescent="0.3">
      <c r="A3" s="10" t="s">
        <v>24</v>
      </c>
      <c r="B3" s="6"/>
      <c r="C3" s="6">
        <v>242.1</v>
      </c>
      <c r="D3" s="6">
        <v>41.8</v>
      </c>
      <c r="E3" s="6">
        <v>91</v>
      </c>
      <c r="F3" s="6">
        <v>0.45900000000000002</v>
      </c>
      <c r="G3" s="6">
        <v>12.7</v>
      </c>
      <c r="H3" s="6">
        <v>36.1</v>
      </c>
      <c r="I3" s="6">
        <v>0.35199999999999998</v>
      </c>
      <c r="J3" s="6">
        <v>29</v>
      </c>
      <c r="K3" s="6">
        <v>54.8</v>
      </c>
      <c r="L3" s="6">
        <v>0.53</v>
      </c>
      <c r="M3" s="6">
        <v>18.100000000000001</v>
      </c>
      <c r="N3" s="6">
        <v>23.4</v>
      </c>
      <c r="O3" s="6">
        <v>0.77300000000000002</v>
      </c>
      <c r="P3" s="6">
        <v>11.5</v>
      </c>
      <c r="Q3" s="6">
        <v>34</v>
      </c>
      <c r="R3" s="6">
        <v>45.5</v>
      </c>
      <c r="S3" s="6">
        <v>24.8</v>
      </c>
      <c r="T3" s="6">
        <v>7.8</v>
      </c>
      <c r="U3" s="6">
        <v>4.5999999999999996</v>
      </c>
      <c r="V3" s="6">
        <v>12.7</v>
      </c>
      <c r="W3" s="6">
        <v>20.8</v>
      </c>
      <c r="X3" s="6">
        <v>114.3</v>
      </c>
    </row>
    <row r="4" spans="1:24" ht="22" x14ac:dyDescent="0.3">
      <c r="A4" s="10" t="s">
        <v>25</v>
      </c>
      <c r="B4" s="6"/>
      <c r="C4" s="6">
        <v>3</v>
      </c>
      <c r="D4" s="6">
        <v>19</v>
      </c>
      <c r="E4" s="6">
        <v>5</v>
      </c>
      <c r="F4" s="6">
        <v>27</v>
      </c>
      <c r="G4" s="6">
        <v>14</v>
      </c>
      <c r="H4" s="6">
        <v>12</v>
      </c>
      <c r="I4" s="6">
        <v>23</v>
      </c>
      <c r="J4" s="6">
        <v>17</v>
      </c>
      <c r="K4" s="6">
        <v>11</v>
      </c>
      <c r="L4" s="6">
        <v>23</v>
      </c>
      <c r="M4" s="6">
        <v>9</v>
      </c>
      <c r="N4" s="6">
        <v>5</v>
      </c>
      <c r="O4" s="6">
        <v>20</v>
      </c>
      <c r="P4" s="6">
        <v>6</v>
      </c>
      <c r="Q4" s="6">
        <v>6</v>
      </c>
      <c r="R4" s="6">
        <v>3</v>
      </c>
      <c r="S4" s="6">
        <v>25</v>
      </c>
      <c r="T4" s="6">
        <v>8</v>
      </c>
      <c r="U4" s="6">
        <v>24</v>
      </c>
      <c r="V4" s="6">
        <v>8</v>
      </c>
      <c r="W4" s="6">
        <v>29</v>
      </c>
      <c r="X4" s="6">
        <v>16</v>
      </c>
    </row>
    <row r="5" spans="1:24" ht="38" x14ac:dyDescent="0.3">
      <c r="A5" s="10" t="s">
        <v>26</v>
      </c>
      <c r="B5" s="6"/>
      <c r="C5" s="7">
        <v>5.0000000000000001E-3</v>
      </c>
      <c r="D5" s="7">
        <v>2.9000000000000001E-2</v>
      </c>
      <c r="E5" s="7">
        <v>2.4E-2</v>
      </c>
      <c r="F5" s="6">
        <v>2E-3</v>
      </c>
      <c r="G5" s="7">
        <v>0.218</v>
      </c>
      <c r="H5" s="7">
        <v>0.13200000000000001</v>
      </c>
      <c r="I5" s="6">
        <v>2.5000000000000001E-2</v>
      </c>
      <c r="J5" s="7">
        <v>-3.6999999999999998E-2</v>
      </c>
      <c r="K5" s="7">
        <v>-3.6999999999999998E-2</v>
      </c>
      <c r="L5" s="6">
        <v>0</v>
      </c>
      <c r="M5" s="7">
        <v>-5.3999999999999999E-2</v>
      </c>
      <c r="N5" s="7">
        <v>-7.8E-2</v>
      </c>
      <c r="O5" s="6">
        <v>1.9E-2</v>
      </c>
      <c r="P5" s="7">
        <v>-0.14499999999999999</v>
      </c>
      <c r="Q5" s="7">
        <v>3.4000000000000002E-2</v>
      </c>
      <c r="R5" s="7">
        <v>-1.7999999999999999E-2</v>
      </c>
      <c r="S5" s="7">
        <v>0.109</v>
      </c>
      <c r="T5" s="7">
        <v>6.5000000000000002E-2</v>
      </c>
      <c r="U5" s="7">
        <v>3.0000000000000001E-3</v>
      </c>
      <c r="V5" s="7">
        <v>-0.215</v>
      </c>
      <c r="W5" s="7">
        <v>1.4E-2</v>
      </c>
      <c r="X5" s="7">
        <v>3.2000000000000001E-2</v>
      </c>
    </row>
    <row r="6" spans="1:24" ht="38" x14ac:dyDescent="0.3">
      <c r="A6" s="10" t="s">
        <v>27</v>
      </c>
      <c r="B6" s="6">
        <v>82</v>
      </c>
      <c r="C6" s="6">
        <v>19855</v>
      </c>
      <c r="D6" s="6">
        <v>3344</v>
      </c>
      <c r="E6" s="6">
        <v>7226</v>
      </c>
      <c r="F6" s="6">
        <v>0.46300000000000002</v>
      </c>
      <c r="G6" s="6">
        <v>1012</v>
      </c>
      <c r="H6" s="6">
        <v>2904</v>
      </c>
      <c r="I6" s="6">
        <v>0.34799999999999998</v>
      </c>
      <c r="J6" s="6">
        <v>2332</v>
      </c>
      <c r="K6" s="6">
        <v>4322</v>
      </c>
      <c r="L6" s="6">
        <v>0.54</v>
      </c>
      <c r="M6" s="6">
        <v>1583</v>
      </c>
      <c r="N6" s="6">
        <v>2065</v>
      </c>
      <c r="O6" s="6">
        <v>0.76700000000000002</v>
      </c>
      <c r="P6" s="6">
        <v>878</v>
      </c>
      <c r="Q6" s="6">
        <v>2803</v>
      </c>
      <c r="R6" s="6">
        <v>3681</v>
      </c>
      <c r="S6" s="6">
        <v>1997</v>
      </c>
      <c r="T6" s="6">
        <v>597</v>
      </c>
      <c r="U6" s="6">
        <v>482</v>
      </c>
      <c r="V6" s="6">
        <v>1132</v>
      </c>
      <c r="W6" s="6">
        <v>1609</v>
      </c>
      <c r="X6" s="6">
        <v>9283</v>
      </c>
    </row>
    <row r="7" spans="1:24" ht="38" x14ac:dyDescent="0.3">
      <c r="A7" s="10" t="s">
        <v>28</v>
      </c>
      <c r="B7" s="6"/>
      <c r="C7" s="6">
        <v>242.1</v>
      </c>
      <c r="D7" s="6">
        <v>40.799999999999997</v>
      </c>
      <c r="E7" s="6">
        <v>88.1</v>
      </c>
      <c r="F7" s="6">
        <v>0.46300000000000002</v>
      </c>
      <c r="G7" s="6">
        <v>12.3</v>
      </c>
      <c r="H7" s="6">
        <v>35.4</v>
      </c>
      <c r="I7" s="6">
        <v>0.34799999999999998</v>
      </c>
      <c r="J7" s="6">
        <v>28.4</v>
      </c>
      <c r="K7" s="6">
        <v>52.7</v>
      </c>
      <c r="L7" s="6">
        <v>0.54</v>
      </c>
      <c r="M7" s="6">
        <v>19.3</v>
      </c>
      <c r="N7" s="6">
        <v>25.2</v>
      </c>
      <c r="O7" s="6">
        <v>0.76700000000000002</v>
      </c>
      <c r="P7" s="6">
        <v>10.7</v>
      </c>
      <c r="Q7" s="6">
        <v>34.200000000000003</v>
      </c>
      <c r="R7" s="6">
        <v>44.9</v>
      </c>
      <c r="S7" s="6">
        <v>24.4</v>
      </c>
      <c r="T7" s="6">
        <v>7.3</v>
      </c>
      <c r="U7" s="6">
        <v>5.9</v>
      </c>
      <c r="V7" s="6">
        <v>13.8</v>
      </c>
      <c r="W7" s="6">
        <v>19.600000000000001</v>
      </c>
      <c r="X7" s="6">
        <v>113.2</v>
      </c>
    </row>
    <row r="8" spans="1:24" ht="22" x14ac:dyDescent="0.3">
      <c r="A8" s="10" t="s">
        <v>25</v>
      </c>
      <c r="B8" s="6"/>
      <c r="C8" s="6">
        <v>3</v>
      </c>
      <c r="D8" s="6">
        <v>10</v>
      </c>
      <c r="E8" s="6">
        <v>14</v>
      </c>
      <c r="F8" s="6">
        <v>5</v>
      </c>
      <c r="G8" s="6">
        <v>9</v>
      </c>
      <c r="H8" s="6">
        <v>16</v>
      </c>
      <c r="I8" s="6">
        <v>1</v>
      </c>
      <c r="J8" s="6">
        <v>10</v>
      </c>
      <c r="K8" s="6">
        <v>9</v>
      </c>
      <c r="L8" s="6">
        <v>11</v>
      </c>
      <c r="M8" s="6">
        <v>28</v>
      </c>
      <c r="N8" s="6">
        <v>29</v>
      </c>
      <c r="O8" s="6">
        <v>2</v>
      </c>
      <c r="P8" s="6">
        <v>17</v>
      </c>
      <c r="Q8" s="6">
        <v>26</v>
      </c>
      <c r="R8" s="6">
        <v>24</v>
      </c>
      <c r="S8" s="6">
        <v>2</v>
      </c>
      <c r="T8" s="6">
        <v>14</v>
      </c>
      <c r="U8" s="6">
        <v>24</v>
      </c>
      <c r="V8" s="6">
        <v>14</v>
      </c>
      <c r="W8" s="6">
        <v>6</v>
      </c>
      <c r="X8" s="6">
        <v>14</v>
      </c>
    </row>
    <row r="9" spans="1:24" ht="38" x14ac:dyDescent="0.3">
      <c r="A9" s="10" t="s">
        <v>26</v>
      </c>
      <c r="B9" s="6"/>
      <c r="C9" s="7">
        <v>5.0000000000000001E-3</v>
      </c>
      <c r="D9" s="7">
        <v>-3.9E-2</v>
      </c>
      <c r="E9" s="7">
        <v>0</v>
      </c>
      <c r="F9" s="6">
        <v>-1.9E-2</v>
      </c>
      <c r="G9" s="7">
        <v>-0.14899999999999999</v>
      </c>
      <c r="H9" s="7">
        <v>-8.7999999999999995E-2</v>
      </c>
      <c r="I9" s="6">
        <v>-2.5000000000000001E-2</v>
      </c>
      <c r="J9" s="7">
        <v>1.7999999999999999E-2</v>
      </c>
      <c r="K9" s="7">
        <v>6.9000000000000006E-2</v>
      </c>
      <c r="L9" s="6">
        <v>-2.7E-2</v>
      </c>
      <c r="M9" s="7">
        <v>4.0000000000000001E-3</v>
      </c>
      <c r="N9" s="7">
        <v>0.04</v>
      </c>
      <c r="O9" s="6">
        <v>-2.7E-2</v>
      </c>
      <c r="P9" s="7">
        <v>0.02</v>
      </c>
      <c r="Q9" s="7">
        <v>0.10199999999999999</v>
      </c>
      <c r="R9" s="7">
        <v>8.1000000000000003E-2</v>
      </c>
      <c r="S9" s="7">
        <v>-6.8000000000000005E-2</v>
      </c>
      <c r="T9" s="7">
        <v>-0.16900000000000001</v>
      </c>
      <c r="U9" s="7">
        <v>-5.2999999999999999E-2</v>
      </c>
      <c r="V9" s="7">
        <v>4.9000000000000002E-2</v>
      </c>
      <c r="W9" s="7">
        <v>-4.9000000000000002E-2</v>
      </c>
      <c r="X9" s="7">
        <v>-4.4999999999999998E-2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40.587799999999994</v>
      </c>
      <c r="E11" s="4">
        <f t="shared" ref="E11:X11" si="0">E3*-E5+E3</f>
        <v>88.816000000000003</v>
      </c>
      <c r="F11" s="4">
        <f t="shared" si="0"/>
        <v>0.45808200000000004</v>
      </c>
      <c r="G11" s="4">
        <f t="shared" si="0"/>
        <v>9.9314</v>
      </c>
      <c r="H11" s="4">
        <f t="shared" si="0"/>
        <v>31.334800000000001</v>
      </c>
      <c r="I11" s="4">
        <f t="shared" si="0"/>
        <v>0.34320000000000001</v>
      </c>
      <c r="J11" s="4">
        <f t="shared" si="0"/>
        <v>30.073</v>
      </c>
      <c r="K11" s="4">
        <f t="shared" si="0"/>
        <v>56.827599999999997</v>
      </c>
      <c r="L11" s="4">
        <f t="shared" si="0"/>
        <v>0.53</v>
      </c>
      <c r="M11" s="4">
        <f t="shared" si="0"/>
        <v>19.077400000000001</v>
      </c>
      <c r="N11" s="4">
        <f t="shared" si="0"/>
        <v>25.225199999999997</v>
      </c>
      <c r="O11" s="4">
        <f t="shared" si="0"/>
        <v>0.75831300000000001</v>
      </c>
      <c r="P11" s="4">
        <f t="shared" si="0"/>
        <v>13.1675</v>
      </c>
      <c r="Q11" s="4">
        <f t="shared" si="0"/>
        <v>32.844000000000001</v>
      </c>
      <c r="R11" s="4">
        <f t="shared" si="0"/>
        <v>46.319000000000003</v>
      </c>
      <c r="S11" s="4">
        <f t="shared" si="0"/>
        <v>22.096800000000002</v>
      </c>
      <c r="T11" s="4">
        <f t="shared" si="0"/>
        <v>7.2930000000000001</v>
      </c>
      <c r="U11" s="4">
        <f t="shared" si="0"/>
        <v>4.5861999999999998</v>
      </c>
      <c r="V11" s="4">
        <f t="shared" si="0"/>
        <v>15.430499999999999</v>
      </c>
      <c r="W11" s="4">
        <f t="shared" si="0"/>
        <v>20.508800000000001</v>
      </c>
      <c r="X11" s="4">
        <f t="shared" si="0"/>
        <v>110.64239999999999</v>
      </c>
    </row>
  </sheetData>
  <pageMargins left="0.75" right="0.75" top="1" bottom="1" header="0.5" footer="0.5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CEEA-DDA7-6942-9EDB-ED9F019ADFEC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4" width="9.1640625" bestFit="1" customWidth="1"/>
    <col min="5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8" width="10.5" bestFit="1" customWidth="1"/>
    <col min="19" max="19" width="9.1640625" bestFit="1" customWidth="1"/>
    <col min="20" max="20" width="10" bestFit="1" customWidth="1"/>
    <col min="21" max="21" width="9.1640625" bestFit="1" customWidth="1"/>
    <col min="22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19705</v>
      </c>
      <c r="D2" s="6">
        <v>3855</v>
      </c>
      <c r="E2" s="6">
        <v>7599</v>
      </c>
      <c r="F2" s="6">
        <v>0.50700000000000001</v>
      </c>
      <c r="G2" s="6">
        <v>1082</v>
      </c>
      <c r="H2" s="6">
        <v>2891</v>
      </c>
      <c r="I2" s="6">
        <v>0.374</v>
      </c>
      <c r="J2" s="6">
        <v>2773</v>
      </c>
      <c r="K2" s="6">
        <v>4708</v>
      </c>
      <c r="L2" s="6">
        <v>0.58899999999999997</v>
      </c>
      <c r="M2" s="6">
        <v>1318</v>
      </c>
      <c r="N2" s="6">
        <v>1685</v>
      </c>
      <c r="O2" s="6">
        <v>0.78200000000000003</v>
      </c>
      <c r="P2" s="6">
        <v>827</v>
      </c>
      <c r="Q2" s="6">
        <v>2578</v>
      </c>
      <c r="R2" s="6">
        <v>3405</v>
      </c>
      <c r="S2" s="6">
        <v>2522</v>
      </c>
      <c r="T2" s="6">
        <v>631</v>
      </c>
      <c r="U2" s="6">
        <v>481</v>
      </c>
      <c r="V2" s="6">
        <v>1059</v>
      </c>
      <c r="W2" s="6">
        <v>1756</v>
      </c>
      <c r="X2" s="6">
        <v>10110</v>
      </c>
    </row>
    <row r="3" spans="1:24" ht="22" x14ac:dyDescent="0.3">
      <c r="A3" s="10" t="s">
        <v>24</v>
      </c>
      <c r="B3" s="6"/>
      <c r="C3" s="6">
        <v>240.3</v>
      </c>
      <c r="D3" s="6">
        <v>47</v>
      </c>
      <c r="E3" s="6">
        <v>92.7</v>
      </c>
      <c r="F3" s="6">
        <v>0.50700000000000001</v>
      </c>
      <c r="G3" s="6">
        <v>13.2</v>
      </c>
      <c r="H3" s="6">
        <v>35.299999999999997</v>
      </c>
      <c r="I3" s="6">
        <v>0.374</v>
      </c>
      <c r="J3" s="6">
        <v>33.799999999999997</v>
      </c>
      <c r="K3" s="6">
        <v>57.4</v>
      </c>
      <c r="L3" s="6">
        <v>0.58899999999999997</v>
      </c>
      <c r="M3" s="6">
        <v>16.100000000000001</v>
      </c>
      <c r="N3" s="6">
        <v>20.5</v>
      </c>
      <c r="O3" s="6">
        <v>0.78200000000000003</v>
      </c>
      <c r="P3" s="6">
        <v>10.1</v>
      </c>
      <c r="Q3" s="6">
        <v>31.4</v>
      </c>
      <c r="R3" s="6">
        <v>41.5</v>
      </c>
      <c r="S3" s="6">
        <v>30.8</v>
      </c>
      <c r="T3" s="6">
        <v>7.7</v>
      </c>
      <c r="U3" s="6">
        <v>5.9</v>
      </c>
      <c r="V3" s="6">
        <v>12.9</v>
      </c>
      <c r="W3" s="6">
        <v>21.4</v>
      </c>
      <c r="X3" s="6">
        <v>123.3</v>
      </c>
    </row>
    <row r="4" spans="1:24" ht="22" x14ac:dyDescent="0.3">
      <c r="A4" s="10" t="s">
        <v>25</v>
      </c>
      <c r="B4" s="6"/>
      <c r="C4" s="6">
        <v>26</v>
      </c>
      <c r="D4" s="6">
        <v>1</v>
      </c>
      <c r="E4" s="6">
        <v>1</v>
      </c>
      <c r="F4" s="6">
        <v>1</v>
      </c>
      <c r="G4" s="6">
        <v>11</v>
      </c>
      <c r="H4" s="6">
        <v>15</v>
      </c>
      <c r="I4" s="6">
        <v>9</v>
      </c>
      <c r="J4" s="6">
        <v>1</v>
      </c>
      <c r="K4" s="6">
        <v>3</v>
      </c>
      <c r="L4" s="6">
        <v>1</v>
      </c>
      <c r="M4" s="6">
        <v>21</v>
      </c>
      <c r="N4" s="6">
        <v>22</v>
      </c>
      <c r="O4" s="6">
        <v>13</v>
      </c>
      <c r="P4" s="6">
        <v>20</v>
      </c>
      <c r="Q4" s="6">
        <v>28</v>
      </c>
      <c r="R4" s="6">
        <v>28</v>
      </c>
      <c r="S4" s="6">
        <v>1</v>
      </c>
      <c r="T4" s="6">
        <v>11</v>
      </c>
      <c r="U4" s="6">
        <v>8</v>
      </c>
      <c r="V4" s="6">
        <v>9</v>
      </c>
      <c r="W4" s="6">
        <v>30</v>
      </c>
      <c r="X4" s="6">
        <v>1</v>
      </c>
    </row>
    <row r="5" spans="1:24" ht="38" x14ac:dyDescent="0.3">
      <c r="A5" s="10" t="s">
        <v>26</v>
      </c>
      <c r="B5" s="6"/>
      <c r="C5" s="7">
        <v>-3.0000000000000001E-3</v>
      </c>
      <c r="D5" s="7">
        <v>0.11899999999999999</v>
      </c>
      <c r="E5" s="7">
        <v>3.5000000000000003E-2</v>
      </c>
      <c r="F5" s="6">
        <v>3.7999999999999999E-2</v>
      </c>
      <c r="G5" s="7">
        <v>-2.7E-2</v>
      </c>
      <c r="H5" s="7">
        <v>-4.5999999999999999E-2</v>
      </c>
      <c r="I5" s="6">
        <v>7.0000000000000001E-3</v>
      </c>
      <c r="J5" s="7">
        <v>0.189</v>
      </c>
      <c r="K5" s="7">
        <v>9.0999999999999998E-2</v>
      </c>
      <c r="L5" s="6">
        <v>4.9000000000000002E-2</v>
      </c>
      <c r="M5" s="7">
        <v>-0.14099999999999999</v>
      </c>
      <c r="N5" s="7">
        <v>-0.13300000000000001</v>
      </c>
      <c r="O5" s="6">
        <v>-7.0000000000000001E-3</v>
      </c>
      <c r="P5" s="7">
        <v>-6.0000000000000001E-3</v>
      </c>
      <c r="Q5" s="7">
        <v>1E-3</v>
      </c>
      <c r="R5" s="7">
        <v>-1E-3</v>
      </c>
      <c r="S5" s="7">
        <v>0.14000000000000001</v>
      </c>
      <c r="T5" s="7">
        <v>0</v>
      </c>
      <c r="U5" s="7">
        <v>6.0000000000000001E-3</v>
      </c>
      <c r="V5" s="7">
        <v>-0.13600000000000001</v>
      </c>
      <c r="W5" s="7">
        <v>8.9999999999999993E-3</v>
      </c>
      <c r="X5" s="7">
        <v>0.06</v>
      </c>
    </row>
    <row r="6" spans="1:24" ht="38" x14ac:dyDescent="0.3">
      <c r="A6" s="10" t="s">
        <v>27</v>
      </c>
      <c r="B6" s="6">
        <v>82</v>
      </c>
      <c r="C6" s="6">
        <v>19705</v>
      </c>
      <c r="D6" s="6">
        <v>3653</v>
      </c>
      <c r="E6" s="6">
        <v>7361</v>
      </c>
      <c r="F6" s="6">
        <v>0.496</v>
      </c>
      <c r="G6" s="6">
        <v>877</v>
      </c>
      <c r="H6" s="6">
        <v>2404</v>
      </c>
      <c r="I6" s="6">
        <v>0.36499999999999999</v>
      </c>
      <c r="J6" s="6">
        <v>2776</v>
      </c>
      <c r="K6" s="6">
        <v>4957</v>
      </c>
      <c r="L6" s="6">
        <v>0.56000000000000005</v>
      </c>
      <c r="M6" s="6">
        <v>1677</v>
      </c>
      <c r="N6" s="6">
        <v>2130</v>
      </c>
      <c r="O6" s="6">
        <v>0.78700000000000003</v>
      </c>
      <c r="P6" s="6">
        <v>901</v>
      </c>
      <c r="Q6" s="6">
        <v>2654</v>
      </c>
      <c r="R6" s="6">
        <v>3555</v>
      </c>
      <c r="S6" s="6">
        <v>2020</v>
      </c>
      <c r="T6" s="6">
        <v>543</v>
      </c>
      <c r="U6" s="6">
        <v>440</v>
      </c>
      <c r="V6" s="6">
        <v>1142</v>
      </c>
      <c r="W6" s="6">
        <v>1501</v>
      </c>
      <c r="X6" s="6">
        <v>9860</v>
      </c>
    </row>
    <row r="7" spans="1:24" ht="38" x14ac:dyDescent="0.3">
      <c r="A7" s="10" t="s">
        <v>28</v>
      </c>
      <c r="B7" s="6"/>
      <c r="C7" s="6">
        <v>240.3</v>
      </c>
      <c r="D7" s="6">
        <v>44.5</v>
      </c>
      <c r="E7" s="6">
        <v>89.8</v>
      </c>
      <c r="F7" s="6">
        <v>0.496</v>
      </c>
      <c r="G7" s="6">
        <v>10.7</v>
      </c>
      <c r="H7" s="6">
        <v>29.3</v>
      </c>
      <c r="I7" s="6">
        <v>0.36499999999999999</v>
      </c>
      <c r="J7" s="6">
        <v>33.9</v>
      </c>
      <c r="K7" s="6">
        <v>60.5</v>
      </c>
      <c r="L7" s="6">
        <v>0.56000000000000005</v>
      </c>
      <c r="M7" s="6">
        <v>20.5</v>
      </c>
      <c r="N7" s="6">
        <v>26</v>
      </c>
      <c r="O7" s="6">
        <v>0.78700000000000003</v>
      </c>
      <c r="P7" s="6">
        <v>11</v>
      </c>
      <c r="Q7" s="6">
        <v>32.4</v>
      </c>
      <c r="R7" s="6">
        <v>43.4</v>
      </c>
      <c r="S7" s="6">
        <v>24.6</v>
      </c>
      <c r="T7" s="6">
        <v>6.6</v>
      </c>
      <c r="U7" s="6">
        <v>5.4</v>
      </c>
      <c r="V7" s="6">
        <v>13.9</v>
      </c>
      <c r="W7" s="6">
        <v>18.3</v>
      </c>
      <c r="X7" s="6">
        <v>120.2</v>
      </c>
    </row>
    <row r="8" spans="1:24" ht="22" x14ac:dyDescent="0.3">
      <c r="A8" s="10" t="s">
        <v>25</v>
      </c>
      <c r="B8" s="6"/>
      <c r="C8" s="6">
        <v>26</v>
      </c>
      <c r="D8" s="6">
        <v>25</v>
      </c>
      <c r="E8" s="6">
        <v>19</v>
      </c>
      <c r="F8" s="6">
        <v>30</v>
      </c>
      <c r="G8" s="6">
        <v>1</v>
      </c>
      <c r="H8" s="6">
        <v>1</v>
      </c>
      <c r="I8" s="6">
        <v>16</v>
      </c>
      <c r="J8" s="6">
        <v>30</v>
      </c>
      <c r="K8" s="6">
        <v>30</v>
      </c>
      <c r="L8" s="6">
        <v>24</v>
      </c>
      <c r="M8" s="6">
        <v>30</v>
      </c>
      <c r="N8" s="6">
        <v>30</v>
      </c>
      <c r="O8" s="6">
        <v>17</v>
      </c>
      <c r="P8" s="6">
        <v>24</v>
      </c>
      <c r="Q8" s="6">
        <v>11</v>
      </c>
      <c r="R8" s="6">
        <v>15</v>
      </c>
      <c r="S8" s="6">
        <v>4</v>
      </c>
      <c r="T8" s="6">
        <v>4</v>
      </c>
      <c r="U8" s="6">
        <v>21</v>
      </c>
      <c r="V8" s="6">
        <v>11</v>
      </c>
      <c r="W8" s="6">
        <v>20</v>
      </c>
      <c r="X8" s="6">
        <v>27</v>
      </c>
    </row>
    <row r="9" spans="1:24" ht="38" x14ac:dyDescent="0.3">
      <c r="A9" s="10" t="s">
        <v>26</v>
      </c>
      <c r="B9" s="6"/>
      <c r="C9" s="7">
        <v>-3.0000000000000001E-3</v>
      </c>
      <c r="D9" s="7">
        <v>2.9000000000000001E-2</v>
      </c>
      <c r="E9" s="7">
        <v>5.0000000000000001E-3</v>
      </c>
      <c r="F9" s="6">
        <v>1.2E-2</v>
      </c>
      <c r="G9" s="7">
        <v>-0.13900000000000001</v>
      </c>
      <c r="H9" s="7">
        <v>-0.12</v>
      </c>
      <c r="I9" s="6">
        <v>-8.0000000000000002E-3</v>
      </c>
      <c r="J9" s="7">
        <v>9.7000000000000003E-2</v>
      </c>
      <c r="K9" s="7">
        <v>0.08</v>
      </c>
      <c r="L9" s="6">
        <v>8.9999999999999993E-3</v>
      </c>
      <c r="M9" s="7">
        <v>-1E-3</v>
      </c>
      <c r="N9" s="7">
        <v>1.4E-2</v>
      </c>
      <c r="O9" s="6">
        <v>-1.2E-2</v>
      </c>
      <c r="P9" s="7">
        <v>-9.2999999999999999E-2</v>
      </c>
      <c r="Q9" s="7">
        <v>-2.5000000000000001E-2</v>
      </c>
      <c r="R9" s="7">
        <v>-4.2999999999999997E-2</v>
      </c>
      <c r="S9" s="7">
        <v>-6.6000000000000003E-2</v>
      </c>
      <c r="T9" s="7">
        <v>-0.16500000000000001</v>
      </c>
      <c r="U9" s="7">
        <v>5.0000000000000001E-3</v>
      </c>
      <c r="V9" s="7">
        <v>-7.4999999999999997E-2</v>
      </c>
      <c r="W9" s="7">
        <v>-9.6000000000000002E-2</v>
      </c>
      <c r="X9" s="7">
        <v>7.0000000000000001E-3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41.406999999999996</v>
      </c>
      <c r="E11" s="4">
        <f t="shared" ref="E11:X11" si="0">E3*-E5+E3</f>
        <v>89.455500000000001</v>
      </c>
      <c r="F11" s="4">
        <f t="shared" si="0"/>
        <v>0.487734</v>
      </c>
      <c r="G11" s="4">
        <f t="shared" si="0"/>
        <v>13.5564</v>
      </c>
      <c r="H11" s="4">
        <f t="shared" si="0"/>
        <v>36.9238</v>
      </c>
      <c r="I11" s="4">
        <f t="shared" si="0"/>
        <v>0.37138199999999999</v>
      </c>
      <c r="J11" s="4">
        <f t="shared" si="0"/>
        <v>27.411799999999999</v>
      </c>
      <c r="K11" s="4">
        <f t="shared" si="0"/>
        <v>52.176600000000001</v>
      </c>
      <c r="L11" s="4">
        <f t="shared" si="0"/>
        <v>0.56013899999999994</v>
      </c>
      <c r="M11" s="4">
        <f t="shared" si="0"/>
        <v>18.370100000000001</v>
      </c>
      <c r="N11" s="4">
        <f t="shared" si="0"/>
        <v>23.226500000000001</v>
      </c>
      <c r="O11" s="4">
        <f t="shared" si="0"/>
        <v>0.78747400000000001</v>
      </c>
      <c r="P11" s="4">
        <f t="shared" si="0"/>
        <v>10.160600000000001</v>
      </c>
      <c r="Q11" s="4">
        <f t="shared" si="0"/>
        <v>31.368599999999997</v>
      </c>
      <c r="R11" s="4">
        <f t="shared" si="0"/>
        <v>41.541499999999999</v>
      </c>
      <c r="S11" s="4">
        <f t="shared" si="0"/>
        <v>26.488</v>
      </c>
      <c r="T11" s="4">
        <f t="shared" si="0"/>
        <v>7.7</v>
      </c>
      <c r="U11" s="4">
        <f t="shared" si="0"/>
        <v>5.8646000000000003</v>
      </c>
      <c r="V11" s="4">
        <f t="shared" si="0"/>
        <v>14.654400000000001</v>
      </c>
      <c r="W11" s="4">
        <f t="shared" si="0"/>
        <v>21.2074</v>
      </c>
      <c r="X11" s="4">
        <f t="shared" si="0"/>
        <v>115.902</v>
      </c>
    </row>
  </sheetData>
  <pageMargins left="0.75" right="0.75" top="1" bottom="1" header="0.5" footer="0.5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9173-56BA-A740-8811-9D4937B27B99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8" width="9.1640625" bestFit="1" customWidth="1"/>
    <col min="9" max="9" width="11.83203125" bestFit="1" customWidth="1"/>
    <col min="10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6" width="10" bestFit="1" customWidth="1"/>
    <col min="17" max="19" width="10.5" bestFit="1" customWidth="1"/>
    <col min="20" max="22" width="9.1640625" bestFit="1" customWidth="1"/>
    <col min="23" max="23" width="10" bestFit="1" customWidth="1"/>
    <col min="24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19855</v>
      </c>
      <c r="D2" s="6">
        <v>3580</v>
      </c>
      <c r="E2" s="6">
        <v>7177</v>
      </c>
      <c r="F2" s="6">
        <v>0.499</v>
      </c>
      <c r="G2" s="6">
        <v>969</v>
      </c>
      <c r="H2" s="6">
        <v>2572</v>
      </c>
      <c r="I2" s="6">
        <v>0.377</v>
      </c>
      <c r="J2" s="6">
        <v>2611</v>
      </c>
      <c r="K2" s="6">
        <v>4605</v>
      </c>
      <c r="L2" s="6">
        <v>0.56699999999999995</v>
      </c>
      <c r="M2" s="6">
        <v>1550</v>
      </c>
      <c r="N2" s="6">
        <v>1983</v>
      </c>
      <c r="O2" s="6">
        <v>0.78200000000000003</v>
      </c>
      <c r="P2" s="6">
        <v>676</v>
      </c>
      <c r="Q2" s="6">
        <v>2859</v>
      </c>
      <c r="R2" s="6">
        <v>3535</v>
      </c>
      <c r="S2" s="6">
        <v>2340</v>
      </c>
      <c r="T2" s="6">
        <v>605</v>
      </c>
      <c r="U2" s="6">
        <v>453</v>
      </c>
      <c r="V2" s="6">
        <v>1146</v>
      </c>
      <c r="W2" s="6">
        <v>1283</v>
      </c>
      <c r="X2" s="6">
        <v>9679</v>
      </c>
    </row>
    <row r="3" spans="1:24" ht="22" x14ac:dyDescent="0.3">
      <c r="A3" s="10" t="s">
        <v>24</v>
      </c>
      <c r="B3" s="6"/>
      <c r="C3" s="6">
        <v>242.1</v>
      </c>
      <c r="D3" s="6">
        <v>43.7</v>
      </c>
      <c r="E3" s="6">
        <v>87.5</v>
      </c>
      <c r="F3" s="6">
        <v>0.499</v>
      </c>
      <c r="G3" s="6">
        <v>11.8</v>
      </c>
      <c r="H3" s="6">
        <v>31.4</v>
      </c>
      <c r="I3" s="6">
        <v>0.377</v>
      </c>
      <c r="J3" s="6">
        <v>31.8</v>
      </c>
      <c r="K3" s="6">
        <v>56.2</v>
      </c>
      <c r="L3" s="6">
        <v>0.56699999999999995</v>
      </c>
      <c r="M3" s="6">
        <v>18.899999999999999</v>
      </c>
      <c r="N3" s="6">
        <v>24.2</v>
      </c>
      <c r="O3" s="6">
        <v>0.78200000000000003</v>
      </c>
      <c r="P3" s="6">
        <v>8.1999999999999993</v>
      </c>
      <c r="Q3" s="6">
        <v>34.9</v>
      </c>
      <c r="R3" s="6">
        <v>43.1</v>
      </c>
      <c r="S3" s="6">
        <v>28.5</v>
      </c>
      <c r="T3" s="6">
        <v>7.4</v>
      </c>
      <c r="U3" s="6">
        <v>5.5</v>
      </c>
      <c r="V3" s="6">
        <v>14</v>
      </c>
      <c r="W3" s="6">
        <v>15.6</v>
      </c>
      <c r="X3" s="6">
        <v>118</v>
      </c>
    </row>
    <row r="4" spans="1:24" ht="22" x14ac:dyDescent="0.3">
      <c r="A4" s="10" t="s">
        <v>25</v>
      </c>
      <c r="B4" s="6"/>
      <c r="C4" s="6">
        <v>3</v>
      </c>
      <c r="D4" s="6">
        <v>6</v>
      </c>
      <c r="E4" s="6">
        <v>22</v>
      </c>
      <c r="F4" s="6">
        <v>2</v>
      </c>
      <c r="G4" s="6">
        <v>24</v>
      </c>
      <c r="H4" s="6">
        <v>28</v>
      </c>
      <c r="I4" s="6">
        <v>8</v>
      </c>
      <c r="J4" s="6">
        <v>3</v>
      </c>
      <c r="K4" s="6">
        <v>7</v>
      </c>
      <c r="L4" s="6">
        <v>6</v>
      </c>
      <c r="M4" s="6">
        <v>2</v>
      </c>
      <c r="N4" s="6">
        <v>2</v>
      </c>
      <c r="O4" s="6">
        <v>15</v>
      </c>
      <c r="P4" s="6">
        <v>30</v>
      </c>
      <c r="Q4" s="6">
        <v>2</v>
      </c>
      <c r="R4" s="6">
        <v>18</v>
      </c>
      <c r="S4" s="6">
        <v>5</v>
      </c>
      <c r="T4" s="6">
        <v>19</v>
      </c>
      <c r="U4" s="6">
        <v>11</v>
      </c>
      <c r="V4" s="6">
        <v>19</v>
      </c>
      <c r="W4" s="6">
        <v>1</v>
      </c>
      <c r="X4" s="6">
        <v>6</v>
      </c>
    </row>
    <row r="5" spans="1:24" ht="38" x14ac:dyDescent="0.3">
      <c r="A5" s="10" t="s">
        <v>26</v>
      </c>
      <c r="B5" s="6"/>
      <c r="C5" s="7">
        <v>-1E-3</v>
      </c>
      <c r="D5" s="7">
        <v>1.7999999999999999E-2</v>
      </c>
      <c r="E5" s="7">
        <v>-1.7000000000000001E-2</v>
      </c>
      <c r="F5" s="6">
        <v>1.7000000000000001E-2</v>
      </c>
      <c r="G5" s="7">
        <v>9.5000000000000001E-2</v>
      </c>
      <c r="H5" s="7">
        <v>5.0000000000000001E-3</v>
      </c>
      <c r="I5" s="6">
        <v>3.1E-2</v>
      </c>
      <c r="J5" s="7">
        <v>-8.0000000000000002E-3</v>
      </c>
      <c r="K5" s="7">
        <v>-2.8000000000000001E-2</v>
      </c>
      <c r="L5" s="6">
        <v>1.2E-2</v>
      </c>
      <c r="M5" s="7">
        <v>-8.3000000000000004E-2</v>
      </c>
      <c r="N5" s="7">
        <v>-9.0999999999999998E-2</v>
      </c>
      <c r="O5" s="6">
        <v>7.0000000000000001E-3</v>
      </c>
      <c r="P5" s="7">
        <v>-0.17399999999999999</v>
      </c>
      <c r="Q5" s="7">
        <v>-2.4E-2</v>
      </c>
      <c r="R5" s="7">
        <v>-5.7000000000000002E-2</v>
      </c>
      <c r="S5" s="7">
        <v>0.129</v>
      </c>
      <c r="T5" s="7">
        <v>0.15</v>
      </c>
      <c r="U5" s="7">
        <v>0.19800000000000001</v>
      </c>
      <c r="V5" s="7">
        <v>-7.0000000000000001E-3</v>
      </c>
      <c r="W5" s="7">
        <v>-0.125</v>
      </c>
      <c r="X5" s="7">
        <v>7.0000000000000001E-3</v>
      </c>
    </row>
    <row r="6" spans="1:24" ht="38" x14ac:dyDescent="0.3">
      <c r="A6" s="10" t="s">
        <v>27</v>
      </c>
      <c r="B6" s="6">
        <v>82</v>
      </c>
      <c r="C6" s="6">
        <v>19855</v>
      </c>
      <c r="D6" s="6">
        <v>3643</v>
      </c>
      <c r="E6" s="6">
        <v>7687</v>
      </c>
      <c r="F6" s="6">
        <v>0.47399999999999998</v>
      </c>
      <c r="G6" s="6">
        <v>1170</v>
      </c>
      <c r="H6" s="6">
        <v>3109</v>
      </c>
      <c r="I6" s="6">
        <v>0.376</v>
      </c>
      <c r="J6" s="6">
        <v>2473</v>
      </c>
      <c r="K6" s="6">
        <v>4578</v>
      </c>
      <c r="L6" s="6">
        <v>0.54</v>
      </c>
      <c r="M6" s="6">
        <v>1174</v>
      </c>
      <c r="N6" s="6">
        <v>1476</v>
      </c>
      <c r="O6" s="6">
        <v>0.79500000000000004</v>
      </c>
      <c r="P6" s="6">
        <v>893</v>
      </c>
      <c r="Q6" s="6">
        <v>2719</v>
      </c>
      <c r="R6" s="6">
        <v>3612</v>
      </c>
      <c r="S6" s="6">
        <v>2316</v>
      </c>
      <c r="T6" s="6">
        <v>673</v>
      </c>
      <c r="U6" s="6">
        <v>390</v>
      </c>
      <c r="V6" s="6">
        <v>1100</v>
      </c>
      <c r="W6" s="6">
        <v>1619</v>
      </c>
      <c r="X6" s="6">
        <v>9630</v>
      </c>
    </row>
    <row r="7" spans="1:24" ht="38" x14ac:dyDescent="0.3">
      <c r="A7" s="10" t="s">
        <v>28</v>
      </c>
      <c r="B7" s="6"/>
      <c r="C7" s="6">
        <v>242.1</v>
      </c>
      <c r="D7" s="6">
        <v>44.4</v>
      </c>
      <c r="E7" s="6">
        <v>93.7</v>
      </c>
      <c r="F7" s="6">
        <v>0.47399999999999998</v>
      </c>
      <c r="G7" s="6">
        <v>14.3</v>
      </c>
      <c r="H7" s="6">
        <v>37.9</v>
      </c>
      <c r="I7" s="6">
        <v>0.376</v>
      </c>
      <c r="J7" s="6">
        <v>30.2</v>
      </c>
      <c r="K7" s="6">
        <v>55.8</v>
      </c>
      <c r="L7" s="6">
        <v>0.54</v>
      </c>
      <c r="M7" s="6">
        <v>14.3</v>
      </c>
      <c r="N7" s="6">
        <v>18</v>
      </c>
      <c r="O7" s="6">
        <v>0.79500000000000004</v>
      </c>
      <c r="P7" s="6">
        <v>10.9</v>
      </c>
      <c r="Q7" s="6">
        <v>33.200000000000003</v>
      </c>
      <c r="R7" s="6">
        <v>44</v>
      </c>
      <c r="S7" s="6">
        <v>28.2</v>
      </c>
      <c r="T7" s="6">
        <v>8.1999999999999993</v>
      </c>
      <c r="U7" s="6">
        <v>4.8</v>
      </c>
      <c r="V7" s="6">
        <v>13.4</v>
      </c>
      <c r="W7" s="6">
        <v>19.7</v>
      </c>
      <c r="X7" s="6">
        <v>117.4</v>
      </c>
    </row>
    <row r="8" spans="1:24" ht="22" x14ac:dyDescent="0.3">
      <c r="A8" s="10" t="s">
        <v>25</v>
      </c>
      <c r="B8" s="6"/>
      <c r="C8" s="6">
        <v>3</v>
      </c>
      <c r="D8" s="6">
        <v>24</v>
      </c>
      <c r="E8" s="6">
        <v>30</v>
      </c>
      <c r="F8" s="6">
        <v>17</v>
      </c>
      <c r="G8" s="6">
        <v>28</v>
      </c>
      <c r="H8" s="6">
        <v>28</v>
      </c>
      <c r="I8" s="6">
        <v>25</v>
      </c>
      <c r="J8" s="6">
        <v>22</v>
      </c>
      <c r="K8" s="6">
        <v>24</v>
      </c>
      <c r="L8" s="6">
        <v>12</v>
      </c>
      <c r="M8" s="6">
        <v>2</v>
      </c>
      <c r="N8" s="6">
        <v>2</v>
      </c>
      <c r="O8" s="6">
        <v>25</v>
      </c>
      <c r="P8" s="6">
        <v>19</v>
      </c>
      <c r="Q8" s="6">
        <v>14</v>
      </c>
      <c r="R8" s="6">
        <v>19</v>
      </c>
      <c r="S8" s="6">
        <v>26</v>
      </c>
      <c r="T8" s="6">
        <v>25</v>
      </c>
      <c r="U8" s="6">
        <v>11</v>
      </c>
      <c r="V8" s="6">
        <v>19</v>
      </c>
      <c r="W8" s="6">
        <v>4</v>
      </c>
      <c r="X8" s="6">
        <v>23</v>
      </c>
    </row>
    <row r="9" spans="1:24" ht="38" x14ac:dyDescent="0.3">
      <c r="A9" s="10" t="s">
        <v>26</v>
      </c>
      <c r="B9" s="6"/>
      <c r="C9" s="7">
        <v>-1E-3</v>
      </c>
      <c r="D9" s="7">
        <v>0.01</v>
      </c>
      <c r="E9" s="7">
        <v>-1E-3</v>
      </c>
      <c r="F9" s="6">
        <v>5.0000000000000001E-3</v>
      </c>
      <c r="G9" s="7">
        <v>0.13800000000000001</v>
      </c>
      <c r="H9" s="7">
        <v>3.9E-2</v>
      </c>
      <c r="I9" s="6">
        <v>3.3000000000000002E-2</v>
      </c>
      <c r="J9" s="7">
        <v>-4.1000000000000002E-2</v>
      </c>
      <c r="K9" s="7">
        <v>-2.7E-2</v>
      </c>
      <c r="L9" s="6">
        <v>-8.0000000000000002E-3</v>
      </c>
      <c r="M9" s="7">
        <v>-0.11</v>
      </c>
      <c r="N9" s="7">
        <v>-0.13500000000000001</v>
      </c>
      <c r="O9" s="6">
        <v>2.1999999999999999E-2</v>
      </c>
      <c r="P9" s="7">
        <v>-1.7000000000000001E-2</v>
      </c>
      <c r="Q9" s="7">
        <v>-1.7999999999999999E-2</v>
      </c>
      <c r="R9" s="7">
        <v>-1.7999999999999999E-2</v>
      </c>
      <c r="S9" s="7">
        <v>0.10100000000000001</v>
      </c>
      <c r="T9" s="7">
        <v>7.9000000000000001E-2</v>
      </c>
      <c r="U9" s="7">
        <v>-6.2E-2</v>
      </c>
      <c r="V9" s="7">
        <v>6.3E-2</v>
      </c>
      <c r="W9" s="7">
        <v>-0.08</v>
      </c>
      <c r="X9" s="7">
        <v>7.0000000000000001E-3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42.913400000000003</v>
      </c>
      <c r="E11" s="4">
        <f t="shared" ref="E11:X11" si="0">E3*-E5+E3</f>
        <v>88.987499999999997</v>
      </c>
      <c r="F11" s="4">
        <f t="shared" si="0"/>
        <v>0.49051699999999998</v>
      </c>
      <c r="G11" s="4">
        <f t="shared" si="0"/>
        <v>10.679</v>
      </c>
      <c r="H11" s="4">
        <f t="shared" si="0"/>
        <v>31.242999999999999</v>
      </c>
      <c r="I11" s="4">
        <f t="shared" si="0"/>
        <v>0.365313</v>
      </c>
      <c r="J11" s="4">
        <f t="shared" si="0"/>
        <v>32.054400000000001</v>
      </c>
      <c r="K11" s="4">
        <f t="shared" si="0"/>
        <v>57.773600000000002</v>
      </c>
      <c r="L11" s="4">
        <f t="shared" si="0"/>
        <v>0.56019599999999992</v>
      </c>
      <c r="M11" s="4">
        <f t="shared" si="0"/>
        <v>20.468699999999998</v>
      </c>
      <c r="N11" s="4">
        <f t="shared" si="0"/>
        <v>26.402200000000001</v>
      </c>
      <c r="O11" s="4">
        <f t="shared" si="0"/>
        <v>0.77652600000000005</v>
      </c>
      <c r="P11" s="4">
        <f t="shared" si="0"/>
        <v>9.6267999999999994</v>
      </c>
      <c r="Q11" s="4">
        <f t="shared" si="0"/>
        <v>35.7376</v>
      </c>
      <c r="R11" s="4">
        <f t="shared" si="0"/>
        <v>45.556699999999999</v>
      </c>
      <c r="S11" s="4">
        <f t="shared" si="0"/>
        <v>24.823499999999999</v>
      </c>
      <c r="T11" s="4">
        <f t="shared" si="0"/>
        <v>6.29</v>
      </c>
      <c r="U11" s="4">
        <f t="shared" si="0"/>
        <v>4.4109999999999996</v>
      </c>
      <c r="V11" s="4">
        <f t="shared" si="0"/>
        <v>14.098000000000001</v>
      </c>
      <c r="W11" s="4">
        <f t="shared" si="0"/>
        <v>17.55</v>
      </c>
      <c r="X11" s="4">
        <f t="shared" si="0"/>
        <v>117.17400000000001</v>
      </c>
    </row>
  </sheetData>
  <pageMargins left="0.75" right="0.75" top="1" bottom="1" header="0.5" footer="0.5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B4BD-4341-AF45-8448-DC3FDA732997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7.83203125" bestFit="1" customWidth="1"/>
    <col min="4" max="5" width="10.5" bestFit="1" customWidth="1"/>
    <col min="6" max="6" width="9.1640625" bestFit="1" customWidth="1"/>
    <col min="7" max="11" width="10.5" bestFit="1" customWidth="1"/>
    <col min="12" max="12" width="11.83203125" bestFit="1" customWidth="1"/>
    <col min="13" max="13" width="9.1640625" bestFit="1" customWidth="1"/>
    <col min="14" max="14" width="10" bestFit="1" customWidth="1"/>
    <col min="15" max="15" width="11.83203125" bestFit="1" customWidth="1"/>
    <col min="16" max="19" width="10.5" bestFit="1" customWidth="1"/>
    <col min="20" max="21" width="9.1640625" bestFit="1" customWidth="1"/>
    <col min="22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19780</v>
      </c>
      <c r="D2" s="6">
        <v>3145</v>
      </c>
      <c r="E2" s="6">
        <v>7230</v>
      </c>
      <c r="F2" s="6">
        <v>0.435</v>
      </c>
      <c r="G2" s="6">
        <v>1071</v>
      </c>
      <c r="H2" s="6">
        <v>3097</v>
      </c>
      <c r="I2" s="6">
        <v>0.34599999999999997</v>
      </c>
      <c r="J2" s="6">
        <v>2074</v>
      </c>
      <c r="K2" s="6">
        <v>4133</v>
      </c>
      <c r="L2" s="6">
        <v>0.502</v>
      </c>
      <c r="M2" s="6">
        <v>1316</v>
      </c>
      <c r="N2" s="6">
        <v>1722</v>
      </c>
      <c r="O2" s="6">
        <v>0.76400000000000001</v>
      </c>
      <c r="P2" s="6">
        <v>896</v>
      </c>
      <c r="Q2" s="6">
        <v>2598</v>
      </c>
      <c r="R2" s="6">
        <v>3494</v>
      </c>
      <c r="S2" s="6">
        <v>2025</v>
      </c>
      <c r="T2" s="6">
        <v>673</v>
      </c>
      <c r="U2" s="6">
        <v>501</v>
      </c>
      <c r="V2" s="6">
        <v>1236</v>
      </c>
      <c r="W2" s="6">
        <v>1563</v>
      </c>
      <c r="X2" s="6">
        <v>8677</v>
      </c>
    </row>
    <row r="3" spans="1:24" ht="22" x14ac:dyDescent="0.3">
      <c r="A3" s="10" t="s">
        <v>24</v>
      </c>
      <c r="B3" s="6"/>
      <c r="C3" s="6">
        <v>241.2</v>
      </c>
      <c r="D3" s="6">
        <v>38.4</v>
      </c>
      <c r="E3" s="6">
        <v>88.2</v>
      </c>
      <c r="F3" s="6">
        <v>0.435</v>
      </c>
      <c r="G3" s="6">
        <v>13.1</v>
      </c>
      <c r="H3" s="6">
        <v>37.799999999999997</v>
      </c>
      <c r="I3" s="6">
        <v>0.34599999999999997</v>
      </c>
      <c r="J3" s="6">
        <v>25.3</v>
      </c>
      <c r="K3" s="6">
        <v>50.4</v>
      </c>
      <c r="L3" s="6">
        <v>0.502</v>
      </c>
      <c r="M3" s="6">
        <v>16</v>
      </c>
      <c r="N3" s="6">
        <v>21</v>
      </c>
      <c r="O3" s="6">
        <v>0.76400000000000001</v>
      </c>
      <c r="P3" s="6">
        <v>10.9</v>
      </c>
      <c r="Q3" s="6">
        <v>31.7</v>
      </c>
      <c r="R3" s="6">
        <v>42.6</v>
      </c>
      <c r="S3" s="6">
        <v>24.7</v>
      </c>
      <c r="T3" s="6">
        <v>8.1999999999999993</v>
      </c>
      <c r="U3" s="6">
        <v>6.1</v>
      </c>
      <c r="V3" s="6">
        <v>15.1</v>
      </c>
      <c r="W3" s="6">
        <v>19.100000000000001</v>
      </c>
      <c r="X3" s="6">
        <v>105.8</v>
      </c>
    </row>
    <row r="4" spans="1:24" ht="22" x14ac:dyDescent="0.3">
      <c r="A4" s="10" t="s">
        <v>25</v>
      </c>
      <c r="B4" s="6"/>
      <c r="C4" s="6">
        <v>17</v>
      </c>
      <c r="D4" s="6">
        <v>30</v>
      </c>
      <c r="E4" s="6">
        <v>21</v>
      </c>
      <c r="F4" s="6">
        <v>30</v>
      </c>
      <c r="G4" s="6">
        <v>12</v>
      </c>
      <c r="H4" s="6">
        <v>6</v>
      </c>
      <c r="I4" s="6">
        <v>29</v>
      </c>
      <c r="J4" s="6">
        <v>30</v>
      </c>
      <c r="K4" s="6">
        <v>27</v>
      </c>
      <c r="L4" s="6">
        <v>29</v>
      </c>
      <c r="M4" s="6">
        <v>22</v>
      </c>
      <c r="N4" s="6">
        <v>19</v>
      </c>
      <c r="O4" s="6">
        <v>23</v>
      </c>
      <c r="P4" s="6">
        <v>10</v>
      </c>
      <c r="Q4" s="6">
        <v>27</v>
      </c>
      <c r="R4" s="6">
        <v>24</v>
      </c>
      <c r="S4" s="6">
        <v>27</v>
      </c>
      <c r="T4" s="6">
        <v>4</v>
      </c>
      <c r="U4" s="6">
        <v>4</v>
      </c>
      <c r="V4" s="6">
        <v>26</v>
      </c>
      <c r="W4" s="6">
        <v>20</v>
      </c>
      <c r="X4" s="6">
        <v>30</v>
      </c>
    </row>
    <row r="5" spans="1:24" ht="38" x14ac:dyDescent="0.3">
      <c r="A5" s="10" t="s">
        <v>26</v>
      </c>
      <c r="B5" s="6"/>
      <c r="C5" s="7">
        <v>0</v>
      </c>
      <c r="D5" s="7">
        <v>-0.123</v>
      </c>
      <c r="E5" s="7">
        <v>-4.2999999999999997E-2</v>
      </c>
      <c r="F5" s="6">
        <v>-0.04</v>
      </c>
      <c r="G5" s="7">
        <v>8.6999999999999994E-2</v>
      </c>
      <c r="H5" s="7">
        <v>0.10299999999999999</v>
      </c>
      <c r="I5" s="6">
        <v>-5.0000000000000001E-3</v>
      </c>
      <c r="J5" s="7">
        <v>-0.20200000000000001</v>
      </c>
      <c r="K5" s="7">
        <v>-0.129</v>
      </c>
      <c r="L5" s="6">
        <v>-4.5999999999999999E-2</v>
      </c>
      <c r="M5" s="7">
        <v>-8.1000000000000003E-2</v>
      </c>
      <c r="N5" s="7">
        <v>-0.11899999999999999</v>
      </c>
      <c r="O5" s="6">
        <v>3.1E-2</v>
      </c>
      <c r="P5" s="7">
        <v>-9.2999999999999999E-2</v>
      </c>
      <c r="Q5" s="7">
        <v>-8.4000000000000005E-2</v>
      </c>
      <c r="R5" s="7">
        <v>-8.5999999999999993E-2</v>
      </c>
      <c r="S5" s="7">
        <v>-5.1999999999999998E-2</v>
      </c>
      <c r="T5" s="7">
        <v>-0.01</v>
      </c>
      <c r="U5" s="7">
        <v>5.8999999999999997E-2</v>
      </c>
      <c r="V5" s="7">
        <v>0.108</v>
      </c>
      <c r="W5" s="7">
        <v>-4.9000000000000002E-2</v>
      </c>
      <c r="X5" s="7">
        <v>-9.5000000000000001E-2</v>
      </c>
    </row>
    <row r="6" spans="1:24" ht="38" x14ac:dyDescent="0.3">
      <c r="A6" s="10" t="s">
        <v>27</v>
      </c>
      <c r="B6" s="6">
        <v>82</v>
      </c>
      <c r="C6" s="6">
        <v>19780</v>
      </c>
      <c r="D6" s="6">
        <v>3381</v>
      </c>
      <c r="E6" s="6">
        <v>7128</v>
      </c>
      <c r="F6" s="6">
        <v>0.47399999999999998</v>
      </c>
      <c r="G6" s="6">
        <v>1098</v>
      </c>
      <c r="H6" s="6">
        <v>2905</v>
      </c>
      <c r="I6" s="6">
        <v>0.378</v>
      </c>
      <c r="J6" s="6">
        <v>2283</v>
      </c>
      <c r="K6" s="6">
        <v>4223</v>
      </c>
      <c r="L6" s="6">
        <v>0.54100000000000004</v>
      </c>
      <c r="M6" s="6">
        <v>1391</v>
      </c>
      <c r="N6" s="6">
        <v>1785</v>
      </c>
      <c r="O6" s="6">
        <v>0.77900000000000003</v>
      </c>
      <c r="P6" s="6">
        <v>874</v>
      </c>
      <c r="Q6" s="6">
        <v>2867</v>
      </c>
      <c r="R6" s="6">
        <v>3741</v>
      </c>
      <c r="S6" s="6">
        <v>2179</v>
      </c>
      <c r="T6" s="6">
        <v>668</v>
      </c>
      <c r="U6" s="6">
        <v>536</v>
      </c>
      <c r="V6" s="6">
        <v>1239</v>
      </c>
      <c r="W6" s="6">
        <v>1539</v>
      </c>
      <c r="X6" s="6">
        <v>9251</v>
      </c>
    </row>
    <row r="7" spans="1:24" ht="38" x14ac:dyDescent="0.3">
      <c r="A7" s="10" t="s">
        <v>28</v>
      </c>
      <c r="B7" s="6"/>
      <c r="C7" s="6">
        <v>241.2</v>
      </c>
      <c r="D7" s="6">
        <v>41.2</v>
      </c>
      <c r="E7" s="6">
        <v>86.9</v>
      </c>
      <c r="F7" s="6">
        <v>0.47399999999999998</v>
      </c>
      <c r="G7" s="6">
        <v>13.4</v>
      </c>
      <c r="H7" s="6">
        <v>35.4</v>
      </c>
      <c r="I7" s="6">
        <v>0.378</v>
      </c>
      <c r="J7" s="6">
        <v>27.8</v>
      </c>
      <c r="K7" s="6">
        <v>51.5</v>
      </c>
      <c r="L7" s="6">
        <v>0.54100000000000004</v>
      </c>
      <c r="M7" s="6">
        <v>17</v>
      </c>
      <c r="N7" s="6">
        <v>21.8</v>
      </c>
      <c r="O7" s="6">
        <v>0.77900000000000003</v>
      </c>
      <c r="P7" s="6">
        <v>10.7</v>
      </c>
      <c r="Q7" s="6">
        <v>35</v>
      </c>
      <c r="R7" s="6">
        <v>45.6</v>
      </c>
      <c r="S7" s="6">
        <v>26.6</v>
      </c>
      <c r="T7" s="6">
        <v>8.1</v>
      </c>
      <c r="U7" s="6">
        <v>6.5</v>
      </c>
      <c r="V7" s="6">
        <v>15.1</v>
      </c>
      <c r="W7" s="6">
        <v>18.8</v>
      </c>
      <c r="X7" s="6">
        <v>112.8</v>
      </c>
    </row>
    <row r="8" spans="1:24" ht="22" x14ac:dyDescent="0.3">
      <c r="A8" s="10" t="s">
        <v>25</v>
      </c>
      <c r="B8" s="6"/>
      <c r="C8" s="6">
        <v>17</v>
      </c>
      <c r="D8" s="6">
        <v>12</v>
      </c>
      <c r="E8" s="6">
        <v>8</v>
      </c>
      <c r="F8" s="6">
        <v>19</v>
      </c>
      <c r="G8" s="6">
        <v>22</v>
      </c>
      <c r="H8" s="6">
        <v>17</v>
      </c>
      <c r="I8" s="6">
        <v>27</v>
      </c>
      <c r="J8" s="6">
        <v>7</v>
      </c>
      <c r="K8" s="6">
        <v>5</v>
      </c>
      <c r="L8" s="6">
        <v>14</v>
      </c>
      <c r="M8" s="6">
        <v>15</v>
      </c>
      <c r="N8" s="6">
        <v>16</v>
      </c>
      <c r="O8" s="6">
        <v>11</v>
      </c>
      <c r="P8" s="6">
        <v>16</v>
      </c>
      <c r="Q8" s="6">
        <v>29</v>
      </c>
      <c r="R8" s="6">
        <v>29</v>
      </c>
      <c r="S8" s="6">
        <v>15</v>
      </c>
      <c r="T8" s="6">
        <v>24</v>
      </c>
      <c r="U8" s="6">
        <v>30</v>
      </c>
      <c r="V8" s="6">
        <v>2</v>
      </c>
      <c r="W8" s="6">
        <v>13</v>
      </c>
      <c r="X8" s="6">
        <v>12</v>
      </c>
    </row>
    <row r="9" spans="1:24" ht="38" x14ac:dyDescent="0.3">
      <c r="A9" s="10" t="s">
        <v>26</v>
      </c>
      <c r="B9" s="6"/>
      <c r="C9" s="7">
        <v>0</v>
      </c>
      <c r="D9" s="7">
        <v>1.2E-2</v>
      </c>
      <c r="E9" s="7">
        <v>-3.2000000000000001E-2</v>
      </c>
      <c r="F9" s="6">
        <v>2.1000000000000001E-2</v>
      </c>
      <c r="G9" s="7">
        <v>3.1E-2</v>
      </c>
      <c r="H9" s="7">
        <v>-3.1E-2</v>
      </c>
      <c r="I9" s="6">
        <v>2.3E-2</v>
      </c>
      <c r="J9" s="7">
        <v>4.0000000000000001E-3</v>
      </c>
      <c r="K9" s="7">
        <v>-3.3000000000000002E-2</v>
      </c>
      <c r="L9" s="6">
        <v>0.02</v>
      </c>
      <c r="M9" s="7">
        <v>-8.4000000000000005E-2</v>
      </c>
      <c r="N9" s="7">
        <v>-7.5999999999999998E-2</v>
      </c>
      <c r="O9" s="6">
        <v>-7.0000000000000001E-3</v>
      </c>
      <c r="P9" s="7">
        <v>-3.1E-2</v>
      </c>
      <c r="Q9" s="7">
        <v>4.7E-2</v>
      </c>
      <c r="R9" s="7">
        <v>2.8000000000000001E-2</v>
      </c>
      <c r="S9" s="7">
        <v>6.0000000000000001E-3</v>
      </c>
      <c r="T9" s="7">
        <v>0.19500000000000001</v>
      </c>
      <c r="U9" s="7">
        <v>0.255</v>
      </c>
      <c r="V9" s="7">
        <v>-1E-3</v>
      </c>
      <c r="W9" s="7">
        <v>-6.4000000000000001E-2</v>
      </c>
      <c r="X9" s="7">
        <v>-1E-3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43.123199999999997</v>
      </c>
      <c r="E11" s="4">
        <f t="shared" ref="E11:X11" si="0">E3*-E5+E3</f>
        <v>91.992599999999996</v>
      </c>
      <c r="F11" s="4">
        <f t="shared" si="0"/>
        <v>0.45240000000000002</v>
      </c>
      <c r="G11" s="4">
        <f t="shared" si="0"/>
        <v>11.9603</v>
      </c>
      <c r="H11" s="4">
        <f t="shared" si="0"/>
        <v>33.906599999999997</v>
      </c>
      <c r="I11" s="4">
        <f t="shared" si="0"/>
        <v>0.34772999999999998</v>
      </c>
      <c r="J11" s="4">
        <f t="shared" si="0"/>
        <v>30.410600000000002</v>
      </c>
      <c r="K11" s="4">
        <f t="shared" si="0"/>
        <v>56.901600000000002</v>
      </c>
      <c r="L11" s="4">
        <f t="shared" si="0"/>
        <v>0.525092</v>
      </c>
      <c r="M11" s="4">
        <f t="shared" si="0"/>
        <v>17.295999999999999</v>
      </c>
      <c r="N11" s="4">
        <f t="shared" si="0"/>
        <v>23.498999999999999</v>
      </c>
      <c r="O11" s="4">
        <f t="shared" si="0"/>
        <v>0.74031599999999997</v>
      </c>
      <c r="P11" s="4">
        <f t="shared" si="0"/>
        <v>11.9137</v>
      </c>
      <c r="Q11" s="4">
        <f t="shared" si="0"/>
        <v>34.3628</v>
      </c>
      <c r="R11" s="4">
        <f t="shared" si="0"/>
        <v>46.263600000000004</v>
      </c>
      <c r="S11" s="4">
        <f t="shared" si="0"/>
        <v>25.984400000000001</v>
      </c>
      <c r="T11" s="4">
        <f t="shared" si="0"/>
        <v>8.282</v>
      </c>
      <c r="U11" s="4">
        <f t="shared" si="0"/>
        <v>5.7401</v>
      </c>
      <c r="V11" s="4">
        <f t="shared" si="0"/>
        <v>13.469199999999999</v>
      </c>
      <c r="W11" s="4">
        <f t="shared" si="0"/>
        <v>20.035900000000002</v>
      </c>
      <c r="X11" s="4">
        <f t="shared" si="0"/>
        <v>115.851</v>
      </c>
    </row>
  </sheetData>
  <pageMargins left="0.75" right="0.75" top="1" bottom="1" header="0.5" footer="0.5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E3BC-97D4-8742-8345-C5E2FF712BBD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332031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11" width="10.5" bestFit="1" customWidth="1"/>
    <col min="12" max="12" width="11.83203125" bestFit="1" customWidth="1"/>
    <col min="13" max="14" width="9.1640625" bestFit="1" customWidth="1"/>
    <col min="15" max="15" width="11.83203125" bestFit="1" customWidth="1"/>
    <col min="16" max="17" width="9.1640625" bestFit="1" customWidth="1"/>
    <col min="18" max="19" width="10.5" bestFit="1" customWidth="1"/>
    <col min="20" max="20" width="8.6640625" bestFit="1" customWidth="1"/>
    <col min="21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19755</v>
      </c>
      <c r="D2" s="6">
        <v>3266</v>
      </c>
      <c r="E2" s="6">
        <v>7022</v>
      </c>
      <c r="F2" s="6">
        <v>0.46500000000000002</v>
      </c>
      <c r="G2" s="6">
        <v>1022</v>
      </c>
      <c r="H2" s="6">
        <v>2765</v>
      </c>
      <c r="I2" s="6">
        <v>0.37</v>
      </c>
      <c r="J2" s="6">
        <v>2244</v>
      </c>
      <c r="K2" s="6">
        <v>4257</v>
      </c>
      <c r="L2" s="6">
        <v>0.52700000000000002</v>
      </c>
      <c r="M2" s="6">
        <v>1478</v>
      </c>
      <c r="N2" s="6">
        <v>1806</v>
      </c>
      <c r="O2" s="6">
        <v>0.81799999999999995</v>
      </c>
      <c r="P2" s="6">
        <v>766</v>
      </c>
      <c r="Q2" s="6">
        <v>2702</v>
      </c>
      <c r="R2" s="6">
        <v>3468</v>
      </c>
      <c r="S2" s="6">
        <v>2116</v>
      </c>
      <c r="T2" s="6">
        <v>617</v>
      </c>
      <c r="U2" s="6">
        <v>280</v>
      </c>
      <c r="V2" s="6">
        <v>1038</v>
      </c>
      <c r="W2" s="6">
        <v>1415</v>
      </c>
      <c r="X2" s="6">
        <v>9032</v>
      </c>
    </row>
    <row r="3" spans="1:24" ht="22" x14ac:dyDescent="0.3">
      <c r="A3" s="10" t="s">
        <v>24</v>
      </c>
      <c r="B3" s="6"/>
      <c r="C3" s="6">
        <v>240.9</v>
      </c>
      <c r="D3" s="6">
        <v>39.799999999999997</v>
      </c>
      <c r="E3" s="6">
        <v>85.6</v>
      </c>
      <c r="F3" s="6">
        <v>0.46500000000000002</v>
      </c>
      <c r="G3" s="6">
        <v>12.5</v>
      </c>
      <c r="H3" s="6">
        <v>33.700000000000003</v>
      </c>
      <c r="I3" s="6">
        <v>0.37</v>
      </c>
      <c r="J3" s="6">
        <v>27.4</v>
      </c>
      <c r="K3" s="6">
        <v>51.9</v>
      </c>
      <c r="L3" s="6">
        <v>0.52700000000000002</v>
      </c>
      <c r="M3" s="6">
        <v>18</v>
      </c>
      <c r="N3" s="6">
        <v>22</v>
      </c>
      <c r="O3" s="6">
        <v>0.81799999999999995</v>
      </c>
      <c r="P3" s="6">
        <v>9.3000000000000007</v>
      </c>
      <c r="Q3" s="6">
        <v>33</v>
      </c>
      <c r="R3" s="6">
        <v>42.3</v>
      </c>
      <c r="S3" s="6">
        <v>25.8</v>
      </c>
      <c r="T3" s="6">
        <v>7.5</v>
      </c>
      <c r="U3" s="6">
        <v>3.4</v>
      </c>
      <c r="V3" s="6">
        <v>12.7</v>
      </c>
      <c r="W3" s="6">
        <v>17.3</v>
      </c>
      <c r="X3" s="6">
        <v>110.1</v>
      </c>
    </row>
    <row r="4" spans="1:24" ht="22" x14ac:dyDescent="0.3">
      <c r="A4" s="10" t="s">
        <v>25</v>
      </c>
      <c r="B4" s="6"/>
      <c r="C4" s="6">
        <v>21</v>
      </c>
      <c r="D4" s="6">
        <v>28</v>
      </c>
      <c r="E4" s="6">
        <v>28</v>
      </c>
      <c r="F4" s="6">
        <v>22</v>
      </c>
      <c r="G4" s="6">
        <v>19</v>
      </c>
      <c r="H4" s="6">
        <v>18</v>
      </c>
      <c r="I4" s="6">
        <v>12</v>
      </c>
      <c r="J4" s="6">
        <v>29</v>
      </c>
      <c r="K4" s="6">
        <v>24</v>
      </c>
      <c r="L4" s="6">
        <v>26</v>
      </c>
      <c r="M4" s="6">
        <v>10</v>
      </c>
      <c r="N4" s="6">
        <v>13</v>
      </c>
      <c r="O4" s="6">
        <v>5</v>
      </c>
      <c r="P4" s="6">
        <v>26</v>
      </c>
      <c r="Q4" s="6">
        <v>16</v>
      </c>
      <c r="R4" s="6">
        <v>26</v>
      </c>
      <c r="S4" s="6">
        <v>18</v>
      </c>
      <c r="T4" s="6">
        <v>15</v>
      </c>
      <c r="U4" s="6">
        <v>30</v>
      </c>
      <c r="V4" s="6">
        <v>6</v>
      </c>
      <c r="W4" s="6">
        <v>4</v>
      </c>
      <c r="X4" s="6">
        <v>26</v>
      </c>
    </row>
    <row r="5" spans="1:24" ht="38" x14ac:dyDescent="0.3">
      <c r="A5" s="10" t="s">
        <v>26</v>
      </c>
      <c r="B5" s="6"/>
      <c r="C5" s="7">
        <v>-3.0000000000000001E-3</v>
      </c>
      <c r="D5" s="7">
        <v>1.6E-2</v>
      </c>
      <c r="E5" s="7">
        <v>4.0000000000000001E-3</v>
      </c>
      <c r="F5" s="6">
        <v>5.0000000000000001E-3</v>
      </c>
      <c r="G5" s="7">
        <v>4.2999999999999997E-2</v>
      </c>
      <c r="H5" s="7">
        <v>-3.1E-2</v>
      </c>
      <c r="I5" s="6">
        <v>2.5999999999999999E-2</v>
      </c>
      <c r="J5" s="7">
        <v>4.0000000000000001E-3</v>
      </c>
      <c r="K5" s="7">
        <v>2.9000000000000001E-2</v>
      </c>
      <c r="L5" s="6">
        <v>-1.2999999999999999E-2</v>
      </c>
      <c r="M5" s="7">
        <v>-5.7000000000000002E-2</v>
      </c>
      <c r="N5" s="7">
        <v>-4.2000000000000003E-2</v>
      </c>
      <c r="O5" s="6">
        <v>-1.2999999999999999E-2</v>
      </c>
      <c r="P5" s="7">
        <v>-3.7999999999999999E-2</v>
      </c>
      <c r="Q5" s="7">
        <v>6.7000000000000004E-2</v>
      </c>
      <c r="R5" s="7">
        <v>4.2000000000000003E-2</v>
      </c>
      <c r="S5" s="7">
        <v>8.2000000000000003E-2</v>
      </c>
      <c r="T5" s="7">
        <v>-5.8000000000000003E-2</v>
      </c>
      <c r="U5" s="7">
        <v>0.152</v>
      </c>
      <c r="V5" s="7">
        <v>-6.0999999999999999E-2</v>
      </c>
      <c r="W5" s="7">
        <v>-6.7000000000000004E-2</v>
      </c>
      <c r="X5" s="7">
        <v>6.0000000000000001E-3</v>
      </c>
    </row>
    <row r="6" spans="1:24" ht="38" x14ac:dyDescent="0.3">
      <c r="A6" s="10" t="s">
        <v>27</v>
      </c>
      <c r="B6" s="6">
        <v>82</v>
      </c>
      <c r="C6" s="6">
        <v>19755</v>
      </c>
      <c r="D6" s="6">
        <v>3297</v>
      </c>
      <c r="E6" s="6">
        <v>7056</v>
      </c>
      <c r="F6" s="6">
        <v>0.46700000000000003</v>
      </c>
      <c r="G6" s="6">
        <v>1064</v>
      </c>
      <c r="H6" s="6">
        <v>3018</v>
      </c>
      <c r="I6" s="6">
        <v>0.35299999999999998</v>
      </c>
      <c r="J6" s="6">
        <v>2233</v>
      </c>
      <c r="K6" s="6">
        <v>4038</v>
      </c>
      <c r="L6" s="6">
        <v>0.55300000000000005</v>
      </c>
      <c r="M6" s="6">
        <v>1230</v>
      </c>
      <c r="N6" s="6">
        <v>1577</v>
      </c>
      <c r="O6" s="6">
        <v>0.78</v>
      </c>
      <c r="P6" s="6">
        <v>757</v>
      </c>
      <c r="Q6" s="6">
        <v>2750</v>
      </c>
      <c r="R6" s="6">
        <v>3507</v>
      </c>
      <c r="S6" s="6">
        <v>2173</v>
      </c>
      <c r="T6" s="6">
        <v>543</v>
      </c>
      <c r="U6" s="6">
        <v>388</v>
      </c>
      <c r="V6" s="6">
        <v>1126</v>
      </c>
      <c r="W6" s="6">
        <v>1550</v>
      </c>
      <c r="X6" s="6">
        <v>8888</v>
      </c>
    </row>
    <row r="7" spans="1:24" ht="38" x14ac:dyDescent="0.3">
      <c r="A7" s="10" t="s">
        <v>28</v>
      </c>
      <c r="B7" s="6"/>
      <c r="C7" s="6">
        <v>240.9</v>
      </c>
      <c r="D7" s="6">
        <v>40.200000000000003</v>
      </c>
      <c r="E7" s="6">
        <v>86</v>
      </c>
      <c r="F7" s="6">
        <v>0.46700000000000003</v>
      </c>
      <c r="G7" s="6">
        <v>13</v>
      </c>
      <c r="H7" s="6">
        <v>36.799999999999997</v>
      </c>
      <c r="I7" s="6">
        <v>0.35299999999999998</v>
      </c>
      <c r="J7" s="6">
        <v>27.2</v>
      </c>
      <c r="K7" s="6">
        <v>49.2</v>
      </c>
      <c r="L7" s="6">
        <v>0.55300000000000005</v>
      </c>
      <c r="M7" s="6">
        <v>15</v>
      </c>
      <c r="N7" s="6">
        <v>19.2</v>
      </c>
      <c r="O7" s="6">
        <v>0.78</v>
      </c>
      <c r="P7" s="6">
        <v>9.1999999999999993</v>
      </c>
      <c r="Q7" s="6">
        <v>33.5</v>
      </c>
      <c r="R7" s="6">
        <v>42.8</v>
      </c>
      <c r="S7" s="6">
        <v>26.5</v>
      </c>
      <c r="T7" s="6">
        <v>6.6</v>
      </c>
      <c r="U7" s="6">
        <v>4.7</v>
      </c>
      <c r="V7" s="6">
        <v>13.7</v>
      </c>
      <c r="W7" s="6">
        <v>18.899999999999999</v>
      </c>
      <c r="X7" s="6">
        <v>108.4</v>
      </c>
    </row>
    <row r="8" spans="1:24" ht="22" x14ac:dyDescent="0.3">
      <c r="A8" s="10" t="s">
        <v>25</v>
      </c>
      <c r="B8" s="6"/>
      <c r="C8" s="6">
        <v>21</v>
      </c>
      <c r="D8" s="6">
        <v>3</v>
      </c>
      <c r="E8" s="6">
        <v>3</v>
      </c>
      <c r="F8" s="6">
        <v>10</v>
      </c>
      <c r="G8" s="6">
        <v>16</v>
      </c>
      <c r="H8" s="6">
        <v>24</v>
      </c>
      <c r="I8" s="6">
        <v>5</v>
      </c>
      <c r="J8" s="6">
        <v>4</v>
      </c>
      <c r="K8" s="6">
        <v>3</v>
      </c>
      <c r="L8" s="6">
        <v>20</v>
      </c>
      <c r="M8" s="6">
        <v>3</v>
      </c>
      <c r="N8" s="6">
        <v>3</v>
      </c>
      <c r="O8" s="6">
        <v>12</v>
      </c>
      <c r="P8" s="6">
        <v>3</v>
      </c>
      <c r="Q8" s="6">
        <v>20</v>
      </c>
      <c r="R8" s="6">
        <v>11</v>
      </c>
      <c r="S8" s="6">
        <v>14</v>
      </c>
      <c r="T8" s="6">
        <v>4</v>
      </c>
      <c r="U8" s="6">
        <v>10</v>
      </c>
      <c r="V8" s="6">
        <v>16</v>
      </c>
      <c r="W8" s="6">
        <v>11</v>
      </c>
      <c r="X8" s="6">
        <v>3</v>
      </c>
    </row>
    <row r="9" spans="1:24" ht="38" x14ac:dyDescent="0.3">
      <c r="A9" s="10" t="s">
        <v>26</v>
      </c>
      <c r="B9" s="6"/>
      <c r="C9" s="7">
        <v>-3.0000000000000001E-3</v>
      </c>
      <c r="D9" s="7">
        <v>3.0000000000000001E-3</v>
      </c>
      <c r="E9" s="7">
        <v>3.4000000000000002E-2</v>
      </c>
      <c r="F9" s="6">
        <v>-1.4999999999999999E-2</v>
      </c>
      <c r="G9" s="7">
        <v>-1.2E-2</v>
      </c>
      <c r="H9" s="7">
        <v>2.9000000000000001E-2</v>
      </c>
      <c r="I9" s="6">
        <v>-1.4999999999999999E-2</v>
      </c>
      <c r="J9" s="7">
        <v>0.01</v>
      </c>
      <c r="K9" s="7">
        <v>3.7999999999999999E-2</v>
      </c>
      <c r="L9" s="6">
        <v>-1.6E-2</v>
      </c>
      <c r="M9" s="7">
        <v>-8.8999999999999996E-2</v>
      </c>
      <c r="N9" s="7">
        <v>-8.6999999999999994E-2</v>
      </c>
      <c r="O9" s="6">
        <v>-1E-3</v>
      </c>
      <c r="P9" s="7">
        <v>3.7999999999999999E-2</v>
      </c>
      <c r="Q9" s="7">
        <v>1.7999999999999999E-2</v>
      </c>
      <c r="R9" s="7">
        <v>2.1999999999999999E-2</v>
      </c>
      <c r="S9" s="7">
        <v>3.5999999999999997E-2</v>
      </c>
      <c r="T9" s="7">
        <v>-4.9000000000000002E-2</v>
      </c>
      <c r="U9" s="7">
        <v>0.25600000000000001</v>
      </c>
      <c r="V9" s="7">
        <v>-0.126</v>
      </c>
      <c r="W9" s="7">
        <v>-5.7000000000000002E-2</v>
      </c>
      <c r="X9" s="7">
        <v>-1.2999999999999999E-2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39.163199999999996</v>
      </c>
      <c r="E11" s="4">
        <f t="shared" ref="E11:X11" si="0">E3*-E5+E3</f>
        <v>85.257599999999996</v>
      </c>
      <c r="F11" s="4">
        <f t="shared" si="0"/>
        <v>0.462675</v>
      </c>
      <c r="G11" s="4">
        <f t="shared" si="0"/>
        <v>11.9625</v>
      </c>
      <c r="H11" s="4">
        <f t="shared" si="0"/>
        <v>34.744700000000002</v>
      </c>
      <c r="I11" s="4">
        <f t="shared" si="0"/>
        <v>0.36037999999999998</v>
      </c>
      <c r="J11" s="4">
        <f t="shared" si="0"/>
        <v>27.290399999999998</v>
      </c>
      <c r="K11" s="4">
        <f t="shared" si="0"/>
        <v>50.3949</v>
      </c>
      <c r="L11" s="4">
        <f t="shared" si="0"/>
        <v>0.53385100000000008</v>
      </c>
      <c r="M11" s="4">
        <f t="shared" si="0"/>
        <v>19.026</v>
      </c>
      <c r="N11" s="4">
        <f t="shared" si="0"/>
        <v>22.923999999999999</v>
      </c>
      <c r="O11" s="4">
        <f t="shared" si="0"/>
        <v>0.82863399999999998</v>
      </c>
      <c r="P11" s="4">
        <f t="shared" si="0"/>
        <v>9.6534000000000013</v>
      </c>
      <c r="Q11" s="4">
        <f t="shared" si="0"/>
        <v>30.789000000000001</v>
      </c>
      <c r="R11" s="4">
        <f t="shared" si="0"/>
        <v>40.523399999999995</v>
      </c>
      <c r="S11" s="4">
        <f t="shared" si="0"/>
        <v>23.6844</v>
      </c>
      <c r="T11" s="4">
        <f t="shared" si="0"/>
        <v>7.9349999999999996</v>
      </c>
      <c r="U11" s="4">
        <f t="shared" si="0"/>
        <v>2.8832</v>
      </c>
      <c r="V11" s="4">
        <f t="shared" si="0"/>
        <v>13.474699999999999</v>
      </c>
      <c r="W11" s="4">
        <f t="shared" si="0"/>
        <v>18.459099999999999</v>
      </c>
      <c r="X11" s="4">
        <f t="shared" si="0"/>
        <v>109.43939999999999</v>
      </c>
    </row>
  </sheetData>
  <pageMargins left="0.75" right="0.75" top="1" bottom="1" header="0.5" footer="0.5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396D-2345-674C-99B5-E24B7AE2F614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33203125" customWidth="1"/>
    <col min="2" max="2" width="3.83203125" bestFit="1" customWidth="1"/>
    <col min="3" max="3" width="8.6640625" bestFit="1" customWidth="1"/>
    <col min="4" max="4" width="9.1640625" bestFit="1" customWidth="1"/>
    <col min="5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0" width="9.1640625" bestFit="1" customWidth="1"/>
    <col min="11" max="11" width="10.5" bestFit="1" customWidth="1"/>
    <col min="12" max="12" width="11.83203125" bestFit="1" customWidth="1"/>
    <col min="13" max="13" width="9.1640625" bestFit="1" customWidth="1"/>
    <col min="14" max="14" width="10.5" bestFit="1" customWidth="1"/>
    <col min="15" max="15" width="11.83203125" bestFit="1" customWidth="1"/>
    <col min="16" max="16" width="10" bestFit="1" customWidth="1"/>
    <col min="17" max="19" width="10.5" bestFit="1" customWidth="1"/>
    <col min="20" max="20" width="9.1640625" bestFit="1" customWidth="1"/>
    <col min="21" max="21" width="7.83203125" bestFit="1" customWidth="1"/>
    <col min="22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3538</v>
      </c>
      <c r="E2" s="6">
        <v>7258</v>
      </c>
      <c r="F2" s="6">
        <v>0.48699999999999999</v>
      </c>
      <c r="G2" s="6">
        <v>1163</v>
      </c>
      <c r="H2" s="6">
        <v>3122</v>
      </c>
      <c r="I2" s="6">
        <v>0.373</v>
      </c>
      <c r="J2" s="6">
        <v>2375</v>
      </c>
      <c r="K2" s="6">
        <v>4136</v>
      </c>
      <c r="L2" s="6">
        <v>0.57399999999999995</v>
      </c>
      <c r="M2" s="6">
        <v>1517</v>
      </c>
      <c r="N2" s="6">
        <v>1960</v>
      </c>
      <c r="O2" s="6">
        <v>0.77400000000000002</v>
      </c>
      <c r="P2" s="6">
        <v>772</v>
      </c>
      <c r="Q2" s="6">
        <v>2850</v>
      </c>
      <c r="R2" s="6">
        <v>3622</v>
      </c>
      <c r="S2" s="6">
        <v>2176</v>
      </c>
      <c r="T2" s="6">
        <v>558</v>
      </c>
      <c r="U2" s="6">
        <v>413</v>
      </c>
      <c r="V2" s="6">
        <v>1059</v>
      </c>
      <c r="W2" s="6">
        <v>1574</v>
      </c>
      <c r="X2" s="6">
        <v>9756</v>
      </c>
    </row>
    <row r="3" spans="1:24" ht="22" x14ac:dyDescent="0.3">
      <c r="A3" s="10" t="s">
        <v>24</v>
      </c>
      <c r="B3" s="6"/>
      <c r="C3" s="6">
        <v>241.5</v>
      </c>
      <c r="D3" s="6">
        <v>43.1</v>
      </c>
      <c r="E3" s="6">
        <v>88.5</v>
      </c>
      <c r="F3" s="6">
        <v>0.48699999999999999</v>
      </c>
      <c r="G3" s="6">
        <v>14.2</v>
      </c>
      <c r="H3" s="6">
        <v>38.1</v>
      </c>
      <c r="I3" s="6">
        <v>0.373</v>
      </c>
      <c r="J3" s="6">
        <v>29</v>
      </c>
      <c r="K3" s="6">
        <v>50.4</v>
      </c>
      <c r="L3" s="6">
        <v>0.57399999999999995</v>
      </c>
      <c r="M3" s="6">
        <v>18.5</v>
      </c>
      <c r="N3" s="6">
        <v>23.9</v>
      </c>
      <c r="O3" s="6">
        <v>0.77400000000000002</v>
      </c>
      <c r="P3" s="6">
        <v>9.4</v>
      </c>
      <c r="Q3" s="6">
        <v>34.799999999999997</v>
      </c>
      <c r="R3" s="6">
        <v>44.2</v>
      </c>
      <c r="S3" s="6">
        <v>26.5</v>
      </c>
      <c r="T3" s="6">
        <v>6.8</v>
      </c>
      <c r="U3" s="6">
        <v>5</v>
      </c>
      <c r="V3" s="6">
        <v>12.9</v>
      </c>
      <c r="W3" s="6">
        <v>19.2</v>
      </c>
      <c r="X3" s="6">
        <v>119</v>
      </c>
    </row>
    <row r="4" spans="1:24" ht="22" x14ac:dyDescent="0.3">
      <c r="A4" s="10" t="s">
        <v>25</v>
      </c>
      <c r="B4" s="6"/>
      <c r="C4" s="6">
        <v>10</v>
      </c>
      <c r="D4" s="6">
        <v>8</v>
      </c>
      <c r="E4" s="6">
        <v>19</v>
      </c>
      <c r="F4" s="6">
        <v>7</v>
      </c>
      <c r="G4" s="6">
        <v>5</v>
      </c>
      <c r="H4" s="6">
        <v>5</v>
      </c>
      <c r="I4" s="6">
        <v>11</v>
      </c>
      <c r="J4" s="6">
        <v>18</v>
      </c>
      <c r="K4" s="6">
        <v>26</v>
      </c>
      <c r="L4" s="6">
        <v>3</v>
      </c>
      <c r="M4" s="6">
        <v>7</v>
      </c>
      <c r="N4" s="6">
        <v>3</v>
      </c>
      <c r="O4" s="6">
        <v>19</v>
      </c>
      <c r="P4" s="6">
        <v>24</v>
      </c>
      <c r="Q4" s="6">
        <v>3</v>
      </c>
      <c r="R4" s="6">
        <v>9</v>
      </c>
      <c r="S4" s="6">
        <v>17</v>
      </c>
      <c r="T4" s="6">
        <v>26</v>
      </c>
      <c r="U4" s="6">
        <v>15</v>
      </c>
      <c r="V4" s="6">
        <v>9</v>
      </c>
      <c r="W4" s="6">
        <v>21</v>
      </c>
      <c r="X4" s="6">
        <v>4</v>
      </c>
    </row>
    <row r="5" spans="1:24" ht="38" x14ac:dyDescent="0.3">
      <c r="A5" s="10" t="s">
        <v>26</v>
      </c>
      <c r="B5" s="6"/>
      <c r="C5" s="7">
        <v>-1E-3</v>
      </c>
      <c r="D5" s="7">
        <v>0.01</v>
      </c>
      <c r="E5" s="7">
        <v>-2.1000000000000001E-2</v>
      </c>
      <c r="F5" s="6">
        <v>1.4999999999999999E-2</v>
      </c>
      <c r="G5" s="7">
        <v>-4.3999999999999997E-2</v>
      </c>
      <c r="H5" s="7">
        <v>-5.6000000000000001E-2</v>
      </c>
      <c r="I5" s="6">
        <v>4.0000000000000001E-3</v>
      </c>
      <c r="J5" s="7">
        <v>3.7999999999999999E-2</v>
      </c>
      <c r="K5" s="7">
        <v>8.0000000000000002E-3</v>
      </c>
      <c r="L5" s="6">
        <v>1.7000000000000001E-2</v>
      </c>
      <c r="M5" s="7">
        <v>0.112</v>
      </c>
      <c r="N5" s="7">
        <v>6.7000000000000004E-2</v>
      </c>
      <c r="O5" s="6">
        <v>3.1E-2</v>
      </c>
      <c r="P5" s="7">
        <v>-0.155</v>
      </c>
      <c r="Q5" s="7">
        <v>-7.2999999999999995E-2</v>
      </c>
      <c r="R5" s="7">
        <v>-9.1999999999999998E-2</v>
      </c>
      <c r="S5" s="7">
        <v>2.9000000000000001E-2</v>
      </c>
      <c r="T5" s="7">
        <v>7.0999999999999994E-2</v>
      </c>
      <c r="U5" s="7">
        <v>2.5000000000000001E-2</v>
      </c>
      <c r="V5" s="7">
        <v>-0.11700000000000001</v>
      </c>
      <c r="W5" s="7">
        <v>6.3E-2</v>
      </c>
      <c r="X5" s="7">
        <v>1.7000000000000001E-2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3543</v>
      </c>
      <c r="E6" s="6">
        <v>7537</v>
      </c>
      <c r="F6" s="6">
        <v>0.47</v>
      </c>
      <c r="G6" s="6">
        <v>1032</v>
      </c>
      <c r="H6" s="6">
        <v>2897</v>
      </c>
      <c r="I6" s="6">
        <v>0.35599999999999998</v>
      </c>
      <c r="J6" s="6">
        <v>2511</v>
      </c>
      <c r="K6" s="6">
        <v>4640</v>
      </c>
      <c r="L6" s="6">
        <v>0.54100000000000004</v>
      </c>
      <c r="M6" s="6">
        <v>1423</v>
      </c>
      <c r="N6" s="6">
        <v>1764</v>
      </c>
      <c r="O6" s="6">
        <v>0.80700000000000005</v>
      </c>
      <c r="P6" s="6">
        <v>843</v>
      </c>
      <c r="Q6" s="6">
        <v>2765</v>
      </c>
      <c r="R6" s="6">
        <v>3608</v>
      </c>
      <c r="S6" s="6">
        <v>2169</v>
      </c>
      <c r="T6" s="6">
        <v>580</v>
      </c>
      <c r="U6" s="6">
        <v>347</v>
      </c>
      <c r="V6" s="6">
        <v>986</v>
      </c>
      <c r="W6" s="6">
        <v>1576</v>
      </c>
      <c r="X6" s="6">
        <v>9541</v>
      </c>
    </row>
    <row r="7" spans="1:24" ht="38" x14ac:dyDescent="0.3">
      <c r="A7" s="10" t="s">
        <v>28</v>
      </c>
      <c r="B7" s="6"/>
      <c r="C7" s="6">
        <v>241.5</v>
      </c>
      <c r="D7" s="6">
        <v>43.2</v>
      </c>
      <c r="E7" s="6">
        <v>91.9</v>
      </c>
      <c r="F7" s="6">
        <v>0.47</v>
      </c>
      <c r="G7" s="6">
        <v>12.6</v>
      </c>
      <c r="H7" s="6">
        <v>35.299999999999997</v>
      </c>
      <c r="I7" s="6">
        <v>0.35599999999999998</v>
      </c>
      <c r="J7" s="6">
        <v>30.6</v>
      </c>
      <c r="K7" s="6">
        <v>56.6</v>
      </c>
      <c r="L7" s="6">
        <v>0.54100000000000004</v>
      </c>
      <c r="M7" s="6">
        <v>17.399999999999999</v>
      </c>
      <c r="N7" s="6">
        <v>21.5</v>
      </c>
      <c r="O7" s="6">
        <v>0.80700000000000005</v>
      </c>
      <c r="P7" s="6">
        <v>10.3</v>
      </c>
      <c r="Q7" s="6">
        <v>33.700000000000003</v>
      </c>
      <c r="R7" s="6">
        <v>44</v>
      </c>
      <c r="S7" s="6">
        <v>26.5</v>
      </c>
      <c r="T7" s="6">
        <v>7.1</v>
      </c>
      <c r="U7" s="6">
        <v>4.2</v>
      </c>
      <c r="V7" s="6">
        <v>12</v>
      </c>
      <c r="W7" s="6">
        <v>19.2</v>
      </c>
      <c r="X7" s="6">
        <v>116.4</v>
      </c>
    </row>
    <row r="8" spans="1:24" ht="22" x14ac:dyDescent="0.3">
      <c r="A8" s="10" t="s">
        <v>25</v>
      </c>
      <c r="B8" s="6"/>
      <c r="C8" s="6">
        <v>10</v>
      </c>
      <c r="D8" s="6">
        <v>21</v>
      </c>
      <c r="E8" s="6">
        <v>27</v>
      </c>
      <c r="F8" s="6">
        <v>14</v>
      </c>
      <c r="G8" s="6">
        <v>12</v>
      </c>
      <c r="H8" s="6">
        <v>14</v>
      </c>
      <c r="I8" s="6">
        <v>9</v>
      </c>
      <c r="J8" s="6">
        <v>23</v>
      </c>
      <c r="K8" s="6">
        <v>27</v>
      </c>
      <c r="L8" s="6">
        <v>16</v>
      </c>
      <c r="M8" s="6">
        <v>21</v>
      </c>
      <c r="N8" s="6">
        <v>13</v>
      </c>
      <c r="O8" s="6">
        <v>29</v>
      </c>
      <c r="P8" s="6">
        <v>9</v>
      </c>
      <c r="Q8" s="6">
        <v>22</v>
      </c>
      <c r="R8" s="6">
        <v>18</v>
      </c>
      <c r="S8" s="6">
        <v>13</v>
      </c>
      <c r="T8" s="6">
        <v>10</v>
      </c>
      <c r="U8" s="6">
        <v>3</v>
      </c>
      <c r="V8" s="6">
        <v>29</v>
      </c>
      <c r="W8" s="6">
        <v>9</v>
      </c>
      <c r="X8" s="6">
        <v>21</v>
      </c>
    </row>
    <row r="9" spans="1:24" ht="38" x14ac:dyDescent="0.3">
      <c r="A9" s="10" t="s">
        <v>26</v>
      </c>
      <c r="B9" s="6"/>
      <c r="C9" s="7">
        <v>-1E-3</v>
      </c>
      <c r="D9" s="7">
        <v>1.7000000000000001E-2</v>
      </c>
      <c r="E9" s="7">
        <v>-1.4E-2</v>
      </c>
      <c r="F9" s="6">
        <v>1.4E-2</v>
      </c>
      <c r="G9" s="7">
        <v>4.1000000000000002E-2</v>
      </c>
      <c r="H9" s="7">
        <v>3.5000000000000003E-2</v>
      </c>
      <c r="I9" s="6">
        <v>2E-3</v>
      </c>
      <c r="J9" s="7">
        <v>8.0000000000000002E-3</v>
      </c>
      <c r="K9" s="7">
        <v>-4.2000000000000003E-2</v>
      </c>
      <c r="L9" s="6">
        <v>2.7E-2</v>
      </c>
      <c r="M9" s="7">
        <v>6.7000000000000004E-2</v>
      </c>
      <c r="N9" s="7">
        <v>2.5999999999999999E-2</v>
      </c>
      <c r="O9" s="6">
        <v>3.1E-2</v>
      </c>
      <c r="P9" s="7">
        <v>-4.1000000000000002E-2</v>
      </c>
      <c r="Q9" s="7">
        <v>8.0000000000000002E-3</v>
      </c>
      <c r="R9" s="7">
        <v>-4.0000000000000001E-3</v>
      </c>
      <c r="S9" s="7">
        <v>0.105</v>
      </c>
      <c r="T9" s="7">
        <v>3.0000000000000001E-3</v>
      </c>
      <c r="U9" s="7">
        <v>7.3999999999999996E-2</v>
      </c>
      <c r="V9" s="7">
        <v>1.6E-2</v>
      </c>
      <c r="W9" s="7">
        <v>1.2E-2</v>
      </c>
      <c r="X9" s="7">
        <v>2.7E-2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42.669000000000004</v>
      </c>
      <c r="E11" s="4">
        <f t="shared" ref="E11:X11" si="0">E3*-E5+E3</f>
        <v>90.358500000000006</v>
      </c>
      <c r="F11" s="4">
        <f t="shared" si="0"/>
        <v>0.47969499999999998</v>
      </c>
      <c r="G11" s="4">
        <f t="shared" si="0"/>
        <v>14.8248</v>
      </c>
      <c r="H11" s="4">
        <f t="shared" si="0"/>
        <v>40.233600000000003</v>
      </c>
      <c r="I11" s="4">
        <f t="shared" si="0"/>
        <v>0.371508</v>
      </c>
      <c r="J11" s="4">
        <f t="shared" si="0"/>
        <v>27.898</v>
      </c>
      <c r="K11" s="4">
        <f t="shared" si="0"/>
        <v>49.9968</v>
      </c>
      <c r="L11" s="4">
        <f t="shared" si="0"/>
        <v>0.56424199999999991</v>
      </c>
      <c r="M11" s="4">
        <f t="shared" si="0"/>
        <v>16.428000000000001</v>
      </c>
      <c r="N11" s="4">
        <f t="shared" si="0"/>
        <v>22.2987</v>
      </c>
      <c r="O11" s="4">
        <f t="shared" si="0"/>
        <v>0.75000600000000006</v>
      </c>
      <c r="P11" s="4">
        <f t="shared" si="0"/>
        <v>10.857000000000001</v>
      </c>
      <c r="Q11" s="4">
        <f t="shared" si="0"/>
        <v>37.340399999999995</v>
      </c>
      <c r="R11" s="4">
        <f t="shared" si="0"/>
        <v>48.266400000000004</v>
      </c>
      <c r="S11" s="4">
        <f t="shared" si="0"/>
        <v>25.7315</v>
      </c>
      <c r="T11" s="4">
        <f t="shared" si="0"/>
        <v>6.3171999999999997</v>
      </c>
      <c r="U11" s="4">
        <f t="shared" si="0"/>
        <v>4.875</v>
      </c>
      <c r="V11" s="4">
        <f t="shared" si="0"/>
        <v>14.4093</v>
      </c>
      <c r="W11" s="4">
        <f t="shared" si="0"/>
        <v>17.990400000000001</v>
      </c>
      <c r="X11" s="4">
        <f t="shared" si="0"/>
        <v>116.977</v>
      </c>
    </row>
  </sheetData>
  <pageMargins left="0.75" right="0.75" top="1" bottom="1" header="0.5" footer="0.5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61C0-A6A9-2C47-BF1D-ADD03076A5F0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7" width="9.1640625" bestFit="1" customWidth="1"/>
    <col min="8" max="8" width="10.5" bestFit="1" customWidth="1"/>
    <col min="9" max="9" width="11.83203125" bestFit="1" customWidth="1"/>
    <col min="10" max="10" width="8.6640625" bestFit="1" customWidth="1"/>
    <col min="11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7" width="10.5" bestFit="1" customWidth="1"/>
    <col min="18" max="19" width="9.1640625" bestFit="1" customWidth="1"/>
    <col min="20" max="20" width="10" bestFit="1" customWidth="1"/>
    <col min="21" max="21" width="9.1640625" bestFit="1" customWidth="1"/>
    <col min="22" max="22" width="10" bestFit="1" customWidth="1"/>
    <col min="23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19705</v>
      </c>
      <c r="D2" s="6">
        <v>3484</v>
      </c>
      <c r="E2" s="6">
        <v>7165</v>
      </c>
      <c r="F2" s="6">
        <v>0.48599999999999999</v>
      </c>
      <c r="G2" s="6">
        <v>1023</v>
      </c>
      <c r="H2" s="6">
        <v>2673</v>
      </c>
      <c r="I2" s="6">
        <v>0.38300000000000001</v>
      </c>
      <c r="J2" s="6">
        <v>2461</v>
      </c>
      <c r="K2" s="6">
        <v>4492</v>
      </c>
      <c r="L2" s="6">
        <v>0.54800000000000004</v>
      </c>
      <c r="M2" s="6">
        <v>1445</v>
      </c>
      <c r="N2" s="6">
        <v>1873</v>
      </c>
      <c r="O2" s="6">
        <v>0.77100000000000002</v>
      </c>
      <c r="P2" s="6">
        <v>852</v>
      </c>
      <c r="Q2" s="6">
        <v>2753</v>
      </c>
      <c r="R2" s="6">
        <v>3605</v>
      </c>
      <c r="S2" s="6">
        <v>2210</v>
      </c>
      <c r="T2" s="6">
        <v>684</v>
      </c>
      <c r="U2" s="6">
        <v>378</v>
      </c>
      <c r="V2" s="6">
        <v>1067</v>
      </c>
      <c r="W2" s="6">
        <v>1508</v>
      </c>
      <c r="X2" s="6">
        <v>9436</v>
      </c>
    </row>
    <row r="3" spans="1:24" ht="22" x14ac:dyDescent="0.3">
      <c r="A3" s="10" t="s">
        <v>24</v>
      </c>
      <c r="B3" s="6"/>
      <c r="C3" s="6">
        <v>240.3</v>
      </c>
      <c r="D3" s="6">
        <v>42.5</v>
      </c>
      <c r="E3" s="6">
        <v>87.4</v>
      </c>
      <c r="F3" s="6">
        <v>0.48599999999999999</v>
      </c>
      <c r="G3" s="6">
        <v>12.5</v>
      </c>
      <c r="H3" s="6">
        <v>32.6</v>
      </c>
      <c r="I3" s="6">
        <v>0.38300000000000001</v>
      </c>
      <c r="J3" s="6">
        <v>30</v>
      </c>
      <c r="K3" s="6">
        <v>54.8</v>
      </c>
      <c r="L3" s="6">
        <v>0.54800000000000004</v>
      </c>
      <c r="M3" s="6">
        <v>17.600000000000001</v>
      </c>
      <c r="N3" s="6">
        <v>22.8</v>
      </c>
      <c r="O3" s="6">
        <v>0.77100000000000002</v>
      </c>
      <c r="P3" s="6">
        <v>10.4</v>
      </c>
      <c r="Q3" s="6">
        <v>33.6</v>
      </c>
      <c r="R3" s="6">
        <v>44</v>
      </c>
      <c r="S3" s="6">
        <v>27</v>
      </c>
      <c r="T3" s="6">
        <v>8.3000000000000007</v>
      </c>
      <c r="U3" s="6">
        <v>4.5999999999999996</v>
      </c>
      <c r="V3" s="6">
        <v>13</v>
      </c>
      <c r="W3" s="6">
        <v>18.399999999999999</v>
      </c>
      <c r="X3" s="6">
        <v>115.1</v>
      </c>
    </row>
    <row r="4" spans="1:24" ht="22" x14ac:dyDescent="0.3">
      <c r="A4" s="10" t="s">
        <v>25</v>
      </c>
      <c r="B4" s="6"/>
      <c r="C4" s="6">
        <v>26</v>
      </c>
      <c r="D4" s="6">
        <v>12</v>
      </c>
      <c r="E4" s="6">
        <v>23</v>
      </c>
      <c r="F4" s="6">
        <v>9</v>
      </c>
      <c r="G4" s="6">
        <v>18</v>
      </c>
      <c r="H4" s="6">
        <v>24</v>
      </c>
      <c r="I4" s="6">
        <v>4</v>
      </c>
      <c r="J4" s="6">
        <v>9</v>
      </c>
      <c r="K4" s="6">
        <v>12</v>
      </c>
      <c r="L4" s="6">
        <v>14</v>
      </c>
      <c r="M4" s="6">
        <v>13</v>
      </c>
      <c r="N4" s="6">
        <v>9</v>
      </c>
      <c r="O4" s="6">
        <v>21</v>
      </c>
      <c r="P4" s="6">
        <v>17</v>
      </c>
      <c r="Q4" s="6">
        <v>10</v>
      </c>
      <c r="R4" s="6">
        <v>13</v>
      </c>
      <c r="S4" s="6">
        <v>13</v>
      </c>
      <c r="T4" s="6">
        <v>3</v>
      </c>
      <c r="U4" s="6">
        <v>22</v>
      </c>
      <c r="V4" s="6">
        <v>11</v>
      </c>
      <c r="W4" s="6">
        <v>11</v>
      </c>
      <c r="X4" s="6">
        <v>13</v>
      </c>
    </row>
    <row r="5" spans="1:24" ht="38" x14ac:dyDescent="0.3">
      <c r="A5" s="10" t="s">
        <v>26</v>
      </c>
      <c r="B5" s="6"/>
      <c r="C5" s="7">
        <v>-8.0000000000000002E-3</v>
      </c>
      <c r="D5" s="7">
        <v>1.0999999999999999E-2</v>
      </c>
      <c r="E5" s="7">
        <v>-2E-3</v>
      </c>
      <c r="F5" s="6">
        <v>6.0000000000000001E-3</v>
      </c>
      <c r="G5" s="7">
        <v>0.13800000000000001</v>
      </c>
      <c r="H5" s="7">
        <v>8.3000000000000004E-2</v>
      </c>
      <c r="I5" s="6">
        <v>1.7999999999999999E-2</v>
      </c>
      <c r="J5" s="7">
        <v>-3.4000000000000002E-2</v>
      </c>
      <c r="K5" s="7">
        <v>-4.7E-2</v>
      </c>
      <c r="L5" s="6">
        <v>7.0000000000000001E-3</v>
      </c>
      <c r="M5" s="7">
        <v>-8.7999999999999995E-2</v>
      </c>
      <c r="N5" s="7">
        <v>-6.3E-2</v>
      </c>
      <c r="O5" s="6">
        <v>-2.1000000000000001E-2</v>
      </c>
      <c r="P5" s="7">
        <v>-1.6E-2</v>
      </c>
      <c r="Q5" s="7">
        <v>1.2999999999999999E-2</v>
      </c>
      <c r="R5" s="7">
        <v>6.0000000000000001E-3</v>
      </c>
      <c r="S5" s="7">
        <v>4.1000000000000002E-2</v>
      </c>
      <c r="T5" s="7">
        <v>4.0000000000000001E-3</v>
      </c>
      <c r="U5" s="7">
        <v>0.122</v>
      </c>
      <c r="V5" s="7">
        <v>-0.108</v>
      </c>
      <c r="W5" s="7">
        <v>-0.10100000000000001</v>
      </c>
      <c r="X5" s="7">
        <v>6.0000000000000001E-3</v>
      </c>
    </row>
    <row r="6" spans="1:24" ht="38" x14ac:dyDescent="0.3">
      <c r="A6" s="10" t="s">
        <v>27</v>
      </c>
      <c r="B6" s="6">
        <v>82</v>
      </c>
      <c r="C6" s="6">
        <v>19705</v>
      </c>
      <c r="D6" s="6">
        <v>3317</v>
      </c>
      <c r="E6" s="6">
        <v>7155</v>
      </c>
      <c r="F6" s="6">
        <v>0.46400000000000002</v>
      </c>
      <c r="G6" s="6">
        <v>1109</v>
      </c>
      <c r="H6" s="6">
        <v>3176</v>
      </c>
      <c r="I6" s="6">
        <v>0.34899999999999998</v>
      </c>
      <c r="J6" s="6">
        <v>2208</v>
      </c>
      <c r="K6" s="6">
        <v>3979</v>
      </c>
      <c r="L6" s="6">
        <v>0.55500000000000005</v>
      </c>
      <c r="M6" s="6">
        <v>1331</v>
      </c>
      <c r="N6" s="6">
        <v>1699</v>
      </c>
      <c r="O6" s="6">
        <v>0.78300000000000003</v>
      </c>
      <c r="P6" s="6">
        <v>826</v>
      </c>
      <c r="Q6" s="6">
        <v>2644</v>
      </c>
      <c r="R6" s="6">
        <v>3470</v>
      </c>
      <c r="S6" s="6">
        <v>2196</v>
      </c>
      <c r="T6" s="6">
        <v>536</v>
      </c>
      <c r="U6" s="6">
        <v>424</v>
      </c>
      <c r="V6" s="6">
        <v>1168</v>
      </c>
      <c r="W6" s="6">
        <v>1507</v>
      </c>
      <c r="X6" s="6">
        <v>9074</v>
      </c>
    </row>
    <row r="7" spans="1:24" ht="38" x14ac:dyDescent="0.3">
      <c r="A7" s="10" t="s">
        <v>28</v>
      </c>
      <c r="B7" s="6"/>
      <c r="C7" s="6">
        <v>240.3</v>
      </c>
      <c r="D7" s="6">
        <v>40.5</v>
      </c>
      <c r="E7" s="6">
        <v>87.3</v>
      </c>
      <c r="F7" s="6">
        <v>0.46400000000000002</v>
      </c>
      <c r="G7" s="6">
        <v>13.5</v>
      </c>
      <c r="H7" s="6">
        <v>38.700000000000003</v>
      </c>
      <c r="I7" s="6">
        <v>0.34899999999999998</v>
      </c>
      <c r="J7" s="6">
        <v>26.9</v>
      </c>
      <c r="K7" s="6">
        <v>48.5</v>
      </c>
      <c r="L7" s="6">
        <v>0.55500000000000005</v>
      </c>
      <c r="M7" s="6">
        <v>16.2</v>
      </c>
      <c r="N7" s="6">
        <v>20.7</v>
      </c>
      <c r="O7" s="6">
        <v>0.78300000000000003</v>
      </c>
      <c r="P7" s="6">
        <v>10.1</v>
      </c>
      <c r="Q7" s="6">
        <v>32.200000000000003</v>
      </c>
      <c r="R7" s="6">
        <v>42.3</v>
      </c>
      <c r="S7" s="6">
        <v>26.8</v>
      </c>
      <c r="T7" s="6">
        <v>6.5</v>
      </c>
      <c r="U7" s="6">
        <v>5.2</v>
      </c>
      <c r="V7" s="6">
        <v>14.2</v>
      </c>
      <c r="W7" s="6">
        <v>18.399999999999999</v>
      </c>
      <c r="X7" s="6">
        <v>110.7</v>
      </c>
    </row>
    <row r="8" spans="1:24" ht="22" x14ac:dyDescent="0.3">
      <c r="A8" s="10" t="s">
        <v>25</v>
      </c>
      <c r="B8" s="6"/>
      <c r="C8" s="6">
        <v>26</v>
      </c>
      <c r="D8" s="6">
        <v>5</v>
      </c>
      <c r="E8" s="6">
        <v>10</v>
      </c>
      <c r="F8" s="6">
        <v>7</v>
      </c>
      <c r="G8" s="6">
        <v>24</v>
      </c>
      <c r="H8" s="6">
        <v>29</v>
      </c>
      <c r="I8" s="6">
        <v>2</v>
      </c>
      <c r="J8" s="6">
        <v>2</v>
      </c>
      <c r="K8" s="6">
        <v>2</v>
      </c>
      <c r="L8" s="6">
        <v>22</v>
      </c>
      <c r="M8" s="6">
        <v>8</v>
      </c>
      <c r="N8" s="6">
        <v>7</v>
      </c>
      <c r="O8" s="6">
        <v>15</v>
      </c>
      <c r="P8" s="6">
        <v>6</v>
      </c>
      <c r="Q8" s="6">
        <v>9</v>
      </c>
      <c r="R8" s="6">
        <v>8</v>
      </c>
      <c r="S8" s="6">
        <v>17</v>
      </c>
      <c r="T8" s="6">
        <v>3</v>
      </c>
      <c r="U8" s="6">
        <v>19</v>
      </c>
      <c r="V8" s="6">
        <v>6</v>
      </c>
      <c r="W8" s="6">
        <v>18</v>
      </c>
      <c r="X8" s="6">
        <v>8</v>
      </c>
    </row>
    <row r="9" spans="1:24" ht="38" x14ac:dyDescent="0.3">
      <c r="A9" s="10" t="s">
        <v>26</v>
      </c>
      <c r="B9" s="6"/>
      <c r="C9" s="7">
        <v>-8.0000000000000002E-3</v>
      </c>
      <c r="D9" s="7">
        <v>-1.2E-2</v>
      </c>
      <c r="E9" s="7">
        <v>7.0000000000000001E-3</v>
      </c>
      <c r="F9" s="6">
        <v>-8.9999999999999993E-3</v>
      </c>
      <c r="G9" s="7">
        <v>0.107</v>
      </c>
      <c r="H9" s="7">
        <v>7.5999999999999998E-2</v>
      </c>
      <c r="I9" s="6">
        <v>0.01</v>
      </c>
      <c r="J9" s="7">
        <v>-6.2E-2</v>
      </c>
      <c r="K9" s="7">
        <v>-4.2000000000000003E-2</v>
      </c>
      <c r="L9" s="6">
        <v>-1.2E-2</v>
      </c>
      <c r="M9" s="7">
        <v>-0.11700000000000001</v>
      </c>
      <c r="N9" s="7">
        <v>-0.122</v>
      </c>
      <c r="O9" s="6">
        <v>5.0000000000000001E-3</v>
      </c>
      <c r="P9" s="7">
        <v>4.2999999999999997E-2</v>
      </c>
      <c r="Q9" s="7">
        <v>4.0000000000000001E-3</v>
      </c>
      <c r="R9" s="7">
        <v>1.2999999999999999E-2</v>
      </c>
      <c r="S9" s="7">
        <v>7.3999999999999996E-2</v>
      </c>
      <c r="T9" s="7">
        <v>-0.107</v>
      </c>
      <c r="U9" s="7">
        <v>9.8000000000000004E-2</v>
      </c>
      <c r="V9" s="7">
        <v>-4.9000000000000002E-2</v>
      </c>
      <c r="W9" s="7">
        <v>-9.9000000000000005E-2</v>
      </c>
      <c r="X9" s="7">
        <v>-1.6E-2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42.032499999999999</v>
      </c>
      <c r="E11" s="4">
        <f t="shared" ref="E11:X11" si="0">E3*-E5+E3</f>
        <v>87.57480000000001</v>
      </c>
      <c r="F11" s="4">
        <f t="shared" si="0"/>
        <v>0.48308400000000001</v>
      </c>
      <c r="G11" s="4">
        <f t="shared" si="0"/>
        <v>10.775</v>
      </c>
      <c r="H11" s="4">
        <f t="shared" si="0"/>
        <v>29.894200000000001</v>
      </c>
      <c r="I11" s="4">
        <f t="shared" si="0"/>
        <v>0.376106</v>
      </c>
      <c r="J11" s="4">
        <f t="shared" si="0"/>
        <v>31.02</v>
      </c>
      <c r="K11" s="4">
        <f t="shared" si="0"/>
        <v>57.375599999999999</v>
      </c>
      <c r="L11" s="4">
        <f t="shared" si="0"/>
        <v>0.54416400000000009</v>
      </c>
      <c r="M11" s="4">
        <f t="shared" si="0"/>
        <v>19.148800000000001</v>
      </c>
      <c r="N11" s="4">
        <f t="shared" si="0"/>
        <v>24.2364</v>
      </c>
      <c r="O11" s="4">
        <f t="shared" si="0"/>
        <v>0.78719099999999997</v>
      </c>
      <c r="P11" s="4">
        <f t="shared" si="0"/>
        <v>10.5664</v>
      </c>
      <c r="Q11" s="4">
        <f t="shared" si="0"/>
        <v>33.163200000000003</v>
      </c>
      <c r="R11" s="4">
        <f t="shared" si="0"/>
        <v>43.735999999999997</v>
      </c>
      <c r="S11" s="4">
        <f t="shared" si="0"/>
        <v>25.893000000000001</v>
      </c>
      <c r="T11" s="4">
        <f t="shared" si="0"/>
        <v>8.2667999999999999</v>
      </c>
      <c r="U11" s="4">
        <f t="shared" si="0"/>
        <v>4.0388000000000002</v>
      </c>
      <c r="V11" s="4">
        <f t="shared" si="0"/>
        <v>14.404</v>
      </c>
      <c r="W11" s="4">
        <f t="shared" si="0"/>
        <v>20.258399999999998</v>
      </c>
      <c r="X11" s="4">
        <f t="shared" si="0"/>
        <v>114.40939999999999</v>
      </c>
    </row>
  </sheetData>
  <pageMargins left="0.75" right="0.75" top="1" bottom="1" header="0.5" footer="0.5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C61-4F20-B647-A66F-7F6729D3C550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8" width="10.5" bestFit="1" customWidth="1"/>
    <col min="9" max="9" width="11.83203125" bestFit="1" customWidth="1"/>
    <col min="10" max="11" width="10.5" bestFit="1" customWidth="1"/>
    <col min="12" max="12" width="11.83203125" bestFit="1" customWidth="1"/>
    <col min="13" max="13" width="10" bestFit="1" customWidth="1"/>
    <col min="14" max="19" width="10.5" bestFit="1" customWidth="1"/>
    <col min="20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19730</v>
      </c>
      <c r="D2" s="6">
        <v>3385</v>
      </c>
      <c r="E2" s="6">
        <v>7272</v>
      </c>
      <c r="F2" s="6">
        <v>0.46500000000000002</v>
      </c>
      <c r="G2" s="6">
        <v>1083</v>
      </c>
      <c r="H2" s="6">
        <v>2936</v>
      </c>
      <c r="I2" s="6">
        <v>0.36899999999999999</v>
      </c>
      <c r="J2" s="6">
        <v>2302</v>
      </c>
      <c r="K2" s="6">
        <v>4336</v>
      </c>
      <c r="L2" s="6">
        <v>0.53100000000000003</v>
      </c>
      <c r="M2" s="6">
        <v>1396</v>
      </c>
      <c r="N2" s="6">
        <v>1789</v>
      </c>
      <c r="O2" s="6">
        <v>0.78</v>
      </c>
      <c r="P2" s="6">
        <v>1039</v>
      </c>
      <c r="Q2" s="6">
        <v>2665</v>
      </c>
      <c r="R2" s="6">
        <v>3704</v>
      </c>
      <c r="S2" s="6">
        <v>1998</v>
      </c>
      <c r="T2" s="6">
        <v>612</v>
      </c>
      <c r="U2" s="6">
        <v>336</v>
      </c>
      <c r="V2" s="6">
        <v>1085</v>
      </c>
      <c r="W2" s="6">
        <v>1447</v>
      </c>
      <c r="X2" s="6">
        <v>9249</v>
      </c>
    </row>
    <row r="3" spans="1:24" ht="22" x14ac:dyDescent="0.3">
      <c r="A3" s="10" t="s">
        <v>24</v>
      </c>
      <c r="B3" s="6"/>
      <c r="C3" s="6">
        <v>240.6</v>
      </c>
      <c r="D3" s="6">
        <v>41.3</v>
      </c>
      <c r="E3" s="6">
        <v>88.7</v>
      </c>
      <c r="F3" s="6">
        <v>0.46500000000000002</v>
      </c>
      <c r="G3" s="6">
        <v>13.2</v>
      </c>
      <c r="H3" s="6">
        <v>35.799999999999997</v>
      </c>
      <c r="I3" s="6">
        <v>0.36899999999999999</v>
      </c>
      <c r="J3" s="6">
        <v>28.1</v>
      </c>
      <c r="K3" s="6">
        <v>52.9</v>
      </c>
      <c r="L3" s="6">
        <v>0.53100000000000003</v>
      </c>
      <c r="M3" s="6">
        <v>17</v>
      </c>
      <c r="N3" s="6">
        <v>21.8</v>
      </c>
      <c r="O3" s="6">
        <v>0.78</v>
      </c>
      <c r="P3" s="6">
        <v>12.7</v>
      </c>
      <c r="Q3" s="6">
        <v>32.5</v>
      </c>
      <c r="R3" s="6">
        <v>45.2</v>
      </c>
      <c r="S3" s="6">
        <v>24.4</v>
      </c>
      <c r="T3" s="6">
        <v>7.5</v>
      </c>
      <c r="U3" s="6">
        <v>4.0999999999999996</v>
      </c>
      <c r="V3" s="6">
        <v>13.2</v>
      </c>
      <c r="W3" s="6">
        <v>17.600000000000001</v>
      </c>
      <c r="X3" s="6">
        <v>112.8</v>
      </c>
    </row>
    <row r="4" spans="1:24" ht="22" x14ac:dyDescent="0.3">
      <c r="A4" s="10" t="s">
        <v>25</v>
      </c>
      <c r="B4" s="6"/>
      <c r="C4" s="6">
        <v>23</v>
      </c>
      <c r="D4" s="6">
        <v>22</v>
      </c>
      <c r="E4" s="6">
        <v>18</v>
      </c>
      <c r="F4" s="6">
        <v>20</v>
      </c>
      <c r="G4" s="6">
        <v>10</v>
      </c>
      <c r="H4" s="6">
        <v>13</v>
      </c>
      <c r="I4" s="6">
        <v>14</v>
      </c>
      <c r="J4" s="6">
        <v>24</v>
      </c>
      <c r="K4" s="6">
        <v>20</v>
      </c>
      <c r="L4" s="6">
        <v>22</v>
      </c>
      <c r="M4" s="6">
        <v>16</v>
      </c>
      <c r="N4" s="6">
        <v>14</v>
      </c>
      <c r="O4" s="6">
        <v>16</v>
      </c>
      <c r="P4" s="6">
        <v>1</v>
      </c>
      <c r="Q4" s="6">
        <v>21</v>
      </c>
      <c r="R4" s="6">
        <v>5</v>
      </c>
      <c r="S4" s="6">
        <v>29</v>
      </c>
      <c r="T4" s="6">
        <v>17</v>
      </c>
      <c r="U4" s="6">
        <v>29</v>
      </c>
      <c r="V4" s="6">
        <v>15</v>
      </c>
      <c r="W4" s="6">
        <v>6</v>
      </c>
      <c r="X4" s="6">
        <v>19</v>
      </c>
    </row>
    <row r="5" spans="1:24" ht="38" x14ac:dyDescent="0.3">
      <c r="A5" s="10" t="s">
        <v>26</v>
      </c>
      <c r="B5" s="6"/>
      <c r="C5" s="7">
        <v>-1.0999999999999999E-2</v>
      </c>
      <c r="D5" s="7">
        <v>-1.7000000000000001E-2</v>
      </c>
      <c r="E5" s="7">
        <v>-8.0000000000000002E-3</v>
      </c>
      <c r="F5" s="6">
        <v>-4.0000000000000001E-3</v>
      </c>
      <c r="G5" s="7">
        <v>4.3999999999999997E-2</v>
      </c>
      <c r="H5" s="7">
        <v>2E-3</v>
      </c>
      <c r="I5" s="6">
        <v>1.4999999999999999E-2</v>
      </c>
      <c r="J5" s="7">
        <v>-4.3999999999999997E-2</v>
      </c>
      <c r="K5" s="7">
        <v>-1.4E-2</v>
      </c>
      <c r="L5" s="6">
        <v>-1.6E-2</v>
      </c>
      <c r="M5" s="7">
        <v>-0.121</v>
      </c>
      <c r="N5" s="7">
        <v>-0.14299999999999999</v>
      </c>
      <c r="O5" s="6">
        <v>1.9E-2</v>
      </c>
      <c r="P5" s="7">
        <v>8.0000000000000002E-3</v>
      </c>
      <c r="Q5" s="7">
        <v>-4.4999999999999998E-2</v>
      </c>
      <c r="R5" s="7">
        <v>-3.1E-2</v>
      </c>
      <c r="S5" s="7">
        <v>6.3E-2</v>
      </c>
      <c r="T5" s="7">
        <v>0.161</v>
      </c>
      <c r="U5" s="7">
        <v>-1.2E-2</v>
      </c>
      <c r="V5" s="7">
        <v>1.9E-2</v>
      </c>
      <c r="W5" s="7">
        <v>-0.13100000000000001</v>
      </c>
      <c r="X5" s="7">
        <v>-2.8000000000000001E-2</v>
      </c>
    </row>
    <row r="6" spans="1:24" ht="38" x14ac:dyDescent="0.3">
      <c r="A6" s="10" t="s">
        <v>27</v>
      </c>
      <c r="B6" s="6">
        <v>82</v>
      </c>
      <c r="C6" s="6">
        <v>19730</v>
      </c>
      <c r="D6" s="6">
        <v>3304</v>
      </c>
      <c r="E6" s="6">
        <v>7026</v>
      </c>
      <c r="F6" s="6">
        <v>0.47</v>
      </c>
      <c r="G6" s="6">
        <v>1028</v>
      </c>
      <c r="H6" s="6">
        <v>2813</v>
      </c>
      <c r="I6" s="6">
        <v>0.36499999999999999</v>
      </c>
      <c r="J6" s="6">
        <v>2276</v>
      </c>
      <c r="K6" s="6">
        <v>4213</v>
      </c>
      <c r="L6" s="6">
        <v>0.54</v>
      </c>
      <c r="M6" s="6">
        <v>1237</v>
      </c>
      <c r="N6" s="6">
        <v>1620</v>
      </c>
      <c r="O6" s="6">
        <v>0.76400000000000001</v>
      </c>
      <c r="P6" s="6">
        <v>839</v>
      </c>
      <c r="Q6" s="6">
        <v>2492</v>
      </c>
      <c r="R6" s="6">
        <v>3331</v>
      </c>
      <c r="S6" s="6">
        <v>2098</v>
      </c>
      <c r="T6" s="6">
        <v>552</v>
      </c>
      <c r="U6" s="6">
        <v>431</v>
      </c>
      <c r="V6" s="6">
        <v>1082</v>
      </c>
      <c r="W6" s="6">
        <v>1565</v>
      </c>
      <c r="X6" s="6">
        <v>8873</v>
      </c>
    </row>
    <row r="7" spans="1:24" ht="38" x14ac:dyDescent="0.3">
      <c r="A7" s="10" t="s">
        <v>28</v>
      </c>
      <c r="B7" s="6"/>
      <c r="C7" s="6">
        <v>240.6</v>
      </c>
      <c r="D7" s="6">
        <v>40.299999999999997</v>
      </c>
      <c r="E7" s="6">
        <v>85.7</v>
      </c>
      <c r="F7" s="6">
        <v>0.47</v>
      </c>
      <c r="G7" s="6">
        <v>12.5</v>
      </c>
      <c r="H7" s="6">
        <v>34.299999999999997</v>
      </c>
      <c r="I7" s="6">
        <v>0.36499999999999999</v>
      </c>
      <c r="J7" s="6">
        <v>27.8</v>
      </c>
      <c r="K7" s="6">
        <v>51.4</v>
      </c>
      <c r="L7" s="6">
        <v>0.54</v>
      </c>
      <c r="M7" s="6">
        <v>15.1</v>
      </c>
      <c r="N7" s="6">
        <v>19.8</v>
      </c>
      <c r="O7" s="6">
        <v>0.76400000000000001</v>
      </c>
      <c r="P7" s="6">
        <v>10.199999999999999</v>
      </c>
      <c r="Q7" s="6">
        <v>30.4</v>
      </c>
      <c r="R7" s="6">
        <v>40.6</v>
      </c>
      <c r="S7" s="6">
        <v>25.6</v>
      </c>
      <c r="T7" s="6">
        <v>6.7</v>
      </c>
      <c r="U7" s="6">
        <v>5.3</v>
      </c>
      <c r="V7" s="6">
        <v>13.2</v>
      </c>
      <c r="W7" s="6">
        <v>19.100000000000001</v>
      </c>
      <c r="X7" s="6">
        <v>108.2</v>
      </c>
    </row>
    <row r="8" spans="1:24" ht="22" x14ac:dyDescent="0.3">
      <c r="A8" s="10" t="s">
        <v>25</v>
      </c>
      <c r="B8" s="6"/>
      <c r="C8" s="6">
        <v>23</v>
      </c>
      <c r="D8" s="6">
        <v>4</v>
      </c>
      <c r="E8" s="6">
        <v>2</v>
      </c>
      <c r="F8" s="6">
        <v>15</v>
      </c>
      <c r="G8" s="6">
        <v>10</v>
      </c>
      <c r="H8" s="6">
        <v>12</v>
      </c>
      <c r="I8" s="6">
        <v>17</v>
      </c>
      <c r="J8" s="6">
        <v>6</v>
      </c>
      <c r="K8" s="6">
        <v>4</v>
      </c>
      <c r="L8" s="6">
        <v>13</v>
      </c>
      <c r="M8" s="6">
        <v>4</v>
      </c>
      <c r="N8" s="6">
        <v>4</v>
      </c>
      <c r="O8" s="6">
        <v>1</v>
      </c>
      <c r="P8" s="6">
        <v>8</v>
      </c>
      <c r="Q8" s="6">
        <v>2</v>
      </c>
      <c r="R8" s="6">
        <v>2</v>
      </c>
      <c r="S8" s="6">
        <v>8</v>
      </c>
      <c r="T8" s="6">
        <v>6</v>
      </c>
      <c r="U8" s="6">
        <v>20</v>
      </c>
      <c r="V8" s="6">
        <v>21</v>
      </c>
      <c r="W8" s="6">
        <v>10</v>
      </c>
      <c r="X8" s="6">
        <v>2</v>
      </c>
    </row>
    <row r="9" spans="1:24" ht="38" x14ac:dyDescent="0.3">
      <c r="A9" s="10" t="s">
        <v>26</v>
      </c>
      <c r="B9" s="6"/>
      <c r="C9" s="7">
        <v>-1.0999999999999999E-2</v>
      </c>
      <c r="D9" s="7">
        <v>-1.2E-2</v>
      </c>
      <c r="E9" s="7">
        <v>-2.8000000000000001E-2</v>
      </c>
      <c r="F9" s="6">
        <v>8.0000000000000002E-3</v>
      </c>
      <c r="G9" s="7">
        <v>-3.6999999999999998E-2</v>
      </c>
      <c r="H9" s="7">
        <v>-0.06</v>
      </c>
      <c r="I9" s="6">
        <v>8.0000000000000002E-3</v>
      </c>
      <c r="J9" s="7">
        <v>0</v>
      </c>
      <c r="K9" s="7">
        <v>-6.0000000000000001E-3</v>
      </c>
      <c r="L9" s="6">
        <v>3.0000000000000001E-3</v>
      </c>
      <c r="M9" s="7">
        <v>-0.186</v>
      </c>
      <c r="N9" s="7">
        <v>-0.16600000000000001</v>
      </c>
      <c r="O9" s="6">
        <v>-1.9E-2</v>
      </c>
      <c r="P9" s="7">
        <v>1.0999999999999999E-2</v>
      </c>
      <c r="Q9" s="7">
        <v>-4.8000000000000001E-2</v>
      </c>
      <c r="R9" s="7">
        <v>-3.4000000000000002E-2</v>
      </c>
      <c r="S9" s="7">
        <v>1.7000000000000001E-2</v>
      </c>
      <c r="T9" s="7">
        <v>0.113</v>
      </c>
      <c r="U9" s="7">
        <v>0.16500000000000001</v>
      </c>
      <c r="V9" s="7">
        <v>3.5999999999999997E-2</v>
      </c>
      <c r="W9" s="7">
        <v>-7.5999999999999998E-2</v>
      </c>
      <c r="X9" s="7">
        <v>-4.2999999999999997E-2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42.002099999999999</v>
      </c>
      <c r="E11" s="4">
        <f t="shared" ref="E11:X11" si="0">E3*-E5+E3</f>
        <v>89.409599999999998</v>
      </c>
      <c r="F11" s="4">
        <f t="shared" si="0"/>
        <v>0.46686</v>
      </c>
      <c r="G11" s="4">
        <f t="shared" si="0"/>
        <v>12.619199999999999</v>
      </c>
      <c r="H11" s="4">
        <f t="shared" si="0"/>
        <v>35.728400000000001</v>
      </c>
      <c r="I11" s="4">
        <f t="shared" si="0"/>
        <v>0.36346499999999998</v>
      </c>
      <c r="J11" s="4">
        <f t="shared" si="0"/>
        <v>29.336400000000001</v>
      </c>
      <c r="K11" s="4">
        <f t="shared" si="0"/>
        <v>53.640599999999999</v>
      </c>
      <c r="L11" s="4">
        <f t="shared" si="0"/>
        <v>0.53949599999999998</v>
      </c>
      <c r="M11" s="4">
        <f t="shared" si="0"/>
        <v>19.056999999999999</v>
      </c>
      <c r="N11" s="4">
        <f t="shared" si="0"/>
        <v>24.917400000000001</v>
      </c>
      <c r="O11" s="4">
        <f t="shared" si="0"/>
        <v>0.76517999999999997</v>
      </c>
      <c r="P11" s="4">
        <f t="shared" si="0"/>
        <v>12.5984</v>
      </c>
      <c r="Q11" s="4">
        <f t="shared" si="0"/>
        <v>33.962499999999999</v>
      </c>
      <c r="R11" s="4">
        <f t="shared" si="0"/>
        <v>46.601200000000006</v>
      </c>
      <c r="S11" s="4">
        <f t="shared" si="0"/>
        <v>22.8628</v>
      </c>
      <c r="T11" s="4">
        <f t="shared" si="0"/>
        <v>6.2925000000000004</v>
      </c>
      <c r="U11" s="4">
        <f t="shared" si="0"/>
        <v>4.1491999999999996</v>
      </c>
      <c r="V11" s="4">
        <f t="shared" si="0"/>
        <v>12.949199999999999</v>
      </c>
      <c r="W11" s="4">
        <f t="shared" si="0"/>
        <v>19.9056</v>
      </c>
      <c r="X11" s="4">
        <f t="shared" si="0"/>
        <v>115.9584</v>
      </c>
    </row>
  </sheetData>
  <pageMargins left="0.75" right="0.75" top="1" bottom="1" header="0.5" footer="0.5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7EF0-A98C-2542-9989-9294DB348781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33203125" customWidth="1"/>
    <col min="2" max="2" width="3.83203125" bestFit="1" customWidth="1"/>
    <col min="3" max="3" width="8.6640625" bestFit="1" customWidth="1"/>
    <col min="4" max="4" width="9.1640625" bestFit="1" customWidth="1"/>
    <col min="5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0" width="9.1640625" bestFit="1" customWidth="1"/>
    <col min="11" max="11" width="10.5" bestFit="1" customWidth="1"/>
    <col min="12" max="12" width="11.83203125" bestFit="1" customWidth="1"/>
    <col min="13" max="14" width="10.5" bestFit="1" customWidth="1"/>
    <col min="15" max="15" width="9.1640625" bestFit="1" customWidth="1"/>
    <col min="16" max="16" width="10.5" bestFit="1" customWidth="1"/>
    <col min="17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3653</v>
      </c>
      <c r="E2" s="6">
        <v>7324</v>
      </c>
      <c r="F2" s="6">
        <v>0.499</v>
      </c>
      <c r="G2" s="6">
        <v>1090</v>
      </c>
      <c r="H2" s="6">
        <v>2805</v>
      </c>
      <c r="I2" s="6">
        <v>0.38900000000000001</v>
      </c>
      <c r="J2" s="6">
        <v>2563</v>
      </c>
      <c r="K2" s="6">
        <v>4519</v>
      </c>
      <c r="L2" s="6">
        <v>0.56699999999999995</v>
      </c>
      <c r="M2" s="6">
        <v>1451</v>
      </c>
      <c r="N2" s="6">
        <v>1759</v>
      </c>
      <c r="O2" s="6">
        <v>0.82499999999999996</v>
      </c>
      <c r="P2" s="6">
        <v>722</v>
      </c>
      <c r="Q2" s="6">
        <v>2725</v>
      </c>
      <c r="R2" s="6">
        <v>3447</v>
      </c>
      <c r="S2" s="6">
        <v>2223</v>
      </c>
      <c r="T2" s="6">
        <v>694</v>
      </c>
      <c r="U2" s="6">
        <v>538</v>
      </c>
      <c r="V2" s="6">
        <v>1039</v>
      </c>
      <c r="W2" s="6">
        <v>1545</v>
      </c>
      <c r="X2" s="6">
        <v>9847</v>
      </c>
    </row>
    <row r="3" spans="1:24" ht="22" x14ac:dyDescent="0.3">
      <c r="A3" s="10" t="s">
        <v>24</v>
      </c>
      <c r="B3" s="6"/>
      <c r="C3" s="6">
        <v>241.5</v>
      </c>
      <c r="D3" s="6">
        <v>44.5</v>
      </c>
      <c r="E3" s="6">
        <v>89.3</v>
      </c>
      <c r="F3" s="6">
        <v>0.499</v>
      </c>
      <c r="G3" s="6">
        <v>13.3</v>
      </c>
      <c r="H3" s="6">
        <v>34.200000000000003</v>
      </c>
      <c r="I3" s="6">
        <v>0.38900000000000001</v>
      </c>
      <c r="J3" s="6">
        <v>31.3</v>
      </c>
      <c r="K3" s="6">
        <v>55.1</v>
      </c>
      <c r="L3" s="6">
        <v>0.56699999999999995</v>
      </c>
      <c r="M3" s="6">
        <v>17.7</v>
      </c>
      <c r="N3" s="6">
        <v>21.5</v>
      </c>
      <c r="O3" s="6">
        <v>0.82499999999999996</v>
      </c>
      <c r="P3" s="6">
        <v>8.8000000000000007</v>
      </c>
      <c r="Q3" s="6">
        <v>33.200000000000003</v>
      </c>
      <c r="R3" s="6">
        <v>42</v>
      </c>
      <c r="S3" s="6">
        <v>27.1</v>
      </c>
      <c r="T3" s="6">
        <v>8.5</v>
      </c>
      <c r="U3" s="6">
        <v>6.6</v>
      </c>
      <c r="V3" s="6">
        <v>12.7</v>
      </c>
      <c r="W3" s="6">
        <v>18.8</v>
      </c>
      <c r="X3" s="6">
        <v>120.1</v>
      </c>
    </row>
    <row r="4" spans="1:24" ht="22" x14ac:dyDescent="0.3">
      <c r="A4" s="10" t="s">
        <v>25</v>
      </c>
      <c r="B4" s="6"/>
      <c r="C4" s="6">
        <v>10</v>
      </c>
      <c r="D4" s="6">
        <v>2</v>
      </c>
      <c r="E4" s="6">
        <v>15</v>
      </c>
      <c r="F4" s="6">
        <v>3</v>
      </c>
      <c r="G4" s="6">
        <v>8</v>
      </c>
      <c r="H4" s="6">
        <v>16</v>
      </c>
      <c r="I4" s="6">
        <v>1</v>
      </c>
      <c r="J4" s="6">
        <v>4</v>
      </c>
      <c r="K4" s="6">
        <v>10</v>
      </c>
      <c r="L4" s="6">
        <v>5</v>
      </c>
      <c r="M4" s="6">
        <v>12</v>
      </c>
      <c r="N4" s="6">
        <v>17</v>
      </c>
      <c r="O4" s="6">
        <v>4</v>
      </c>
      <c r="P4" s="6">
        <v>29</v>
      </c>
      <c r="Q4" s="6">
        <v>12</v>
      </c>
      <c r="R4" s="6">
        <v>27</v>
      </c>
      <c r="S4" s="6">
        <v>11</v>
      </c>
      <c r="T4" s="6">
        <v>1</v>
      </c>
      <c r="U4" s="6">
        <v>1</v>
      </c>
      <c r="V4" s="6">
        <v>7</v>
      </c>
      <c r="W4" s="6">
        <v>19</v>
      </c>
      <c r="X4" s="6">
        <v>3</v>
      </c>
    </row>
    <row r="5" spans="1:24" ht="38" x14ac:dyDescent="0.3">
      <c r="A5" s="10" t="s">
        <v>26</v>
      </c>
      <c r="B5" s="6"/>
      <c r="C5" s="7">
        <v>-3.0000000000000001E-3</v>
      </c>
      <c r="D5" s="7">
        <v>3.4000000000000002E-2</v>
      </c>
      <c r="E5" s="7">
        <v>-3.5000000000000003E-2</v>
      </c>
      <c r="F5" s="6">
        <v>3.3000000000000002E-2</v>
      </c>
      <c r="G5" s="7">
        <v>9.5000000000000001E-2</v>
      </c>
      <c r="H5" s="7">
        <v>3.0000000000000001E-3</v>
      </c>
      <c r="I5" s="6">
        <v>3.3000000000000002E-2</v>
      </c>
      <c r="J5" s="7">
        <v>0.01</v>
      </c>
      <c r="K5" s="7">
        <v>-5.7000000000000002E-2</v>
      </c>
      <c r="L5" s="6">
        <v>3.7999999999999999E-2</v>
      </c>
      <c r="M5" s="7">
        <v>-7.6999999999999999E-2</v>
      </c>
      <c r="N5" s="7">
        <v>-9.5000000000000001E-2</v>
      </c>
      <c r="O5" s="6">
        <v>1.6E-2</v>
      </c>
      <c r="P5" s="7">
        <v>-0.22700000000000001</v>
      </c>
      <c r="Q5" s="7">
        <v>0.03</v>
      </c>
      <c r="R5" s="7">
        <v>-3.6999999999999998E-2</v>
      </c>
      <c r="S5" s="7">
        <v>0.11</v>
      </c>
      <c r="T5" s="7">
        <v>2.7E-2</v>
      </c>
      <c r="U5" s="7">
        <v>0.57799999999999996</v>
      </c>
      <c r="V5" s="7">
        <v>-2.8000000000000001E-2</v>
      </c>
      <c r="W5" s="7">
        <v>-0.10299999999999999</v>
      </c>
      <c r="X5" s="7">
        <v>2.1999999999999999E-2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3328</v>
      </c>
      <c r="E6" s="6">
        <v>7322</v>
      </c>
      <c r="F6" s="6">
        <v>0.45500000000000002</v>
      </c>
      <c r="G6" s="6">
        <v>1101</v>
      </c>
      <c r="H6" s="6">
        <v>3052</v>
      </c>
      <c r="I6" s="6">
        <v>0.36099999999999999</v>
      </c>
      <c r="J6" s="6">
        <v>2227</v>
      </c>
      <c r="K6" s="6">
        <v>4270</v>
      </c>
      <c r="L6" s="6">
        <v>0.52200000000000002</v>
      </c>
      <c r="M6" s="6">
        <v>1482</v>
      </c>
      <c r="N6" s="6">
        <v>1878</v>
      </c>
      <c r="O6" s="6">
        <v>0.78900000000000003</v>
      </c>
      <c r="P6" s="6">
        <v>968</v>
      </c>
      <c r="Q6" s="6">
        <v>2695</v>
      </c>
      <c r="R6" s="6">
        <v>3663</v>
      </c>
      <c r="S6" s="6">
        <v>2207</v>
      </c>
      <c r="T6" s="6">
        <v>582</v>
      </c>
      <c r="U6" s="6">
        <v>419</v>
      </c>
      <c r="V6" s="6">
        <v>1287</v>
      </c>
      <c r="W6" s="6">
        <v>1548</v>
      </c>
      <c r="X6" s="6">
        <v>9239</v>
      </c>
    </row>
    <row r="7" spans="1:24" ht="38" x14ac:dyDescent="0.3">
      <c r="A7" s="10" t="s">
        <v>28</v>
      </c>
      <c r="B7" s="6"/>
      <c r="C7" s="6">
        <v>241.5</v>
      </c>
      <c r="D7" s="6">
        <v>40.6</v>
      </c>
      <c r="E7" s="6">
        <v>89.3</v>
      </c>
      <c r="F7" s="6">
        <v>0.45500000000000002</v>
      </c>
      <c r="G7" s="6">
        <v>13.4</v>
      </c>
      <c r="H7" s="6">
        <v>37.200000000000003</v>
      </c>
      <c r="I7" s="6">
        <v>0.36099999999999999</v>
      </c>
      <c r="J7" s="6">
        <v>27.2</v>
      </c>
      <c r="K7" s="6">
        <v>52.1</v>
      </c>
      <c r="L7" s="6">
        <v>0.52200000000000002</v>
      </c>
      <c r="M7" s="6">
        <v>18.100000000000001</v>
      </c>
      <c r="N7" s="6">
        <v>22.9</v>
      </c>
      <c r="O7" s="6">
        <v>0.78900000000000003</v>
      </c>
      <c r="P7" s="6">
        <v>11.8</v>
      </c>
      <c r="Q7" s="6">
        <v>32.9</v>
      </c>
      <c r="R7" s="6">
        <v>44.7</v>
      </c>
      <c r="S7" s="6">
        <v>26.9</v>
      </c>
      <c r="T7" s="6">
        <v>7.1</v>
      </c>
      <c r="U7" s="6">
        <v>5.0999999999999996</v>
      </c>
      <c r="V7" s="6">
        <v>15.7</v>
      </c>
      <c r="W7" s="6">
        <v>18.899999999999999</v>
      </c>
      <c r="X7" s="6">
        <v>112.7</v>
      </c>
    </row>
    <row r="8" spans="1:24" ht="22" x14ac:dyDescent="0.3">
      <c r="A8" s="10" t="s">
        <v>25</v>
      </c>
      <c r="B8" s="6"/>
      <c r="C8" s="6">
        <v>10</v>
      </c>
      <c r="D8" s="6">
        <v>8</v>
      </c>
      <c r="E8" s="6">
        <v>18</v>
      </c>
      <c r="F8" s="6">
        <v>3</v>
      </c>
      <c r="G8" s="6">
        <v>23</v>
      </c>
      <c r="H8" s="6">
        <v>26</v>
      </c>
      <c r="I8" s="6">
        <v>12</v>
      </c>
      <c r="J8" s="6">
        <v>3</v>
      </c>
      <c r="K8" s="6">
        <v>8</v>
      </c>
      <c r="L8" s="6">
        <v>4</v>
      </c>
      <c r="M8" s="6">
        <v>23</v>
      </c>
      <c r="N8" s="6">
        <v>23</v>
      </c>
      <c r="O8" s="6">
        <v>20</v>
      </c>
      <c r="P8" s="6">
        <v>29</v>
      </c>
      <c r="Q8" s="6">
        <v>13</v>
      </c>
      <c r="R8" s="6">
        <v>23</v>
      </c>
      <c r="S8" s="6">
        <v>18</v>
      </c>
      <c r="T8" s="6">
        <v>11</v>
      </c>
      <c r="U8" s="6">
        <v>18</v>
      </c>
      <c r="V8" s="6">
        <v>1</v>
      </c>
      <c r="W8" s="6">
        <v>12</v>
      </c>
      <c r="X8" s="6">
        <v>11</v>
      </c>
    </row>
    <row r="9" spans="1:24" ht="38" x14ac:dyDescent="0.3">
      <c r="A9" s="10" t="s">
        <v>26</v>
      </c>
      <c r="B9" s="6"/>
      <c r="C9" s="7">
        <v>-3.0000000000000001E-3</v>
      </c>
      <c r="D9" s="7">
        <v>-3.2000000000000001E-2</v>
      </c>
      <c r="E9" s="7">
        <v>0.01</v>
      </c>
      <c r="F9" s="6">
        <v>-1.9E-2</v>
      </c>
      <c r="G9" s="7">
        <v>0.04</v>
      </c>
      <c r="H9" s="7">
        <v>3.3000000000000002E-2</v>
      </c>
      <c r="I9" s="6">
        <v>2E-3</v>
      </c>
      <c r="J9" s="7">
        <v>-6.3E-2</v>
      </c>
      <c r="K9" s="7">
        <v>-6.0000000000000001E-3</v>
      </c>
      <c r="L9" s="6">
        <v>-3.2000000000000001E-2</v>
      </c>
      <c r="M9" s="7">
        <v>-0.08</v>
      </c>
      <c r="N9" s="7">
        <v>-0.10100000000000001</v>
      </c>
      <c r="O9" s="6">
        <v>1.7999999999999999E-2</v>
      </c>
      <c r="P9" s="7">
        <v>-1.4E-2</v>
      </c>
      <c r="Q9" s="7">
        <v>-5.0999999999999997E-2</v>
      </c>
      <c r="R9" s="7">
        <v>-4.2000000000000003E-2</v>
      </c>
      <c r="S9" s="7">
        <v>3.7999999999999999E-2</v>
      </c>
      <c r="T9" s="7">
        <v>1.7000000000000001E-2</v>
      </c>
      <c r="U9" s="7">
        <v>-7.6999999999999999E-2</v>
      </c>
      <c r="V9" s="7">
        <v>-6.4000000000000001E-2</v>
      </c>
      <c r="W9" s="7">
        <v>-7.5999999999999998E-2</v>
      </c>
      <c r="X9" s="7">
        <v>-3.2000000000000001E-2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42.987000000000002</v>
      </c>
      <c r="E11" s="4">
        <f t="shared" ref="E11:X11" si="0">E3*-E5+E3</f>
        <v>92.4255</v>
      </c>
      <c r="F11" s="4">
        <f t="shared" si="0"/>
        <v>0.48253299999999999</v>
      </c>
      <c r="G11" s="4">
        <f t="shared" si="0"/>
        <v>12.0365</v>
      </c>
      <c r="H11" s="4">
        <f t="shared" si="0"/>
        <v>34.0974</v>
      </c>
      <c r="I11" s="4">
        <f t="shared" si="0"/>
        <v>0.37616300000000003</v>
      </c>
      <c r="J11" s="4">
        <f t="shared" si="0"/>
        <v>30.987000000000002</v>
      </c>
      <c r="K11" s="4">
        <f t="shared" si="0"/>
        <v>58.240700000000004</v>
      </c>
      <c r="L11" s="4">
        <f t="shared" si="0"/>
        <v>0.54545399999999999</v>
      </c>
      <c r="M11" s="4">
        <f t="shared" si="0"/>
        <v>19.062899999999999</v>
      </c>
      <c r="N11" s="4">
        <f t="shared" si="0"/>
        <v>23.5425</v>
      </c>
      <c r="O11" s="4">
        <f t="shared" si="0"/>
        <v>0.81179999999999997</v>
      </c>
      <c r="P11" s="4">
        <f t="shared" si="0"/>
        <v>10.797600000000001</v>
      </c>
      <c r="Q11" s="4">
        <f t="shared" si="0"/>
        <v>32.204000000000001</v>
      </c>
      <c r="R11" s="4">
        <f t="shared" si="0"/>
        <v>43.554000000000002</v>
      </c>
      <c r="S11" s="4">
        <f t="shared" si="0"/>
        <v>24.119</v>
      </c>
      <c r="T11" s="4">
        <f t="shared" si="0"/>
        <v>8.2705000000000002</v>
      </c>
      <c r="U11" s="4">
        <f t="shared" si="0"/>
        <v>2.7852000000000001</v>
      </c>
      <c r="V11" s="4">
        <f t="shared" si="0"/>
        <v>13.0556</v>
      </c>
      <c r="W11" s="4">
        <f t="shared" si="0"/>
        <v>20.7364</v>
      </c>
      <c r="X11" s="4">
        <f t="shared" si="0"/>
        <v>117.45779999999999</v>
      </c>
    </row>
  </sheetData>
  <pageMargins left="0.75" right="0.75" top="1" bottom="1" header="0.5" footer="0.5"/>
  <pageSetup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DB72-E92E-6F40-A5C4-D73284A004C8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" customWidth="1"/>
    <col min="2" max="2" width="3.83203125" bestFit="1" customWidth="1"/>
    <col min="3" max="3" width="7.83203125" bestFit="1" customWidth="1"/>
    <col min="4" max="4" width="9.1640625" bestFit="1" customWidth="1"/>
    <col min="5" max="5" width="10.5" bestFit="1" customWidth="1"/>
    <col min="6" max="6" width="11.83203125" bestFit="1" customWidth="1"/>
    <col min="7" max="7" width="10" bestFit="1" customWidth="1"/>
    <col min="8" max="9" width="10.5" bestFit="1" customWidth="1"/>
    <col min="10" max="10" width="9.1640625" bestFit="1" customWidth="1"/>
    <col min="11" max="14" width="10.5" bestFit="1" customWidth="1"/>
    <col min="15" max="15" width="11.83203125" bestFit="1" customWidth="1"/>
    <col min="16" max="16" width="9.1640625" bestFit="1" customWidth="1"/>
    <col min="17" max="19" width="10.5" bestFit="1" customWidth="1"/>
    <col min="20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19780</v>
      </c>
      <c r="D2" s="6">
        <v>3318</v>
      </c>
      <c r="E2" s="6">
        <v>6964</v>
      </c>
      <c r="F2" s="6">
        <v>0.47599999999999998</v>
      </c>
      <c r="G2" s="6">
        <v>903</v>
      </c>
      <c r="H2" s="6">
        <v>2568</v>
      </c>
      <c r="I2" s="6">
        <v>0.35199999999999998</v>
      </c>
      <c r="J2" s="6">
        <v>2415</v>
      </c>
      <c r="K2" s="6">
        <v>4396</v>
      </c>
      <c r="L2" s="6">
        <v>0.54900000000000004</v>
      </c>
      <c r="M2" s="6">
        <v>1519</v>
      </c>
      <c r="N2" s="6">
        <v>2002</v>
      </c>
      <c r="O2" s="6">
        <v>0.75900000000000001</v>
      </c>
      <c r="P2" s="6">
        <v>861</v>
      </c>
      <c r="Q2" s="6">
        <v>2608</v>
      </c>
      <c r="R2" s="6">
        <v>3469</v>
      </c>
      <c r="S2" s="6">
        <v>2023</v>
      </c>
      <c r="T2" s="6">
        <v>669</v>
      </c>
      <c r="U2" s="6">
        <v>423</v>
      </c>
      <c r="V2" s="6">
        <v>1206</v>
      </c>
      <c r="W2" s="6">
        <v>1618</v>
      </c>
      <c r="X2" s="6">
        <v>9058</v>
      </c>
    </row>
    <row r="3" spans="1:24" ht="22" x14ac:dyDescent="0.3">
      <c r="A3" s="10" t="s">
        <v>24</v>
      </c>
      <c r="B3" s="6"/>
      <c r="C3" s="6">
        <v>241.2</v>
      </c>
      <c r="D3" s="6">
        <v>40.5</v>
      </c>
      <c r="E3" s="6">
        <v>84.9</v>
      </c>
      <c r="F3" s="6">
        <v>0.47599999999999998</v>
      </c>
      <c r="G3" s="6">
        <v>11</v>
      </c>
      <c r="H3" s="6">
        <v>31.3</v>
      </c>
      <c r="I3" s="6">
        <v>0.35199999999999998</v>
      </c>
      <c r="J3" s="6">
        <v>29.5</v>
      </c>
      <c r="K3" s="6">
        <v>53.6</v>
      </c>
      <c r="L3" s="6">
        <v>0.54900000000000004</v>
      </c>
      <c r="M3" s="6">
        <v>18.5</v>
      </c>
      <c r="N3" s="6">
        <v>24.4</v>
      </c>
      <c r="O3" s="6">
        <v>0.75900000000000001</v>
      </c>
      <c r="P3" s="6">
        <v>10.5</v>
      </c>
      <c r="Q3" s="6">
        <v>31.8</v>
      </c>
      <c r="R3" s="6">
        <v>42.3</v>
      </c>
      <c r="S3" s="6">
        <v>24.7</v>
      </c>
      <c r="T3" s="6">
        <v>8.1999999999999993</v>
      </c>
      <c r="U3" s="6">
        <v>5.2</v>
      </c>
      <c r="V3" s="6">
        <v>14.7</v>
      </c>
      <c r="W3" s="6">
        <v>19.7</v>
      </c>
      <c r="X3" s="6">
        <v>110.5</v>
      </c>
    </row>
    <row r="4" spans="1:24" ht="22" x14ac:dyDescent="0.3">
      <c r="A4" s="10" t="s">
        <v>25</v>
      </c>
      <c r="B4" s="6"/>
      <c r="C4" s="6">
        <v>17</v>
      </c>
      <c r="D4" s="6">
        <v>26</v>
      </c>
      <c r="E4" s="6">
        <v>30</v>
      </c>
      <c r="F4" s="6">
        <v>15</v>
      </c>
      <c r="G4" s="6">
        <v>30</v>
      </c>
      <c r="H4" s="6">
        <v>29</v>
      </c>
      <c r="I4" s="6">
        <v>24</v>
      </c>
      <c r="J4" s="6">
        <v>12</v>
      </c>
      <c r="K4" s="6">
        <v>15</v>
      </c>
      <c r="L4" s="6">
        <v>12</v>
      </c>
      <c r="M4" s="6">
        <v>6</v>
      </c>
      <c r="N4" s="6">
        <v>1</v>
      </c>
      <c r="O4" s="6">
        <v>26</v>
      </c>
      <c r="P4" s="6">
        <v>15</v>
      </c>
      <c r="Q4" s="6">
        <v>25</v>
      </c>
      <c r="R4" s="6">
        <v>25</v>
      </c>
      <c r="S4" s="6">
        <v>28</v>
      </c>
      <c r="T4" s="6">
        <v>5</v>
      </c>
      <c r="U4" s="6">
        <v>13</v>
      </c>
      <c r="V4" s="6">
        <v>24</v>
      </c>
      <c r="W4" s="6">
        <v>23</v>
      </c>
      <c r="X4" s="6">
        <v>24</v>
      </c>
    </row>
    <row r="5" spans="1:24" ht="38" x14ac:dyDescent="0.3">
      <c r="A5" s="10" t="s">
        <v>26</v>
      </c>
      <c r="B5" s="6"/>
      <c r="C5" s="7">
        <v>0</v>
      </c>
      <c r="D5" s="7">
        <v>-2E-3</v>
      </c>
      <c r="E5" s="7">
        <v>-1.6E-2</v>
      </c>
      <c r="F5" s="6">
        <v>7.0000000000000001E-3</v>
      </c>
      <c r="G5" s="7">
        <v>2.3E-2</v>
      </c>
      <c r="H5" s="7">
        <v>7.0000000000000001E-3</v>
      </c>
      <c r="I5" s="6">
        <v>5.0000000000000001E-3</v>
      </c>
      <c r="J5" s="7">
        <v>-0.01</v>
      </c>
      <c r="K5" s="7">
        <v>-2.8000000000000001E-2</v>
      </c>
      <c r="L5" s="6">
        <v>0.01</v>
      </c>
      <c r="M5" s="7">
        <v>-5.5E-2</v>
      </c>
      <c r="N5" s="7">
        <v>-2.3E-2</v>
      </c>
      <c r="O5" s="6">
        <v>-2.5000000000000001E-2</v>
      </c>
      <c r="P5" s="7">
        <v>3.4000000000000002E-2</v>
      </c>
      <c r="Q5" s="7">
        <v>-3.9E-2</v>
      </c>
      <c r="R5" s="7">
        <v>-2.1999999999999999E-2</v>
      </c>
      <c r="S5" s="7">
        <v>6.0999999999999999E-2</v>
      </c>
      <c r="T5" s="7">
        <v>0.109</v>
      </c>
      <c r="U5" s="7">
        <v>0.107</v>
      </c>
      <c r="V5" s="7">
        <v>-2.4E-2</v>
      </c>
      <c r="W5" s="7">
        <v>-2.1000000000000001E-2</v>
      </c>
      <c r="X5" s="7">
        <v>-8.9999999999999993E-3</v>
      </c>
    </row>
    <row r="6" spans="1:24" ht="38" x14ac:dyDescent="0.3">
      <c r="A6" s="10" t="s">
        <v>27</v>
      </c>
      <c r="B6" s="6">
        <v>82</v>
      </c>
      <c r="C6" s="6">
        <v>19780</v>
      </c>
      <c r="D6" s="6">
        <v>3264</v>
      </c>
      <c r="E6" s="6">
        <v>6884</v>
      </c>
      <c r="F6" s="6">
        <v>0.47399999999999998</v>
      </c>
      <c r="G6" s="6">
        <v>945</v>
      </c>
      <c r="H6" s="6">
        <v>2636</v>
      </c>
      <c r="I6" s="6">
        <v>0.35799999999999998</v>
      </c>
      <c r="J6" s="6">
        <v>2319</v>
      </c>
      <c r="K6" s="6">
        <v>4248</v>
      </c>
      <c r="L6" s="6">
        <v>0.54600000000000004</v>
      </c>
      <c r="M6" s="6">
        <v>1419</v>
      </c>
      <c r="N6" s="6">
        <v>1819</v>
      </c>
      <c r="O6" s="6">
        <v>0.78</v>
      </c>
      <c r="P6" s="6">
        <v>731</v>
      </c>
      <c r="Q6" s="6">
        <v>2537</v>
      </c>
      <c r="R6" s="6">
        <v>3268</v>
      </c>
      <c r="S6" s="6">
        <v>1958</v>
      </c>
      <c r="T6" s="6">
        <v>666</v>
      </c>
      <c r="U6" s="6">
        <v>379</v>
      </c>
      <c r="V6" s="6">
        <v>1234</v>
      </c>
      <c r="W6" s="6">
        <v>1710</v>
      </c>
      <c r="X6" s="6">
        <v>8892</v>
      </c>
    </row>
    <row r="7" spans="1:24" ht="38" x14ac:dyDescent="0.3">
      <c r="A7" s="10" t="s">
        <v>28</v>
      </c>
      <c r="B7" s="6"/>
      <c r="C7" s="6">
        <v>241.2</v>
      </c>
      <c r="D7" s="6">
        <v>39.799999999999997</v>
      </c>
      <c r="E7" s="6">
        <v>84</v>
      </c>
      <c r="F7" s="6">
        <v>0.47399999999999998</v>
      </c>
      <c r="G7" s="6">
        <v>11.5</v>
      </c>
      <c r="H7" s="6">
        <v>32.1</v>
      </c>
      <c r="I7" s="6">
        <v>0.35799999999999998</v>
      </c>
      <c r="J7" s="6">
        <v>28.3</v>
      </c>
      <c r="K7" s="6">
        <v>51.8</v>
      </c>
      <c r="L7" s="6">
        <v>0.54600000000000004</v>
      </c>
      <c r="M7" s="6">
        <v>17.3</v>
      </c>
      <c r="N7" s="6">
        <v>22.2</v>
      </c>
      <c r="O7" s="6">
        <v>0.78</v>
      </c>
      <c r="P7" s="6">
        <v>8.9</v>
      </c>
      <c r="Q7" s="6">
        <v>30.9</v>
      </c>
      <c r="R7" s="6">
        <v>39.9</v>
      </c>
      <c r="S7" s="6">
        <v>23.9</v>
      </c>
      <c r="T7" s="6">
        <v>8.1</v>
      </c>
      <c r="U7" s="6">
        <v>4.5999999999999996</v>
      </c>
      <c r="V7" s="6">
        <v>15</v>
      </c>
      <c r="W7" s="6">
        <v>20.9</v>
      </c>
      <c r="X7" s="6">
        <v>108.4</v>
      </c>
    </row>
    <row r="8" spans="1:24" ht="22" x14ac:dyDescent="0.3">
      <c r="A8" s="10" t="s">
        <v>25</v>
      </c>
      <c r="B8" s="6"/>
      <c r="C8" s="6">
        <v>17</v>
      </c>
      <c r="D8" s="6">
        <v>2</v>
      </c>
      <c r="E8" s="6">
        <v>1</v>
      </c>
      <c r="F8" s="6">
        <v>18</v>
      </c>
      <c r="G8" s="6">
        <v>4</v>
      </c>
      <c r="H8" s="6">
        <v>3</v>
      </c>
      <c r="I8" s="6">
        <v>10</v>
      </c>
      <c r="J8" s="6">
        <v>9</v>
      </c>
      <c r="K8" s="6">
        <v>7</v>
      </c>
      <c r="L8" s="6">
        <v>18</v>
      </c>
      <c r="M8" s="6">
        <v>20</v>
      </c>
      <c r="N8" s="6">
        <v>20</v>
      </c>
      <c r="O8" s="6">
        <v>13</v>
      </c>
      <c r="P8" s="6">
        <v>1</v>
      </c>
      <c r="Q8" s="6">
        <v>3</v>
      </c>
      <c r="R8" s="6">
        <v>1</v>
      </c>
      <c r="S8" s="6">
        <v>1</v>
      </c>
      <c r="T8" s="6">
        <v>23</v>
      </c>
      <c r="U8" s="6">
        <v>7</v>
      </c>
      <c r="V8" s="6">
        <v>3</v>
      </c>
      <c r="W8" s="6">
        <v>1</v>
      </c>
      <c r="X8" s="6">
        <v>4</v>
      </c>
    </row>
    <row r="9" spans="1:24" ht="38" x14ac:dyDescent="0.3">
      <c r="A9" s="10" t="s">
        <v>26</v>
      </c>
      <c r="B9" s="6"/>
      <c r="C9" s="7">
        <v>0</v>
      </c>
      <c r="D9" s="7">
        <v>-3.6999999999999998E-2</v>
      </c>
      <c r="E9" s="7">
        <v>-3.4000000000000002E-2</v>
      </c>
      <c r="F9" s="6">
        <v>-1E-3</v>
      </c>
      <c r="G9" s="7">
        <v>-0.112</v>
      </c>
      <c r="H9" s="7">
        <v>-0.13</v>
      </c>
      <c r="I9" s="6">
        <v>7.0000000000000001E-3</v>
      </c>
      <c r="J9" s="7">
        <v>-3.0000000000000001E-3</v>
      </c>
      <c r="K9" s="7">
        <v>3.6999999999999998E-2</v>
      </c>
      <c r="L9" s="6">
        <v>-2.1999999999999999E-2</v>
      </c>
      <c r="M9" s="7">
        <v>-5.7000000000000002E-2</v>
      </c>
      <c r="N9" s="7">
        <v>-3.7999999999999999E-2</v>
      </c>
      <c r="O9" s="6">
        <v>-1.6E-2</v>
      </c>
      <c r="P9" s="7">
        <v>-6.2E-2</v>
      </c>
      <c r="Q9" s="7">
        <v>-4.9000000000000002E-2</v>
      </c>
      <c r="R9" s="7">
        <v>-5.1999999999999998E-2</v>
      </c>
      <c r="S9" s="7">
        <v>-7.6999999999999999E-2</v>
      </c>
      <c r="T9" s="7">
        <v>0.05</v>
      </c>
      <c r="U9" s="7">
        <v>-8.6999999999999994E-2</v>
      </c>
      <c r="V9" s="7">
        <v>2.5000000000000001E-2</v>
      </c>
      <c r="W9" s="7">
        <v>1.7000000000000001E-2</v>
      </c>
      <c r="X9" s="7">
        <v>-4.9000000000000002E-2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40.581000000000003</v>
      </c>
      <c r="E11" s="4">
        <f t="shared" ref="E11:X11" si="0">E3*-E5+E3</f>
        <v>86.258400000000009</v>
      </c>
      <c r="F11" s="4">
        <f t="shared" si="0"/>
        <v>0.47266799999999998</v>
      </c>
      <c r="G11" s="4">
        <f t="shared" si="0"/>
        <v>10.747</v>
      </c>
      <c r="H11" s="4">
        <f t="shared" si="0"/>
        <v>31.0809</v>
      </c>
      <c r="I11" s="4">
        <f t="shared" si="0"/>
        <v>0.35024</v>
      </c>
      <c r="J11" s="4">
        <f t="shared" si="0"/>
        <v>29.795000000000002</v>
      </c>
      <c r="K11" s="4">
        <f t="shared" si="0"/>
        <v>55.1008</v>
      </c>
      <c r="L11" s="4">
        <f t="shared" si="0"/>
        <v>0.54351000000000005</v>
      </c>
      <c r="M11" s="4">
        <f t="shared" si="0"/>
        <v>19.517499999999998</v>
      </c>
      <c r="N11" s="4">
        <f t="shared" si="0"/>
        <v>24.961199999999998</v>
      </c>
      <c r="O11" s="4">
        <f t="shared" si="0"/>
        <v>0.77797499999999997</v>
      </c>
      <c r="P11" s="4">
        <f t="shared" si="0"/>
        <v>10.143000000000001</v>
      </c>
      <c r="Q11" s="4">
        <f t="shared" si="0"/>
        <v>33.040199999999999</v>
      </c>
      <c r="R11" s="4">
        <f t="shared" si="0"/>
        <v>43.230599999999995</v>
      </c>
      <c r="S11" s="4">
        <f t="shared" si="0"/>
        <v>23.193300000000001</v>
      </c>
      <c r="T11" s="4">
        <f t="shared" si="0"/>
        <v>7.3061999999999996</v>
      </c>
      <c r="U11" s="4">
        <f t="shared" si="0"/>
        <v>4.6436000000000002</v>
      </c>
      <c r="V11" s="4">
        <f t="shared" si="0"/>
        <v>15.0528</v>
      </c>
      <c r="W11" s="4">
        <f t="shared" si="0"/>
        <v>20.113699999999998</v>
      </c>
      <c r="X11" s="4">
        <f t="shared" si="0"/>
        <v>111.4945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17C7-C081-B14C-8700-EB25695D7037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2.5" bestFit="1" customWidth="1"/>
    <col min="2" max="2" width="3.83203125" bestFit="1" customWidth="1"/>
    <col min="3" max="3" width="7.83203125" bestFit="1" customWidth="1"/>
    <col min="4" max="5" width="10.5" bestFit="1" customWidth="1"/>
    <col min="6" max="6" width="9.1640625" bestFit="1" customWidth="1"/>
    <col min="7" max="11" width="10.5" bestFit="1" customWidth="1"/>
    <col min="12" max="12" width="11.83203125" bestFit="1" customWidth="1"/>
    <col min="13" max="13" width="9.1640625" bestFit="1" customWidth="1"/>
    <col min="14" max="14" width="10" bestFit="1" customWidth="1"/>
    <col min="15" max="15" width="11.83203125" bestFit="1" customWidth="1"/>
    <col min="16" max="19" width="10.5" bestFit="1" customWidth="1"/>
    <col min="20" max="21" width="9.1640625" bestFit="1" customWidth="1"/>
    <col min="22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19780</v>
      </c>
      <c r="D2" s="6">
        <v>3145</v>
      </c>
      <c r="E2" s="6">
        <v>7230</v>
      </c>
      <c r="F2" s="6">
        <v>0.435</v>
      </c>
      <c r="G2" s="6">
        <v>1071</v>
      </c>
      <c r="H2" s="6">
        <v>3097</v>
      </c>
      <c r="I2" s="6">
        <v>0.34599999999999997</v>
      </c>
      <c r="J2" s="6">
        <v>2074</v>
      </c>
      <c r="K2" s="6">
        <v>4133</v>
      </c>
      <c r="L2" s="6">
        <v>0.502</v>
      </c>
      <c r="M2" s="6">
        <v>1316</v>
      </c>
      <c r="N2" s="6">
        <v>1722</v>
      </c>
      <c r="O2" s="6">
        <v>0.76400000000000001</v>
      </c>
      <c r="P2" s="6">
        <v>896</v>
      </c>
      <c r="Q2" s="6">
        <v>2598</v>
      </c>
      <c r="R2" s="6">
        <v>3494</v>
      </c>
      <c r="S2" s="6">
        <v>2025</v>
      </c>
      <c r="T2" s="6">
        <v>673</v>
      </c>
      <c r="U2" s="6">
        <v>501</v>
      </c>
      <c r="V2" s="6">
        <v>1236</v>
      </c>
      <c r="W2" s="6">
        <v>1563</v>
      </c>
      <c r="X2" s="6">
        <v>8677</v>
      </c>
    </row>
    <row r="3" spans="1:24" ht="22" x14ac:dyDescent="0.3">
      <c r="A3" s="10" t="s">
        <v>24</v>
      </c>
      <c r="B3" s="6"/>
      <c r="C3" s="6">
        <v>241.2</v>
      </c>
      <c r="D3" s="6">
        <v>38.4</v>
      </c>
      <c r="E3" s="6">
        <v>88.2</v>
      </c>
      <c r="F3" s="6">
        <v>0.435</v>
      </c>
      <c r="G3" s="6">
        <v>13.1</v>
      </c>
      <c r="H3" s="6">
        <v>37.799999999999997</v>
      </c>
      <c r="I3" s="6">
        <v>0.34599999999999997</v>
      </c>
      <c r="J3" s="6">
        <v>25.3</v>
      </c>
      <c r="K3" s="6">
        <v>50.4</v>
      </c>
      <c r="L3" s="6">
        <v>0.502</v>
      </c>
      <c r="M3" s="6">
        <v>16</v>
      </c>
      <c r="N3" s="6">
        <v>21</v>
      </c>
      <c r="O3" s="6">
        <v>0.76400000000000001</v>
      </c>
      <c r="P3" s="6">
        <v>10.9</v>
      </c>
      <c r="Q3" s="6">
        <v>31.7</v>
      </c>
      <c r="R3" s="6">
        <v>42.6</v>
      </c>
      <c r="S3" s="6">
        <v>24.7</v>
      </c>
      <c r="T3" s="6">
        <v>8.1999999999999993</v>
      </c>
      <c r="U3" s="6">
        <v>6.1</v>
      </c>
      <c r="V3" s="6">
        <v>15.1</v>
      </c>
      <c r="W3" s="6">
        <v>19.100000000000001</v>
      </c>
      <c r="X3" s="6">
        <v>105.8</v>
      </c>
    </row>
    <row r="4" spans="1:24" ht="22" x14ac:dyDescent="0.3">
      <c r="A4" s="10" t="s">
        <v>25</v>
      </c>
      <c r="B4" s="6"/>
      <c r="C4" s="6">
        <v>17</v>
      </c>
      <c r="D4" s="6">
        <v>30</v>
      </c>
      <c r="E4" s="6">
        <v>21</v>
      </c>
      <c r="F4" s="6">
        <v>30</v>
      </c>
      <c r="G4" s="6">
        <v>12</v>
      </c>
      <c r="H4" s="6">
        <v>6</v>
      </c>
      <c r="I4" s="6">
        <v>29</v>
      </c>
      <c r="J4" s="6">
        <v>30</v>
      </c>
      <c r="K4" s="6">
        <v>27</v>
      </c>
      <c r="L4" s="6">
        <v>29</v>
      </c>
      <c r="M4" s="6">
        <v>22</v>
      </c>
      <c r="N4" s="6">
        <v>19</v>
      </c>
      <c r="O4" s="6">
        <v>23</v>
      </c>
      <c r="P4" s="6">
        <v>10</v>
      </c>
      <c r="Q4" s="6">
        <v>27</v>
      </c>
      <c r="R4" s="6">
        <v>24</v>
      </c>
      <c r="S4" s="6">
        <v>27</v>
      </c>
      <c r="T4" s="6">
        <v>4</v>
      </c>
      <c r="U4" s="6">
        <v>4</v>
      </c>
      <c r="V4" s="6">
        <v>26</v>
      </c>
      <c r="W4" s="6">
        <v>20</v>
      </c>
      <c r="X4" s="6">
        <v>30</v>
      </c>
    </row>
    <row r="5" spans="1:24" ht="38" x14ac:dyDescent="0.3">
      <c r="A5" s="10" t="s">
        <v>26</v>
      </c>
      <c r="B5" s="6"/>
      <c r="C5" s="7">
        <v>0</v>
      </c>
      <c r="D5" s="7">
        <v>-0.123</v>
      </c>
      <c r="E5" s="7">
        <v>-4.2999999999999997E-2</v>
      </c>
      <c r="F5" s="6">
        <v>-0.04</v>
      </c>
      <c r="G5" s="7">
        <v>8.6999999999999994E-2</v>
      </c>
      <c r="H5" s="7">
        <v>0.10299999999999999</v>
      </c>
      <c r="I5" s="6">
        <v>-5.0000000000000001E-3</v>
      </c>
      <c r="J5" s="7">
        <v>-0.20200000000000001</v>
      </c>
      <c r="K5" s="7">
        <v>-0.129</v>
      </c>
      <c r="L5" s="6">
        <v>-4.5999999999999999E-2</v>
      </c>
      <c r="M5" s="7">
        <v>-8.1000000000000003E-2</v>
      </c>
      <c r="N5" s="7">
        <v>-0.11899999999999999</v>
      </c>
      <c r="O5" s="6">
        <v>3.1E-2</v>
      </c>
      <c r="P5" s="7">
        <v>-9.2999999999999999E-2</v>
      </c>
      <c r="Q5" s="7">
        <v>-8.4000000000000005E-2</v>
      </c>
      <c r="R5" s="7">
        <v>-8.5999999999999993E-2</v>
      </c>
      <c r="S5" s="7">
        <v>-5.1999999999999998E-2</v>
      </c>
      <c r="T5" s="7">
        <v>-0.01</v>
      </c>
      <c r="U5" s="7">
        <v>5.8999999999999997E-2</v>
      </c>
      <c r="V5" s="7">
        <v>0.108</v>
      </c>
      <c r="W5" s="7">
        <v>-4.9000000000000002E-2</v>
      </c>
      <c r="X5" s="7">
        <v>-9.5000000000000001E-2</v>
      </c>
    </row>
    <row r="6" spans="1:24" ht="38" x14ac:dyDescent="0.3">
      <c r="A6" s="10" t="s">
        <v>27</v>
      </c>
      <c r="B6" s="6">
        <v>82</v>
      </c>
      <c r="C6" s="6">
        <v>19780</v>
      </c>
      <c r="D6" s="6">
        <v>3381</v>
      </c>
      <c r="E6" s="6">
        <v>7128</v>
      </c>
      <c r="F6" s="6">
        <v>0.47399999999999998</v>
      </c>
      <c r="G6" s="6">
        <v>1098</v>
      </c>
      <c r="H6" s="6">
        <v>2905</v>
      </c>
      <c r="I6" s="6">
        <v>0.378</v>
      </c>
      <c r="J6" s="6">
        <v>2283</v>
      </c>
      <c r="K6" s="6">
        <v>4223</v>
      </c>
      <c r="L6" s="6">
        <v>0.54100000000000004</v>
      </c>
      <c r="M6" s="6">
        <v>1391</v>
      </c>
      <c r="N6" s="6">
        <v>1785</v>
      </c>
      <c r="O6" s="6">
        <v>0.77900000000000003</v>
      </c>
      <c r="P6" s="6">
        <v>874</v>
      </c>
      <c r="Q6" s="6">
        <v>2867</v>
      </c>
      <c r="R6" s="6">
        <v>3741</v>
      </c>
      <c r="S6" s="6">
        <v>2179</v>
      </c>
      <c r="T6" s="6">
        <v>668</v>
      </c>
      <c r="U6" s="6">
        <v>536</v>
      </c>
      <c r="V6" s="6">
        <v>1239</v>
      </c>
      <c r="W6" s="6">
        <v>1539</v>
      </c>
      <c r="X6" s="6">
        <v>9251</v>
      </c>
    </row>
    <row r="7" spans="1:24" ht="38" x14ac:dyDescent="0.3">
      <c r="A7" s="10" t="s">
        <v>28</v>
      </c>
      <c r="B7" s="6"/>
      <c r="C7" s="6">
        <v>241.2</v>
      </c>
      <c r="D7" s="6">
        <v>41.2</v>
      </c>
      <c r="E7" s="6">
        <v>86.9</v>
      </c>
      <c r="F7" s="6">
        <v>0.47399999999999998</v>
      </c>
      <c r="G7" s="6">
        <v>13.4</v>
      </c>
      <c r="H7" s="6">
        <v>35.4</v>
      </c>
      <c r="I7" s="6">
        <v>0.378</v>
      </c>
      <c r="J7" s="6">
        <v>27.8</v>
      </c>
      <c r="K7" s="6">
        <v>51.5</v>
      </c>
      <c r="L7" s="6">
        <v>0.54100000000000004</v>
      </c>
      <c r="M7" s="6">
        <v>17</v>
      </c>
      <c r="N7" s="6">
        <v>21.8</v>
      </c>
      <c r="O7" s="6">
        <v>0.77900000000000003</v>
      </c>
      <c r="P7" s="6">
        <v>10.7</v>
      </c>
      <c r="Q7" s="6">
        <v>35</v>
      </c>
      <c r="R7" s="6">
        <v>45.6</v>
      </c>
      <c r="S7" s="6">
        <v>26.6</v>
      </c>
      <c r="T7" s="6">
        <v>8.1</v>
      </c>
      <c r="U7" s="6">
        <v>6.5</v>
      </c>
      <c r="V7" s="6">
        <v>15.1</v>
      </c>
      <c r="W7" s="6">
        <v>18.8</v>
      </c>
      <c r="X7" s="6">
        <v>112.8</v>
      </c>
    </row>
    <row r="8" spans="1:24" ht="22" x14ac:dyDescent="0.3">
      <c r="A8" s="10" t="s">
        <v>25</v>
      </c>
      <c r="B8" s="6"/>
      <c r="C8" s="6">
        <v>17</v>
      </c>
      <c r="D8" s="6">
        <v>12</v>
      </c>
      <c r="E8" s="6">
        <v>8</v>
      </c>
      <c r="F8" s="6">
        <v>19</v>
      </c>
      <c r="G8" s="6">
        <v>22</v>
      </c>
      <c r="H8" s="6">
        <v>17</v>
      </c>
      <c r="I8" s="6">
        <v>27</v>
      </c>
      <c r="J8" s="6">
        <v>7</v>
      </c>
      <c r="K8" s="6">
        <v>5</v>
      </c>
      <c r="L8" s="6">
        <v>14</v>
      </c>
      <c r="M8" s="6">
        <v>15</v>
      </c>
      <c r="N8" s="6">
        <v>16</v>
      </c>
      <c r="O8" s="6">
        <v>11</v>
      </c>
      <c r="P8" s="6">
        <v>16</v>
      </c>
      <c r="Q8" s="6">
        <v>29</v>
      </c>
      <c r="R8" s="6">
        <v>29</v>
      </c>
      <c r="S8" s="6">
        <v>15</v>
      </c>
      <c r="T8" s="6">
        <v>24</v>
      </c>
      <c r="U8" s="6">
        <v>30</v>
      </c>
      <c r="V8" s="6">
        <v>2</v>
      </c>
      <c r="W8" s="6">
        <v>13</v>
      </c>
      <c r="X8" s="6">
        <v>12</v>
      </c>
    </row>
    <row r="9" spans="1:24" ht="38" x14ac:dyDescent="0.3">
      <c r="A9" s="10" t="s">
        <v>26</v>
      </c>
      <c r="B9" s="6"/>
      <c r="C9" s="7">
        <v>0</v>
      </c>
      <c r="D9" s="7">
        <v>1.2E-2</v>
      </c>
      <c r="E9" s="7">
        <v>-3.2000000000000001E-2</v>
      </c>
      <c r="F9" s="6">
        <v>2.1000000000000001E-2</v>
      </c>
      <c r="G9" s="7">
        <v>3.1E-2</v>
      </c>
      <c r="H9" s="7">
        <v>-3.1E-2</v>
      </c>
      <c r="I9" s="6">
        <v>2.3E-2</v>
      </c>
      <c r="J9" s="7">
        <v>4.0000000000000001E-3</v>
      </c>
      <c r="K9" s="7">
        <v>-3.3000000000000002E-2</v>
      </c>
      <c r="L9" s="6">
        <v>0.02</v>
      </c>
      <c r="M9" s="7">
        <v>-8.4000000000000005E-2</v>
      </c>
      <c r="N9" s="7">
        <v>-7.5999999999999998E-2</v>
      </c>
      <c r="O9" s="6">
        <v>-7.0000000000000001E-3</v>
      </c>
      <c r="P9" s="7">
        <v>-3.1E-2</v>
      </c>
      <c r="Q9" s="7">
        <v>4.7E-2</v>
      </c>
      <c r="R9" s="7">
        <v>2.8000000000000001E-2</v>
      </c>
      <c r="S9" s="7">
        <v>6.0000000000000001E-3</v>
      </c>
      <c r="T9" s="7">
        <v>0.19500000000000001</v>
      </c>
      <c r="U9" s="7">
        <v>0.255</v>
      </c>
      <c r="V9" s="7">
        <v>-1E-3</v>
      </c>
      <c r="W9" s="7">
        <v>-6.4000000000000001E-2</v>
      </c>
      <c r="X9" s="7">
        <v>-1E-3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43.123199999999997</v>
      </c>
      <c r="E11" s="4">
        <f t="shared" ref="E11:X11" si="0">E3*-E5+E3</f>
        <v>91.992599999999996</v>
      </c>
      <c r="F11" s="4">
        <f t="shared" si="0"/>
        <v>0.45240000000000002</v>
      </c>
      <c r="G11" s="4">
        <f t="shared" si="0"/>
        <v>11.9603</v>
      </c>
      <c r="H11" s="4">
        <f t="shared" si="0"/>
        <v>33.906599999999997</v>
      </c>
      <c r="I11" s="4">
        <f t="shared" si="0"/>
        <v>0.34772999999999998</v>
      </c>
      <c r="J11" s="4">
        <f t="shared" si="0"/>
        <v>30.410600000000002</v>
      </c>
      <c r="K11" s="4">
        <f t="shared" si="0"/>
        <v>56.901600000000002</v>
      </c>
      <c r="L11" s="4">
        <f t="shared" si="0"/>
        <v>0.525092</v>
      </c>
      <c r="M11" s="4">
        <f t="shared" si="0"/>
        <v>17.295999999999999</v>
      </c>
      <c r="N11" s="4">
        <f t="shared" si="0"/>
        <v>23.498999999999999</v>
      </c>
      <c r="O11" s="4">
        <f t="shared" si="0"/>
        <v>0.74031599999999997</v>
      </c>
      <c r="P11" s="4">
        <f t="shared" si="0"/>
        <v>11.9137</v>
      </c>
      <c r="Q11" s="4">
        <f t="shared" si="0"/>
        <v>34.3628</v>
      </c>
      <c r="R11" s="4">
        <f t="shared" si="0"/>
        <v>46.263600000000004</v>
      </c>
      <c r="S11" s="4">
        <f t="shared" si="0"/>
        <v>25.984400000000001</v>
      </c>
      <c r="T11" s="4">
        <f t="shared" si="0"/>
        <v>8.282</v>
      </c>
      <c r="U11" s="4">
        <f t="shared" si="0"/>
        <v>5.7401</v>
      </c>
      <c r="V11" s="4">
        <f t="shared" si="0"/>
        <v>13.469199999999999</v>
      </c>
      <c r="W11" s="4">
        <f t="shared" si="0"/>
        <v>20.035900000000002</v>
      </c>
      <c r="X11" s="4">
        <f t="shared" si="0"/>
        <v>115.851</v>
      </c>
    </row>
  </sheetData>
  <pageMargins left="0.75" right="0.75" top="1" bottom="1" header="0.5" footer="0.5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C92F-63F4-284C-B813-5C72A4D1E79D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4" width="7.83203125" bestFit="1" customWidth="1"/>
    <col min="5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0" width="7.83203125" bestFit="1" customWidth="1"/>
    <col min="11" max="13" width="10.5" bestFit="1" customWidth="1"/>
    <col min="14" max="14" width="10" bestFit="1" customWidth="1"/>
    <col min="15" max="15" width="11.83203125" bestFit="1" customWidth="1"/>
    <col min="16" max="18" width="10.5" bestFit="1" customWidth="1"/>
    <col min="19" max="21" width="9.1640625" bestFit="1" customWidth="1"/>
    <col min="22" max="23" width="10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19780</v>
      </c>
      <c r="D2" s="6">
        <v>3482</v>
      </c>
      <c r="E2" s="6">
        <v>7063</v>
      </c>
      <c r="F2" s="6">
        <v>0.49299999999999999</v>
      </c>
      <c r="G2" s="6">
        <v>1020</v>
      </c>
      <c r="H2" s="6">
        <v>2671</v>
      </c>
      <c r="I2" s="6">
        <v>0.38200000000000001</v>
      </c>
      <c r="J2" s="6">
        <v>2462</v>
      </c>
      <c r="K2" s="6">
        <v>4392</v>
      </c>
      <c r="L2" s="6">
        <v>0.56100000000000005</v>
      </c>
      <c r="M2" s="6">
        <v>1548</v>
      </c>
      <c r="N2" s="6">
        <v>1915</v>
      </c>
      <c r="O2" s="6">
        <v>0.80800000000000005</v>
      </c>
      <c r="P2" s="6">
        <v>831</v>
      </c>
      <c r="Q2" s="6">
        <v>2783</v>
      </c>
      <c r="R2" s="6">
        <v>3614</v>
      </c>
      <c r="S2" s="6">
        <v>2218</v>
      </c>
      <c r="T2" s="6">
        <v>610</v>
      </c>
      <c r="U2" s="6">
        <v>492</v>
      </c>
      <c r="V2" s="6">
        <v>1221</v>
      </c>
      <c r="W2" s="6">
        <v>1475</v>
      </c>
      <c r="X2" s="6">
        <v>9532</v>
      </c>
    </row>
    <row r="3" spans="1:24" ht="22" x14ac:dyDescent="0.3">
      <c r="A3" s="10" t="s">
        <v>24</v>
      </c>
      <c r="B3" s="6"/>
      <c r="C3" s="6">
        <v>241.2</v>
      </c>
      <c r="D3" s="6">
        <v>42.5</v>
      </c>
      <c r="E3" s="6">
        <v>86.1</v>
      </c>
      <c r="F3" s="6">
        <v>0.49299999999999999</v>
      </c>
      <c r="G3" s="6">
        <v>12.4</v>
      </c>
      <c r="H3" s="6">
        <v>32.6</v>
      </c>
      <c r="I3" s="6">
        <v>0.38200000000000001</v>
      </c>
      <c r="J3" s="6">
        <v>30</v>
      </c>
      <c r="K3" s="6">
        <v>53.6</v>
      </c>
      <c r="L3" s="6">
        <v>0.56100000000000005</v>
      </c>
      <c r="M3" s="6">
        <v>18.899999999999999</v>
      </c>
      <c r="N3" s="6">
        <v>23.4</v>
      </c>
      <c r="O3" s="6">
        <v>0.80800000000000005</v>
      </c>
      <c r="P3" s="6">
        <v>10.1</v>
      </c>
      <c r="Q3" s="6">
        <v>33.9</v>
      </c>
      <c r="R3" s="6">
        <v>44.1</v>
      </c>
      <c r="S3" s="6">
        <v>27</v>
      </c>
      <c r="T3" s="6">
        <v>7.4</v>
      </c>
      <c r="U3" s="6">
        <v>6</v>
      </c>
      <c r="V3" s="6">
        <v>14.9</v>
      </c>
      <c r="W3" s="6">
        <v>18</v>
      </c>
      <c r="X3" s="6">
        <v>116.2</v>
      </c>
    </row>
    <row r="4" spans="1:24" ht="22" x14ac:dyDescent="0.3">
      <c r="A4" s="10" t="s">
        <v>25</v>
      </c>
      <c r="B4" s="6"/>
      <c r="C4" s="6">
        <v>17</v>
      </c>
      <c r="D4" s="6">
        <v>13</v>
      </c>
      <c r="E4" s="6">
        <v>27</v>
      </c>
      <c r="F4" s="6">
        <v>5</v>
      </c>
      <c r="G4" s="6">
        <v>20</v>
      </c>
      <c r="H4" s="6">
        <v>25</v>
      </c>
      <c r="I4" s="6">
        <v>5</v>
      </c>
      <c r="J4" s="6">
        <v>8</v>
      </c>
      <c r="K4" s="6">
        <v>16</v>
      </c>
      <c r="L4" s="6">
        <v>10</v>
      </c>
      <c r="M4" s="6">
        <v>3</v>
      </c>
      <c r="N4" s="6">
        <v>6</v>
      </c>
      <c r="O4" s="6">
        <v>6</v>
      </c>
      <c r="P4" s="6">
        <v>19</v>
      </c>
      <c r="Q4" s="6">
        <v>7</v>
      </c>
      <c r="R4" s="6">
        <v>10</v>
      </c>
      <c r="S4" s="6">
        <v>12</v>
      </c>
      <c r="T4" s="6">
        <v>18</v>
      </c>
      <c r="U4" s="6">
        <v>6</v>
      </c>
      <c r="V4" s="6">
        <v>25</v>
      </c>
      <c r="W4" s="6">
        <v>8</v>
      </c>
      <c r="X4" s="6">
        <v>10</v>
      </c>
    </row>
    <row r="5" spans="1:24" ht="38" x14ac:dyDescent="0.3">
      <c r="A5" s="10" t="s">
        <v>26</v>
      </c>
      <c r="B5" s="6"/>
      <c r="C5" s="7">
        <v>0</v>
      </c>
      <c r="D5" s="7">
        <v>8.0000000000000002E-3</v>
      </c>
      <c r="E5" s="7">
        <v>-4.3999999999999997E-2</v>
      </c>
      <c r="F5" s="6">
        <v>2.5999999999999999E-2</v>
      </c>
      <c r="G5" s="7">
        <v>1.9E-2</v>
      </c>
      <c r="H5" s="7">
        <v>-1E-3</v>
      </c>
      <c r="I5" s="6">
        <v>8.0000000000000002E-3</v>
      </c>
      <c r="J5" s="7">
        <v>4.0000000000000001E-3</v>
      </c>
      <c r="K5" s="7">
        <v>-6.8000000000000005E-2</v>
      </c>
      <c r="L5" s="6">
        <v>0.04</v>
      </c>
      <c r="M5" s="7">
        <v>9.6000000000000002E-2</v>
      </c>
      <c r="N5" s="7">
        <v>7.4999999999999997E-2</v>
      </c>
      <c r="O5" s="6">
        <v>1.6E-2</v>
      </c>
      <c r="P5" s="7">
        <v>-0.14399999999999999</v>
      </c>
      <c r="Q5" s="7">
        <v>4.7E-2</v>
      </c>
      <c r="R5" s="7">
        <v>-4.0000000000000001E-3</v>
      </c>
      <c r="S5" s="7">
        <v>-8.0000000000000002E-3</v>
      </c>
      <c r="T5" s="7">
        <v>4.2999999999999997E-2</v>
      </c>
      <c r="U5" s="7">
        <v>0.13900000000000001</v>
      </c>
      <c r="V5" s="7">
        <v>0.1</v>
      </c>
      <c r="W5" s="7">
        <v>-0.152</v>
      </c>
      <c r="X5" s="7">
        <v>2.3E-2</v>
      </c>
    </row>
    <row r="6" spans="1:24" ht="38" x14ac:dyDescent="0.3">
      <c r="A6" s="10" t="s">
        <v>27</v>
      </c>
      <c r="B6" s="6">
        <v>82</v>
      </c>
      <c r="C6" s="6">
        <v>19780</v>
      </c>
      <c r="D6" s="6">
        <v>3444</v>
      </c>
      <c r="E6" s="6">
        <v>7428</v>
      </c>
      <c r="F6" s="6">
        <v>0.46400000000000002</v>
      </c>
      <c r="G6" s="6">
        <v>1074</v>
      </c>
      <c r="H6" s="6">
        <v>2949</v>
      </c>
      <c r="I6" s="6">
        <v>0.36399999999999999</v>
      </c>
      <c r="J6" s="6">
        <v>2370</v>
      </c>
      <c r="K6" s="6">
        <v>4479</v>
      </c>
      <c r="L6" s="6">
        <v>0.52900000000000003</v>
      </c>
      <c r="M6" s="6">
        <v>1319</v>
      </c>
      <c r="N6" s="6">
        <v>1705</v>
      </c>
      <c r="O6" s="6">
        <v>0.77400000000000002</v>
      </c>
      <c r="P6" s="6">
        <v>898</v>
      </c>
      <c r="Q6" s="6">
        <v>2490</v>
      </c>
      <c r="R6" s="6">
        <v>3388</v>
      </c>
      <c r="S6" s="6">
        <v>2155</v>
      </c>
      <c r="T6" s="6">
        <v>685</v>
      </c>
      <c r="U6" s="6">
        <v>372</v>
      </c>
      <c r="V6" s="6">
        <v>1043</v>
      </c>
      <c r="W6" s="6">
        <v>1612</v>
      </c>
      <c r="X6" s="6">
        <v>9281</v>
      </c>
    </row>
    <row r="7" spans="1:24" ht="38" x14ac:dyDescent="0.3">
      <c r="A7" s="10" t="s">
        <v>28</v>
      </c>
      <c r="B7" s="6"/>
      <c r="C7" s="6">
        <v>241.2</v>
      </c>
      <c r="D7" s="6">
        <v>42</v>
      </c>
      <c r="E7" s="6">
        <v>90.6</v>
      </c>
      <c r="F7" s="6">
        <v>0.46400000000000002</v>
      </c>
      <c r="G7" s="6">
        <v>13.1</v>
      </c>
      <c r="H7" s="6">
        <v>36</v>
      </c>
      <c r="I7" s="6">
        <v>0.36399999999999999</v>
      </c>
      <c r="J7" s="6">
        <v>28.9</v>
      </c>
      <c r="K7" s="6">
        <v>54.6</v>
      </c>
      <c r="L7" s="6">
        <v>0.52900000000000003</v>
      </c>
      <c r="M7" s="6">
        <v>16.100000000000001</v>
      </c>
      <c r="N7" s="6">
        <v>20.8</v>
      </c>
      <c r="O7" s="6">
        <v>0.77400000000000002</v>
      </c>
      <c r="P7" s="6">
        <v>11</v>
      </c>
      <c r="Q7" s="6">
        <v>30.4</v>
      </c>
      <c r="R7" s="6">
        <v>41.3</v>
      </c>
      <c r="S7" s="6">
        <v>26.3</v>
      </c>
      <c r="T7" s="6">
        <v>8.4</v>
      </c>
      <c r="U7" s="6">
        <v>4.5</v>
      </c>
      <c r="V7" s="6">
        <v>12.7</v>
      </c>
      <c r="W7" s="6">
        <v>19.7</v>
      </c>
      <c r="X7" s="6">
        <v>113.2</v>
      </c>
    </row>
    <row r="8" spans="1:24" ht="22" x14ac:dyDescent="0.3">
      <c r="A8" s="10" t="s">
        <v>25</v>
      </c>
      <c r="B8" s="6"/>
      <c r="C8" s="6">
        <v>17</v>
      </c>
      <c r="D8" s="6">
        <v>17</v>
      </c>
      <c r="E8" s="6">
        <v>23</v>
      </c>
      <c r="F8" s="6">
        <v>8</v>
      </c>
      <c r="G8" s="6">
        <v>18</v>
      </c>
      <c r="H8" s="6">
        <v>19</v>
      </c>
      <c r="I8" s="6">
        <v>15</v>
      </c>
      <c r="J8" s="6">
        <v>17</v>
      </c>
      <c r="K8" s="6">
        <v>20</v>
      </c>
      <c r="L8" s="6">
        <v>6</v>
      </c>
      <c r="M8" s="6">
        <v>7</v>
      </c>
      <c r="N8" s="6">
        <v>9</v>
      </c>
      <c r="O8" s="6">
        <v>7</v>
      </c>
      <c r="P8" s="6">
        <v>22</v>
      </c>
      <c r="Q8" s="6">
        <v>1</v>
      </c>
      <c r="R8" s="6">
        <v>3</v>
      </c>
      <c r="S8" s="6">
        <v>11</v>
      </c>
      <c r="T8" s="6">
        <v>26</v>
      </c>
      <c r="U8" s="6">
        <v>6</v>
      </c>
      <c r="V8" s="6">
        <v>24</v>
      </c>
      <c r="W8" s="6">
        <v>5</v>
      </c>
      <c r="X8" s="6">
        <v>13</v>
      </c>
    </row>
    <row r="9" spans="1:24" ht="38" x14ac:dyDescent="0.3">
      <c r="A9" s="10" t="s">
        <v>26</v>
      </c>
      <c r="B9" s="6"/>
      <c r="C9" s="7">
        <v>0</v>
      </c>
      <c r="D9" s="7">
        <v>0.05</v>
      </c>
      <c r="E9" s="7">
        <v>5.5E-2</v>
      </c>
      <c r="F9" s="6">
        <v>-2E-3</v>
      </c>
      <c r="G9" s="7">
        <v>0.14499999999999999</v>
      </c>
      <c r="H9" s="7">
        <v>0.122</v>
      </c>
      <c r="I9" s="6">
        <v>7.0000000000000001E-3</v>
      </c>
      <c r="J9" s="7">
        <v>1.2E-2</v>
      </c>
      <c r="K9" s="7">
        <v>1.4E-2</v>
      </c>
      <c r="L9" s="6">
        <v>-1E-3</v>
      </c>
      <c r="M9" s="7">
        <v>-0.20100000000000001</v>
      </c>
      <c r="N9" s="7">
        <v>-0.188</v>
      </c>
      <c r="O9" s="6">
        <v>-1.2E-2</v>
      </c>
      <c r="P9" s="7">
        <v>6.9000000000000006E-2</v>
      </c>
      <c r="Q9" s="7">
        <v>-7.0000000000000007E-2</v>
      </c>
      <c r="R9" s="7">
        <v>-3.5999999999999997E-2</v>
      </c>
      <c r="S9" s="7">
        <v>0.125</v>
      </c>
      <c r="T9" s="7">
        <v>0.16500000000000001</v>
      </c>
      <c r="U9" s="7">
        <v>0.13800000000000001</v>
      </c>
      <c r="V9" s="7">
        <v>-0.11799999999999999</v>
      </c>
      <c r="W9" s="7">
        <v>-0.01</v>
      </c>
      <c r="X9" s="7">
        <v>1.4E-2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42.16</v>
      </c>
      <c r="E11" s="4">
        <f t="shared" ref="E11:X11" si="0">E3*-E5+E3</f>
        <v>89.88839999999999</v>
      </c>
      <c r="F11" s="4">
        <f t="shared" si="0"/>
        <v>0.480182</v>
      </c>
      <c r="G11" s="4">
        <f t="shared" si="0"/>
        <v>12.164400000000001</v>
      </c>
      <c r="H11" s="4">
        <f t="shared" si="0"/>
        <v>32.632600000000004</v>
      </c>
      <c r="I11" s="4">
        <f t="shared" si="0"/>
        <v>0.378944</v>
      </c>
      <c r="J11" s="4">
        <f t="shared" si="0"/>
        <v>29.88</v>
      </c>
      <c r="K11" s="4">
        <f t="shared" si="0"/>
        <v>57.244800000000005</v>
      </c>
      <c r="L11" s="4">
        <f t="shared" si="0"/>
        <v>0.53856000000000004</v>
      </c>
      <c r="M11" s="4">
        <f t="shared" si="0"/>
        <v>17.085599999999999</v>
      </c>
      <c r="N11" s="4">
        <f t="shared" si="0"/>
        <v>21.645</v>
      </c>
      <c r="O11" s="4">
        <f t="shared" si="0"/>
        <v>0.795072</v>
      </c>
      <c r="P11" s="4">
        <f t="shared" si="0"/>
        <v>11.554399999999999</v>
      </c>
      <c r="Q11" s="4">
        <f t="shared" si="0"/>
        <v>32.306699999999999</v>
      </c>
      <c r="R11" s="4">
        <f t="shared" si="0"/>
        <v>44.276400000000002</v>
      </c>
      <c r="S11" s="4">
        <f t="shared" si="0"/>
        <v>27.216000000000001</v>
      </c>
      <c r="T11" s="4">
        <f t="shared" si="0"/>
        <v>7.0818000000000003</v>
      </c>
      <c r="U11" s="4">
        <f t="shared" si="0"/>
        <v>5.1660000000000004</v>
      </c>
      <c r="V11" s="4">
        <f t="shared" si="0"/>
        <v>13.41</v>
      </c>
      <c r="W11" s="4">
        <f t="shared" si="0"/>
        <v>20.736000000000001</v>
      </c>
      <c r="X11" s="4">
        <f t="shared" si="0"/>
        <v>113.5274</v>
      </c>
    </row>
  </sheetData>
  <pageMargins left="0.75" right="0.75" top="1" bottom="1" header="0.5" footer="0.5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B8E2-7F1B-F140-8FD8-61F5C9275255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" customWidth="1"/>
    <col min="2" max="2" width="3.83203125" bestFit="1" customWidth="1"/>
    <col min="3" max="3" width="7.83203125" bestFit="1" customWidth="1"/>
    <col min="4" max="5" width="10.5" bestFit="1" customWidth="1"/>
    <col min="6" max="6" width="11.83203125" bestFit="1" customWidth="1"/>
    <col min="7" max="8" width="10.5" bestFit="1" customWidth="1"/>
    <col min="9" max="9" width="9.1640625" bestFit="1" customWidth="1"/>
    <col min="10" max="10" width="10.5" bestFit="1" customWidth="1"/>
    <col min="11" max="11" width="9.164062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6" width="9.1640625" bestFit="1" customWidth="1"/>
    <col min="17" max="19" width="10.5" bestFit="1" customWidth="1"/>
    <col min="20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19880</v>
      </c>
      <c r="D2" s="6">
        <v>3227</v>
      </c>
      <c r="E2" s="6">
        <v>7356</v>
      </c>
      <c r="F2" s="6">
        <v>0.439</v>
      </c>
      <c r="G2" s="6">
        <v>939</v>
      </c>
      <c r="H2" s="6">
        <v>2723</v>
      </c>
      <c r="I2" s="6">
        <v>0.34499999999999997</v>
      </c>
      <c r="J2" s="6">
        <v>2288</v>
      </c>
      <c r="K2" s="6">
        <v>4633</v>
      </c>
      <c r="L2" s="6">
        <v>0.49399999999999999</v>
      </c>
      <c r="M2" s="6">
        <v>1329</v>
      </c>
      <c r="N2" s="6">
        <v>1680</v>
      </c>
      <c r="O2" s="6">
        <v>0.79100000000000004</v>
      </c>
      <c r="P2" s="6">
        <v>1036</v>
      </c>
      <c r="Q2" s="6">
        <v>2469</v>
      </c>
      <c r="R2" s="6">
        <v>3505</v>
      </c>
      <c r="S2" s="6">
        <v>1894</v>
      </c>
      <c r="T2" s="6">
        <v>627</v>
      </c>
      <c r="U2" s="6">
        <v>354</v>
      </c>
      <c r="V2" s="6">
        <v>1249</v>
      </c>
      <c r="W2" s="6">
        <v>1654</v>
      </c>
      <c r="X2" s="6">
        <v>8722</v>
      </c>
    </row>
    <row r="3" spans="1:24" ht="22" x14ac:dyDescent="0.3">
      <c r="A3" s="10" t="s">
        <v>24</v>
      </c>
      <c r="B3" s="6"/>
      <c r="C3" s="6">
        <v>242.4</v>
      </c>
      <c r="D3" s="6">
        <v>39.4</v>
      </c>
      <c r="E3" s="6">
        <v>89.7</v>
      </c>
      <c r="F3" s="6">
        <v>0.439</v>
      </c>
      <c r="G3" s="6">
        <v>11.5</v>
      </c>
      <c r="H3" s="6">
        <v>33.200000000000003</v>
      </c>
      <c r="I3" s="6">
        <v>0.34499999999999997</v>
      </c>
      <c r="J3" s="6">
        <v>27.9</v>
      </c>
      <c r="K3" s="6">
        <v>56.5</v>
      </c>
      <c r="L3" s="6">
        <v>0.49399999999999999</v>
      </c>
      <c r="M3" s="6">
        <v>16.2</v>
      </c>
      <c r="N3" s="6">
        <v>20.5</v>
      </c>
      <c r="O3" s="6">
        <v>0.79100000000000004</v>
      </c>
      <c r="P3" s="6">
        <v>12.6</v>
      </c>
      <c r="Q3" s="6">
        <v>30.1</v>
      </c>
      <c r="R3" s="6">
        <v>42.7</v>
      </c>
      <c r="S3" s="6">
        <v>23.1</v>
      </c>
      <c r="T3" s="6">
        <v>7.6</v>
      </c>
      <c r="U3" s="6">
        <v>4.3</v>
      </c>
      <c r="V3" s="6">
        <v>15.2</v>
      </c>
      <c r="W3" s="6">
        <v>20.2</v>
      </c>
      <c r="X3" s="6">
        <v>106.4</v>
      </c>
    </row>
    <row r="4" spans="1:24" ht="22" x14ac:dyDescent="0.3">
      <c r="A4" s="10" t="s">
        <v>25</v>
      </c>
      <c r="B4" s="6"/>
      <c r="C4" s="6">
        <v>2</v>
      </c>
      <c r="D4" s="6">
        <v>29</v>
      </c>
      <c r="E4" s="6">
        <v>10</v>
      </c>
      <c r="F4" s="6">
        <v>29</v>
      </c>
      <c r="G4" s="6">
        <v>28</v>
      </c>
      <c r="H4" s="6">
        <v>20</v>
      </c>
      <c r="I4" s="6">
        <v>30</v>
      </c>
      <c r="J4" s="6">
        <v>26</v>
      </c>
      <c r="K4" s="6">
        <v>6</v>
      </c>
      <c r="L4" s="6">
        <v>30</v>
      </c>
      <c r="M4" s="6">
        <v>20</v>
      </c>
      <c r="N4" s="6">
        <v>23</v>
      </c>
      <c r="O4" s="6">
        <v>9</v>
      </c>
      <c r="P4" s="6">
        <v>2</v>
      </c>
      <c r="Q4" s="6">
        <v>30</v>
      </c>
      <c r="R4" s="6">
        <v>22</v>
      </c>
      <c r="S4" s="6">
        <v>30</v>
      </c>
      <c r="T4" s="6">
        <v>12</v>
      </c>
      <c r="U4" s="6">
        <v>27</v>
      </c>
      <c r="V4" s="6">
        <v>29</v>
      </c>
      <c r="W4" s="6">
        <v>26</v>
      </c>
      <c r="X4" s="6">
        <v>29</v>
      </c>
    </row>
    <row r="5" spans="1:24" ht="38" x14ac:dyDescent="0.3">
      <c r="A5" s="10" t="s">
        <v>26</v>
      </c>
      <c r="B5" s="6"/>
      <c r="C5" s="7">
        <v>8.0000000000000002E-3</v>
      </c>
      <c r="D5" s="7">
        <v>-2.7E-2</v>
      </c>
      <c r="E5" s="7">
        <v>5.0999999999999997E-2</v>
      </c>
      <c r="F5" s="6">
        <v>-3.5000000000000003E-2</v>
      </c>
      <c r="G5" s="7">
        <v>-0.111</v>
      </c>
      <c r="H5" s="7">
        <v>-5.8999999999999997E-2</v>
      </c>
      <c r="I5" s="6">
        <v>-0.02</v>
      </c>
      <c r="J5" s="7">
        <v>1.2E-2</v>
      </c>
      <c r="K5" s="7">
        <v>0.128</v>
      </c>
      <c r="L5" s="6">
        <v>-5.7000000000000002E-2</v>
      </c>
      <c r="M5" s="7">
        <v>-0.17399999999999999</v>
      </c>
      <c r="N5" s="7">
        <v>-0.16900000000000001</v>
      </c>
      <c r="O5" s="6">
        <v>-5.0000000000000001E-3</v>
      </c>
      <c r="P5" s="7">
        <v>0.33900000000000002</v>
      </c>
      <c r="Q5" s="7">
        <v>-3.2000000000000001E-2</v>
      </c>
      <c r="R5" s="7">
        <v>5.3999999999999999E-2</v>
      </c>
      <c r="S5" s="7">
        <v>-4.3999999999999997E-2</v>
      </c>
      <c r="T5" s="7">
        <v>0.13400000000000001</v>
      </c>
      <c r="U5" s="7">
        <v>-5.8999999999999997E-2</v>
      </c>
      <c r="V5" s="7">
        <v>5.3999999999999999E-2</v>
      </c>
      <c r="W5" s="7">
        <v>7.0000000000000001E-3</v>
      </c>
      <c r="X5" s="7">
        <v>-6.2E-2</v>
      </c>
    </row>
    <row r="6" spans="1:24" ht="38" x14ac:dyDescent="0.3">
      <c r="A6" s="10" t="s">
        <v>27</v>
      </c>
      <c r="B6" s="6">
        <v>82</v>
      </c>
      <c r="C6" s="6">
        <v>19880</v>
      </c>
      <c r="D6" s="6">
        <v>3485</v>
      </c>
      <c r="E6" s="6">
        <v>7104</v>
      </c>
      <c r="F6" s="6">
        <v>0.49099999999999999</v>
      </c>
      <c r="G6" s="6">
        <v>957</v>
      </c>
      <c r="H6" s="6">
        <v>2730</v>
      </c>
      <c r="I6" s="6">
        <v>0.35099999999999998</v>
      </c>
      <c r="J6" s="6">
        <v>2528</v>
      </c>
      <c r="K6" s="6">
        <v>4374</v>
      </c>
      <c r="L6" s="6">
        <v>0.57799999999999996</v>
      </c>
      <c r="M6" s="6">
        <v>1535</v>
      </c>
      <c r="N6" s="6">
        <v>1938</v>
      </c>
      <c r="O6" s="6">
        <v>0.79200000000000004</v>
      </c>
      <c r="P6" s="6">
        <v>868</v>
      </c>
      <c r="Q6" s="6">
        <v>2726</v>
      </c>
      <c r="R6" s="6">
        <v>3594</v>
      </c>
      <c r="S6" s="6">
        <v>2225</v>
      </c>
      <c r="T6" s="6">
        <v>729</v>
      </c>
      <c r="U6" s="6">
        <v>528</v>
      </c>
      <c r="V6" s="6">
        <v>1173</v>
      </c>
      <c r="W6" s="6">
        <v>1467</v>
      </c>
      <c r="X6" s="6">
        <v>9462</v>
      </c>
    </row>
    <row r="7" spans="1:24" ht="38" x14ac:dyDescent="0.3">
      <c r="A7" s="10" t="s">
        <v>28</v>
      </c>
      <c r="B7" s="6"/>
      <c r="C7" s="6">
        <v>242.4</v>
      </c>
      <c r="D7" s="6">
        <v>42.5</v>
      </c>
      <c r="E7" s="6">
        <v>86.6</v>
      </c>
      <c r="F7" s="6">
        <v>0.49099999999999999</v>
      </c>
      <c r="G7" s="6">
        <v>11.7</v>
      </c>
      <c r="H7" s="6">
        <v>33.299999999999997</v>
      </c>
      <c r="I7" s="6">
        <v>0.35099999999999998</v>
      </c>
      <c r="J7" s="6">
        <v>30.8</v>
      </c>
      <c r="K7" s="6">
        <v>53.3</v>
      </c>
      <c r="L7" s="6">
        <v>0.57799999999999996</v>
      </c>
      <c r="M7" s="6">
        <v>18.7</v>
      </c>
      <c r="N7" s="6">
        <v>23.6</v>
      </c>
      <c r="O7" s="6">
        <v>0.79200000000000004</v>
      </c>
      <c r="P7" s="6">
        <v>10.6</v>
      </c>
      <c r="Q7" s="6">
        <v>33.200000000000003</v>
      </c>
      <c r="R7" s="6">
        <v>43.8</v>
      </c>
      <c r="S7" s="6">
        <v>27.1</v>
      </c>
      <c r="T7" s="6">
        <v>8.9</v>
      </c>
      <c r="U7" s="6">
        <v>6.4</v>
      </c>
      <c r="V7" s="6">
        <v>14.3</v>
      </c>
      <c r="W7" s="6">
        <v>17.899999999999999</v>
      </c>
      <c r="X7" s="6">
        <v>115.4</v>
      </c>
    </row>
    <row r="8" spans="1:24" ht="22" x14ac:dyDescent="0.3">
      <c r="A8" s="10" t="s">
        <v>25</v>
      </c>
      <c r="B8" s="6"/>
      <c r="C8" s="6">
        <v>2</v>
      </c>
      <c r="D8" s="6">
        <v>19</v>
      </c>
      <c r="E8" s="6">
        <v>5</v>
      </c>
      <c r="F8" s="6">
        <v>25</v>
      </c>
      <c r="G8" s="6">
        <v>5</v>
      </c>
      <c r="H8" s="6">
        <v>6</v>
      </c>
      <c r="I8" s="6">
        <v>3</v>
      </c>
      <c r="J8" s="6">
        <v>25</v>
      </c>
      <c r="K8" s="6">
        <v>12</v>
      </c>
      <c r="L8" s="6">
        <v>30</v>
      </c>
      <c r="M8" s="6">
        <v>27</v>
      </c>
      <c r="N8" s="6">
        <v>26</v>
      </c>
      <c r="O8" s="6">
        <v>24</v>
      </c>
      <c r="P8" s="6">
        <v>14</v>
      </c>
      <c r="Q8" s="6">
        <v>15</v>
      </c>
      <c r="R8" s="6">
        <v>17</v>
      </c>
      <c r="S8" s="6">
        <v>21</v>
      </c>
      <c r="T8" s="6">
        <v>29</v>
      </c>
      <c r="U8" s="6">
        <v>28</v>
      </c>
      <c r="V8" s="6">
        <v>5</v>
      </c>
      <c r="W8" s="6">
        <v>26</v>
      </c>
      <c r="X8" s="6">
        <v>19</v>
      </c>
    </row>
    <row r="9" spans="1:24" ht="38" x14ac:dyDescent="0.3">
      <c r="A9" s="10" t="s">
        <v>26</v>
      </c>
      <c r="B9" s="6"/>
      <c r="C9" s="7">
        <v>8.0000000000000002E-3</v>
      </c>
      <c r="D9" s="7">
        <v>-1.0999999999999999E-2</v>
      </c>
      <c r="E9" s="7">
        <v>-0.01</v>
      </c>
      <c r="F9" s="6">
        <v>0</v>
      </c>
      <c r="G9" s="7">
        <v>-7.0000000000000007E-2</v>
      </c>
      <c r="H9" s="7">
        <v>5.0000000000000001E-3</v>
      </c>
      <c r="I9" s="6">
        <v>-2.8000000000000001E-2</v>
      </c>
      <c r="J9" s="7">
        <v>1.4E-2</v>
      </c>
      <c r="K9" s="7">
        <v>-1.9E-2</v>
      </c>
      <c r="L9" s="6">
        <v>1.9E-2</v>
      </c>
      <c r="M9" s="7">
        <v>-1.2999999999999999E-2</v>
      </c>
      <c r="N9" s="7">
        <v>-0.02</v>
      </c>
      <c r="O9" s="6">
        <v>6.0000000000000001E-3</v>
      </c>
      <c r="P9" s="7">
        <v>1.2999999999999999E-2</v>
      </c>
      <c r="Q9" s="7">
        <v>1.4999999999999999E-2</v>
      </c>
      <c r="R9" s="7">
        <v>1.4E-2</v>
      </c>
      <c r="S9" s="7">
        <v>5.0000000000000001E-3</v>
      </c>
      <c r="T9" s="7">
        <v>0.13900000000000001</v>
      </c>
      <c r="U9" s="7">
        <v>0.5</v>
      </c>
      <c r="V9" s="7">
        <v>5.8999999999999997E-2</v>
      </c>
      <c r="W9" s="7">
        <v>-0.126</v>
      </c>
      <c r="X9" s="7">
        <v>-1.7000000000000001E-2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40.463799999999999</v>
      </c>
      <c r="E11" s="4">
        <f t="shared" ref="E11:X11" si="0">E3*-E5+E3</f>
        <v>85.12530000000001</v>
      </c>
      <c r="F11" s="4">
        <f t="shared" si="0"/>
        <v>0.45436500000000002</v>
      </c>
      <c r="G11" s="4">
        <f t="shared" si="0"/>
        <v>12.7765</v>
      </c>
      <c r="H11" s="4">
        <f t="shared" si="0"/>
        <v>35.158799999999999</v>
      </c>
      <c r="I11" s="4">
        <f t="shared" si="0"/>
        <v>0.35189999999999999</v>
      </c>
      <c r="J11" s="4">
        <f t="shared" si="0"/>
        <v>27.565199999999997</v>
      </c>
      <c r="K11" s="4">
        <f t="shared" si="0"/>
        <v>49.268000000000001</v>
      </c>
      <c r="L11" s="4">
        <f t="shared" si="0"/>
        <v>0.52215800000000001</v>
      </c>
      <c r="M11" s="4">
        <f t="shared" si="0"/>
        <v>19.018799999999999</v>
      </c>
      <c r="N11" s="4">
        <f t="shared" si="0"/>
        <v>23.964500000000001</v>
      </c>
      <c r="O11" s="4">
        <f t="shared" si="0"/>
        <v>0.79495500000000008</v>
      </c>
      <c r="P11" s="4">
        <f t="shared" si="0"/>
        <v>8.3285999999999998</v>
      </c>
      <c r="Q11" s="4">
        <f t="shared" si="0"/>
        <v>31.063200000000002</v>
      </c>
      <c r="R11" s="4">
        <f t="shared" si="0"/>
        <v>40.394200000000005</v>
      </c>
      <c r="S11" s="4">
        <f t="shared" si="0"/>
        <v>24.116400000000002</v>
      </c>
      <c r="T11" s="4">
        <f t="shared" si="0"/>
        <v>6.5815999999999999</v>
      </c>
      <c r="U11" s="4">
        <f t="shared" si="0"/>
        <v>4.5537000000000001</v>
      </c>
      <c r="V11" s="4">
        <f t="shared" si="0"/>
        <v>14.379199999999999</v>
      </c>
      <c r="W11" s="4">
        <f t="shared" si="0"/>
        <v>20.058599999999998</v>
      </c>
      <c r="X11" s="4">
        <f t="shared" si="0"/>
        <v>112.99680000000001</v>
      </c>
    </row>
  </sheetData>
  <pageMargins left="0.75" right="0.75" top="1" bottom="1" header="0.5" footer="0.5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5AE8-CD84-D840-B404-2E5E0E206045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" customWidth="1"/>
    <col min="2" max="2" width="3.83203125" bestFit="1" customWidth="1"/>
    <col min="3" max="3" width="7.83203125" bestFit="1" customWidth="1"/>
    <col min="4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0" width="9.1640625" bestFit="1" customWidth="1"/>
    <col min="11" max="11" width="10.5" bestFit="1" customWidth="1"/>
    <col min="12" max="12" width="11.83203125" bestFit="1" customWidth="1"/>
    <col min="13" max="13" width="10" bestFit="1" customWidth="1"/>
    <col min="14" max="14" width="10.5" bestFit="1" customWidth="1"/>
    <col min="15" max="15" width="11.83203125" bestFit="1" customWidth="1"/>
    <col min="16" max="16" width="9.1640625" bestFit="1" customWidth="1"/>
    <col min="17" max="17" width="10.5" bestFit="1" customWidth="1"/>
    <col min="18" max="18" width="9.1640625" bestFit="1" customWidth="1"/>
    <col min="19" max="19" width="10.5" bestFit="1" customWidth="1"/>
    <col min="20" max="21" width="9.1640625" bestFit="1" customWidth="1"/>
    <col min="22" max="22" width="10.5" bestFit="1" customWidth="1"/>
    <col min="23" max="23" width="10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19855</v>
      </c>
      <c r="D2" s="6">
        <v>3553</v>
      </c>
      <c r="E2" s="6">
        <v>7455</v>
      </c>
      <c r="F2" s="6">
        <v>0.47699999999999998</v>
      </c>
      <c r="G2" s="6">
        <v>1178</v>
      </c>
      <c r="H2" s="6">
        <v>3219</v>
      </c>
      <c r="I2" s="6">
        <v>0.36599999999999999</v>
      </c>
      <c r="J2" s="6">
        <v>2375</v>
      </c>
      <c r="K2" s="6">
        <v>4236</v>
      </c>
      <c r="L2" s="6">
        <v>0.56100000000000005</v>
      </c>
      <c r="M2" s="6">
        <v>1274</v>
      </c>
      <c r="N2" s="6">
        <v>1710</v>
      </c>
      <c r="O2" s="6">
        <v>0.745</v>
      </c>
      <c r="P2" s="6">
        <v>888</v>
      </c>
      <c r="Q2" s="6">
        <v>2719</v>
      </c>
      <c r="R2" s="6">
        <v>3607</v>
      </c>
      <c r="S2" s="6">
        <v>2324</v>
      </c>
      <c r="T2" s="6">
        <v>625</v>
      </c>
      <c r="U2" s="6">
        <v>342</v>
      </c>
      <c r="V2" s="6">
        <v>1078</v>
      </c>
      <c r="W2" s="6">
        <v>1632</v>
      </c>
      <c r="X2" s="6">
        <v>9558</v>
      </c>
    </row>
    <row r="3" spans="1:24" ht="22" x14ac:dyDescent="0.3">
      <c r="A3" s="10" t="s">
        <v>24</v>
      </c>
      <c r="B3" s="6"/>
      <c r="C3" s="6">
        <v>242.1</v>
      </c>
      <c r="D3" s="6">
        <v>43.3</v>
      </c>
      <c r="E3" s="6">
        <v>90.9</v>
      </c>
      <c r="F3" s="6">
        <v>0.47699999999999998</v>
      </c>
      <c r="G3" s="6">
        <v>14.4</v>
      </c>
      <c r="H3" s="6">
        <v>39.299999999999997</v>
      </c>
      <c r="I3" s="6">
        <v>0.36599999999999999</v>
      </c>
      <c r="J3" s="6">
        <v>29</v>
      </c>
      <c r="K3" s="6">
        <v>51.7</v>
      </c>
      <c r="L3" s="6">
        <v>0.56100000000000005</v>
      </c>
      <c r="M3" s="6">
        <v>15.5</v>
      </c>
      <c r="N3" s="6">
        <v>20.9</v>
      </c>
      <c r="O3" s="6">
        <v>0.745</v>
      </c>
      <c r="P3" s="6">
        <v>10.8</v>
      </c>
      <c r="Q3" s="6">
        <v>33.200000000000003</v>
      </c>
      <c r="R3" s="6">
        <v>44</v>
      </c>
      <c r="S3" s="6">
        <v>28.3</v>
      </c>
      <c r="T3" s="6">
        <v>7.6</v>
      </c>
      <c r="U3" s="6">
        <v>4.2</v>
      </c>
      <c r="V3" s="6">
        <v>13.1</v>
      </c>
      <c r="W3" s="6">
        <v>19.899999999999999</v>
      </c>
      <c r="X3" s="6">
        <v>116.6</v>
      </c>
    </row>
    <row r="4" spans="1:24" ht="22" x14ac:dyDescent="0.3">
      <c r="A4" s="10" t="s">
        <v>25</v>
      </c>
      <c r="B4" s="6"/>
      <c r="C4" s="6">
        <v>3</v>
      </c>
      <c r="D4" s="6">
        <v>7</v>
      </c>
      <c r="E4" s="6">
        <v>6</v>
      </c>
      <c r="F4" s="6">
        <v>14</v>
      </c>
      <c r="G4" s="6">
        <v>4</v>
      </c>
      <c r="H4" s="6">
        <v>3</v>
      </c>
      <c r="I4" s="6">
        <v>16</v>
      </c>
      <c r="J4" s="6">
        <v>18</v>
      </c>
      <c r="K4" s="6">
        <v>25</v>
      </c>
      <c r="L4" s="6">
        <v>9</v>
      </c>
      <c r="M4" s="6">
        <v>27</v>
      </c>
      <c r="N4" s="6">
        <v>21</v>
      </c>
      <c r="O4" s="6">
        <v>30</v>
      </c>
      <c r="P4" s="6">
        <v>12</v>
      </c>
      <c r="Q4" s="6">
        <v>15</v>
      </c>
      <c r="R4" s="6">
        <v>12</v>
      </c>
      <c r="S4" s="6">
        <v>7</v>
      </c>
      <c r="T4" s="6">
        <v>13</v>
      </c>
      <c r="U4" s="6">
        <v>28</v>
      </c>
      <c r="V4" s="6">
        <v>13</v>
      </c>
      <c r="W4" s="6">
        <v>24</v>
      </c>
      <c r="X4" s="6">
        <v>9</v>
      </c>
    </row>
    <row r="5" spans="1:24" ht="38" x14ac:dyDescent="0.3">
      <c r="A5" s="10" t="s">
        <v>26</v>
      </c>
      <c r="B5" s="6"/>
      <c r="C5" s="7">
        <v>1E-3</v>
      </c>
      <c r="D5" s="7">
        <v>-6.0000000000000001E-3</v>
      </c>
      <c r="E5" s="7">
        <v>3.1E-2</v>
      </c>
      <c r="F5" s="6">
        <v>-1.7000000000000001E-2</v>
      </c>
      <c r="G5" s="7">
        <v>4.3999999999999997E-2</v>
      </c>
      <c r="H5" s="7">
        <v>5.1999999999999998E-2</v>
      </c>
      <c r="I5" s="6">
        <v>-3.0000000000000001E-3</v>
      </c>
      <c r="J5" s="7">
        <v>-2.9000000000000001E-2</v>
      </c>
      <c r="K5" s="7">
        <v>1.4999999999999999E-2</v>
      </c>
      <c r="L5" s="6">
        <v>-2.5000000000000001E-2</v>
      </c>
      <c r="M5" s="7">
        <v>-0.216</v>
      </c>
      <c r="N5" s="7">
        <v>-0.16800000000000001</v>
      </c>
      <c r="O5" s="6">
        <v>-4.4999999999999998E-2</v>
      </c>
      <c r="P5" s="7">
        <v>0.13600000000000001</v>
      </c>
      <c r="Q5" s="7">
        <v>7.0000000000000001E-3</v>
      </c>
      <c r="R5" s="7">
        <v>3.5999999999999997E-2</v>
      </c>
      <c r="S5" s="7">
        <v>3.9E-2</v>
      </c>
      <c r="T5" s="7">
        <v>8.8999999999999996E-2</v>
      </c>
      <c r="U5" s="7">
        <v>0.24399999999999999</v>
      </c>
      <c r="V5" s="7">
        <v>-2.5000000000000001E-2</v>
      </c>
      <c r="W5" s="7">
        <v>0.01</v>
      </c>
      <c r="X5" s="7">
        <v>-3.4000000000000002E-2</v>
      </c>
    </row>
    <row r="6" spans="1:24" ht="38" x14ac:dyDescent="0.3">
      <c r="A6" s="10" t="s">
        <v>27</v>
      </c>
      <c r="B6" s="6">
        <v>82</v>
      </c>
      <c r="C6" s="6">
        <v>19855</v>
      </c>
      <c r="D6" s="6">
        <v>3414</v>
      </c>
      <c r="E6" s="6">
        <v>7114</v>
      </c>
      <c r="F6" s="6">
        <v>0.48</v>
      </c>
      <c r="G6" s="6">
        <v>1074</v>
      </c>
      <c r="H6" s="6">
        <v>2775</v>
      </c>
      <c r="I6" s="6">
        <v>0.38700000000000001</v>
      </c>
      <c r="J6" s="6">
        <v>2340</v>
      </c>
      <c r="K6" s="6">
        <v>4339</v>
      </c>
      <c r="L6" s="6">
        <v>0.53900000000000003</v>
      </c>
      <c r="M6" s="6">
        <v>1513</v>
      </c>
      <c r="N6" s="6">
        <v>1892</v>
      </c>
      <c r="O6" s="6">
        <v>0.8</v>
      </c>
      <c r="P6" s="6">
        <v>747</v>
      </c>
      <c r="Q6" s="6">
        <v>2740</v>
      </c>
      <c r="R6" s="6">
        <v>3487</v>
      </c>
      <c r="S6" s="6">
        <v>2208</v>
      </c>
      <c r="T6" s="6">
        <v>606</v>
      </c>
      <c r="U6" s="6">
        <v>370</v>
      </c>
      <c r="V6" s="6">
        <v>1139</v>
      </c>
      <c r="W6" s="6">
        <v>1504</v>
      </c>
      <c r="X6" s="6">
        <v>9415</v>
      </c>
    </row>
    <row r="7" spans="1:24" ht="38" x14ac:dyDescent="0.3">
      <c r="A7" s="10" t="s">
        <v>28</v>
      </c>
      <c r="B7" s="6"/>
      <c r="C7" s="6">
        <v>242.1</v>
      </c>
      <c r="D7" s="6">
        <v>41.6</v>
      </c>
      <c r="E7" s="6">
        <v>86.8</v>
      </c>
      <c r="F7" s="6">
        <v>0.48</v>
      </c>
      <c r="G7" s="6">
        <v>13.1</v>
      </c>
      <c r="H7" s="6">
        <v>33.799999999999997</v>
      </c>
      <c r="I7" s="6">
        <v>0.38700000000000001</v>
      </c>
      <c r="J7" s="6">
        <v>28.5</v>
      </c>
      <c r="K7" s="6">
        <v>52.9</v>
      </c>
      <c r="L7" s="6">
        <v>0.53900000000000003</v>
      </c>
      <c r="M7" s="6">
        <v>18.5</v>
      </c>
      <c r="N7" s="6">
        <v>23.1</v>
      </c>
      <c r="O7" s="6">
        <v>0.8</v>
      </c>
      <c r="P7" s="6">
        <v>9.1</v>
      </c>
      <c r="Q7" s="6">
        <v>33.4</v>
      </c>
      <c r="R7" s="6">
        <v>42.5</v>
      </c>
      <c r="S7" s="6">
        <v>26.9</v>
      </c>
      <c r="T7" s="6">
        <v>7.4</v>
      </c>
      <c r="U7" s="6">
        <v>4.5</v>
      </c>
      <c r="V7" s="6">
        <v>13.9</v>
      </c>
      <c r="W7" s="6">
        <v>18.3</v>
      </c>
      <c r="X7" s="6">
        <v>114.8</v>
      </c>
    </row>
    <row r="8" spans="1:24" ht="22" x14ac:dyDescent="0.3">
      <c r="A8" s="10" t="s">
        <v>25</v>
      </c>
      <c r="B8" s="6"/>
      <c r="C8" s="6">
        <v>3</v>
      </c>
      <c r="D8" s="6">
        <v>16</v>
      </c>
      <c r="E8" s="6">
        <v>6</v>
      </c>
      <c r="F8" s="6">
        <v>21</v>
      </c>
      <c r="G8" s="6">
        <v>18</v>
      </c>
      <c r="H8" s="6">
        <v>9</v>
      </c>
      <c r="I8" s="6">
        <v>29</v>
      </c>
      <c r="J8" s="6">
        <v>11</v>
      </c>
      <c r="K8" s="6">
        <v>11</v>
      </c>
      <c r="L8" s="6">
        <v>9</v>
      </c>
      <c r="M8" s="6">
        <v>24</v>
      </c>
      <c r="N8" s="6">
        <v>24</v>
      </c>
      <c r="O8" s="6">
        <v>27</v>
      </c>
      <c r="P8" s="6">
        <v>2</v>
      </c>
      <c r="Q8" s="6">
        <v>17</v>
      </c>
      <c r="R8" s="6">
        <v>9</v>
      </c>
      <c r="S8" s="6">
        <v>19</v>
      </c>
      <c r="T8" s="6">
        <v>17</v>
      </c>
      <c r="U8" s="6">
        <v>4</v>
      </c>
      <c r="V8" s="6">
        <v>12</v>
      </c>
      <c r="W8" s="6">
        <v>19</v>
      </c>
      <c r="X8" s="6">
        <v>17</v>
      </c>
    </row>
    <row r="9" spans="1:24" ht="38" x14ac:dyDescent="0.3">
      <c r="A9" s="10" t="s">
        <v>26</v>
      </c>
      <c r="B9" s="6"/>
      <c r="C9" s="7">
        <v>1E-3</v>
      </c>
      <c r="D9" s="7">
        <v>-4.9000000000000002E-2</v>
      </c>
      <c r="E9" s="7">
        <v>-2.4E-2</v>
      </c>
      <c r="F9" s="6">
        <v>-1.2999999999999999E-2</v>
      </c>
      <c r="G9" s="7">
        <v>5.0999999999999997E-2</v>
      </c>
      <c r="H9" s="7">
        <v>1.2999999999999999E-2</v>
      </c>
      <c r="I9" s="6">
        <v>1.4E-2</v>
      </c>
      <c r="J9" s="7">
        <v>-8.7999999999999995E-2</v>
      </c>
      <c r="K9" s="7">
        <v>-4.5999999999999999E-2</v>
      </c>
      <c r="L9" s="6">
        <v>-2.5000000000000001E-2</v>
      </c>
      <c r="M9" s="7">
        <v>2.1999999999999999E-2</v>
      </c>
      <c r="N9" s="7">
        <v>5.0000000000000001E-3</v>
      </c>
      <c r="O9" s="6">
        <v>1.2999999999999999E-2</v>
      </c>
      <c r="P9" s="7">
        <v>-0.06</v>
      </c>
      <c r="Q9" s="7">
        <v>2.8000000000000001E-2</v>
      </c>
      <c r="R9" s="7">
        <v>8.0000000000000002E-3</v>
      </c>
      <c r="S9" s="7">
        <v>0.01</v>
      </c>
      <c r="T9" s="7">
        <v>1.2999999999999999E-2</v>
      </c>
      <c r="U9" s="7">
        <v>8.5000000000000006E-2</v>
      </c>
      <c r="V9" s="7">
        <v>-2.1999999999999999E-2</v>
      </c>
      <c r="W9" s="7">
        <v>-0.121</v>
      </c>
      <c r="X9" s="7">
        <v>-2.7E-2</v>
      </c>
    </row>
    <row r="10" spans="1:24" ht="22" x14ac:dyDescent="0.3">
      <c r="A10" s="1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43.559799999999996</v>
      </c>
      <c r="E11" s="4">
        <f t="shared" ref="E11:X11" si="0">E3*-E5+E3</f>
        <v>88.082100000000011</v>
      </c>
      <c r="F11" s="4">
        <f t="shared" si="0"/>
        <v>0.48510899999999996</v>
      </c>
      <c r="G11" s="4">
        <f t="shared" si="0"/>
        <v>13.766400000000001</v>
      </c>
      <c r="H11" s="4">
        <f t="shared" si="0"/>
        <v>37.256399999999999</v>
      </c>
      <c r="I11" s="4">
        <f t="shared" si="0"/>
        <v>0.36709799999999998</v>
      </c>
      <c r="J11" s="4">
        <f t="shared" si="0"/>
        <v>29.841000000000001</v>
      </c>
      <c r="K11" s="4">
        <f t="shared" si="0"/>
        <v>50.924500000000002</v>
      </c>
      <c r="L11" s="4">
        <f t="shared" si="0"/>
        <v>0.57502500000000001</v>
      </c>
      <c r="M11" s="4">
        <f t="shared" si="0"/>
        <v>18.847999999999999</v>
      </c>
      <c r="N11" s="4">
        <f t="shared" si="0"/>
        <v>24.411199999999997</v>
      </c>
      <c r="O11" s="4">
        <f t="shared" si="0"/>
        <v>0.77852500000000002</v>
      </c>
      <c r="P11" s="4">
        <f t="shared" si="0"/>
        <v>9.3312000000000008</v>
      </c>
      <c r="Q11" s="4">
        <f t="shared" si="0"/>
        <v>32.967600000000004</v>
      </c>
      <c r="R11" s="4">
        <f t="shared" si="0"/>
        <v>42.415999999999997</v>
      </c>
      <c r="S11" s="4">
        <f t="shared" si="0"/>
        <v>27.196300000000001</v>
      </c>
      <c r="T11" s="4">
        <f t="shared" si="0"/>
        <v>6.9235999999999995</v>
      </c>
      <c r="U11" s="4">
        <f t="shared" si="0"/>
        <v>3.1752000000000002</v>
      </c>
      <c r="V11" s="4">
        <f t="shared" si="0"/>
        <v>13.4275</v>
      </c>
      <c r="W11" s="4">
        <f t="shared" si="0"/>
        <v>19.700999999999997</v>
      </c>
      <c r="X11" s="4">
        <f t="shared" si="0"/>
        <v>120.56439999999999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9223-1E8C-6F44-81FA-673C77631578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8.6640625" bestFit="1" customWidth="1"/>
    <col min="4" max="4" width="9.1640625" bestFit="1" customWidth="1"/>
    <col min="5" max="8" width="10.5" bestFit="1" customWidth="1"/>
    <col min="9" max="9" width="11.83203125" bestFit="1" customWidth="1"/>
    <col min="10" max="11" width="10.5" bestFit="1" customWidth="1"/>
    <col min="12" max="12" width="11.83203125" bestFit="1" customWidth="1"/>
    <col min="13" max="14" width="10.5" bestFit="1" customWidth="1"/>
    <col min="15" max="15" width="11.83203125" bestFit="1" customWidth="1"/>
    <col min="16" max="16" width="9.1640625" bestFit="1" customWidth="1"/>
    <col min="17" max="19" width="10.5" bestFit="1" customWidth="1"/>
    <col min="20" max="22" width="9.1640625" bestFit="1" customWidth="1"/>
    <col min="23" max="23" width="8.664062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19730</v>
      </c>
      <c r="D2" s="6">
        <v>3523</v>
      </c>
      <c r="E2" s="6">
        <v>7493</v>
      </c>
      <c r="F2" s="6">
        <v>0.47</v>
      </c>
      <c r="G2" s="6">
        <v>1015</v>
      </c>
      <c r="H2" s="6">
        <v>2915</v>
      </c>
      <c r="I2" s="6">
        <v>0.34799999999999998</v>
      </c>
      <c r="J2" s="6">
        <v>2508</v>
      </c>
      <c r="K2" s="6">
        <v>4578</v>
      </c>
      <c r="L2" s="6">
        <v>0.54800000000000004</v>
      </c>
      <c r="M2" s="6">
        <v>1266</v>
      </c>
      <c r="N2" s="6">
        <v>1657</v>
      </c>
      <c r="O2" s="6">
        <v>0.76400000000000001</v>
      </c>
      <c r="P2" s="6">
        <v>755</v>
      </c>
      <c r="Q2" s="6">
        <v>2613</v>
      </c>
      <c r="R2" s="6">
        <v>3368</v>
      </c>
      <c r="S2" s="6">
        <v>2288</v>
      </c>
      <c r="T2" s="6">
        <v>623</v>
      </c>
      <c r="U2" s="6">
        <v>415</v>
      </c>
      <c r="V2" s="6">
        <v>1147</v>
      </c>
      <c r="W2" s="6">
        <v>1637</v>
      </c>
      <c r="X2" s="6">
        <v>9327</v>
      </c>
    </row>
    <row r="3" spans="1:24" ht="22" x14ac:dyDescent="0.3">
      <c r="A3" s="10" t="s">
        <v>24</v>
      </c>
      <c r="B3" s="6"/>
      <c r="C3" s="6">
        <v>240.6</v>
      </c>
      <c r="D3" s="6">
        <v>43</v>
      </c>
      <c r="E3" s="6">
        <v>91.4</v>
      </c>
      <c r="F3" s="6">
        <v>0.47</v>
      </c>
      <c r="G3" s="6">
        <v>12.4</v>
      </c>
      <c r="H3" s="6">
        <v>35.5</v>
      </c>
      <c r="I3" s="6">
        <v>0.34799999999999998</v>
      </c>
      <c r="J3" s="6">
        <v>30.6</v>
      </c>
      <c r="K3" s="6">
        <v>55.8</v>
      </c>
      <c r="L3" s="6">
        <v>0.54800000000000004</v>
      </c>
      <c r="M3" s="6">
        <v>15.4</v>
      </c>
      <c r="N3" s="6">
        <v>20.2</v>
      </c>
      <c r="O3" s="6">
        <v>0.76400000000000001</v>
      </c>
      <c r="P3" s="6">
        <v>9.1999999999999993</v>
      </c>
      <c r="Q3" s="6">
        <v>31.9</v>
      </c>
      <c r="R3" s="6">
        <v>41.1</v>
      </c>
      <c r="S3" s="6">
        <v>27.9</v>
      </c>
      <c r="T3" s="6">
        <v>7.6</v>
      </c>
      <c r="U3" s="6">
        <v>5.0999999999999996</v>
      </c>
      <c r="V3" s="6">
        <v>14</v>
      </c>
      <c r="W3" s="6">
        <v>20</v>
      </c>
      <c r="X3" s="6">
        <v>113.7</v>
      </c>
    </row>
    <row r="4" spans="1:24" ht="22" x14ac:dyDescent="0.3">
      <c r="A4" s="10" t="s">
        <v>25</v>
      </c>
      <c r="B4" s="6"/>
      <c r="C4" s="6">
        <v>23</v>
      </c>
      <c r="D4" s="6">
        <v>11</v>
      </c>
      <c r="E4" s="6">
        <v>4</v>
      </c>
      <c r="F4" s="6">
        <v>17</v>
      </c>
      <c r="G4" s="6">
        <v>21</v>
      </c>
      <c r="H4" s="6">
        <v>14</v>
      </c>
      <c r="I4" s="6">
        <v>25</v>
      </c>
      <c r="J4" s="6">
        <v>6</v>
      </c>
      <c r="K4" s="6">
        <v>9</v>
      </c>
      <c r="L4" s="6">
        <v>15</v>
      </c>
      <c r="M4" s="6">
        <v>28</v>
      </c>
      <c r="N4" s="6">
        <v>25</v>
      </c>
      <c r="O4" s="6">
        <v>24</v>
      </c>
      <c r="P4" s="6">
        <v>28</v>
      </c>
      <c r="Q4" s="6">
        <v>24</v>
      </c>
      <c r="R4" s="6">
        <v>29</v>
      </c>
      <c r="S4" s="6">
        <v>9</v>
      </c>
      <c r="T4" s="6">
        <v>14</v>
      </c>
      <c r="U4" s="6">
        <v>14</v>
      </c>
      <c r="V4" s="6">
        <v>20</v>
      </c>
      <c r="W4" s="6">
        <v>25</v>
      </c>
      <c r="X4" s="6">
        <v>17</v>
      </c>
    </row>
    <row r="5" spans="1:24" ht="38" x14ac:dyDescent="0.3">
      <c r="A5" s="10" t="s">
        <v>26</v>
      </c>
      <c r="B5" s="6"/>
      <c r="C5" s="7">
        <v>-1E-3</v>
      </c>
      <c r="D5" s="7">
        <v>1.9E-2</v>
      </c>
      <c r="E5" s="7">
        <v>5.0999999999999997E-2</v>
      </c>
      <c r="F5" s="6">
        <v>-1.4999999999999999E-2</v>
      </c>
      <c r="G5" s="7">
        <v>9.7000000000000003E-2</v>
      </c>
      <c r="H5" s="7">
        <v>0.121</v>
      </c>
      <c r="I5" s="6">
        <v>-7.0000000000000001E-3</v>
      </c>
      <c r="J5" s="7">
        <v>-8.9999999999999993E-3</v>
      </c>
      <c r="K5" s="7">
        <v>1.0999999999999999E-2</v>
      </c>
      <c r="L5" s="6">
        <v>-1.0999999999999999E-2</v>
      </c>
      <c r="M5" s="7">
        <v>-0.122</v>
      </c>
      <c r="N5" s="7">
        <v>-9.8000000000000004E-2</v>
      </c>
      <c r="O5" s="6">
        <v>-2.1000000000000001E-2</v>
      </c>
      <c r="P5" s="7">
        <v>-2.5000000000000001E-2</v>
      </c>
      <c r="Q5" s="7">
        <v>-6.8000000000000005E-2</v>
      </c>
      <c r="R5" s="7">
        <v>-5.8999999999999997E-2</v>
      </c>
      <c r="S5" s="7">
        <v>9.8000000000000004E-2</v>
      </c>
      <c r="T5" s="7">
        <v>0.111</v>
      </c>
      <c r="U5" s="7">
        <v>-2.1000000000000001E-2</v>
      </c>
      <c r="V5" s="7">
        <v>-8.9999999999999993E-3</v>
      </c>
      <c r="W5" s="7">
        <v>6.4000000000000001E-2</v>
      </c>
      <c r="X5" s="7">
        <v>5.0000000000000001E-3</v>
      </c>
    </row>
    <row r="6" spans="1:24" ht="38" x14ac:dyDescent="0.3">
      <c r="A6" s="10" t="s">
        <v>27</v>
      </c>
      <c r="B6" s="6">
        <v>82</v>
      </c>
      <c r="C6" s="6">
        <v>19730</v>
      </c>
      <c r="D6" s="6">
        <v>3777</v>
      </c>
      <c r="E6" s="6">
        <v>7618</v>
      </c>
      <c r="F6" s="6">
        <v>0.496</v>
      </c>
      <c r="G6" s="6">
        <v>1007</v>
      </c>
      <c r="H6" s="6">
        <v>2782</v>
      </c>
      <c r="I6" s="6">
        <v>0.36199999999999999</v>
      </c>
      <c r="J6" s="6">
        <v>2770</v>
      </c>
      <c r="K6" s="6">
        <v>4836</v>
      </c>
      <c r="L6" s="6">
        <v>0.57299999999999995</v>
      </c>
      <c r="M6" s="6">
        <v>1528</v>
      </c>
      <c r="N6" s="6">
        <v>1966</v>
      </c>
      <c r="O6" s="6">
        <v>0.77700000000000002</v>
      </c>
      <c r="P6" s="6">
        <v>993</v>
      </c>
      <c r="Q6" s="6">
        <v>3020</v>
      </c>
      <c r="R6" s="6">
        <v>4013</v>
      </c>
      <c r="S6" s="6">
        <v>2382</v>
      </c>
      <c r="T6" s="6">
        <v>655</v>
      </c>
      <c r="U6" s="6">
        <v>496</v>
      </c>
      <c r="V6" s="6">
        <v>1152</v>
      </c>
      <c r="W6" s="6">
        <v>1473</v>
      </c>
      <c r="X6" s="6">
        <v>10089</v>
      </c>
    </row>
    <row r="7" spans="1:24" ht="38" x14ac:dyDescent="0.3">
      <c r="A7" s="10" t="s">
        <v>28</v>
      </c>
      <c r="B7" s="6"/>
      <c r="C7" s="6">
        <v>240.6</v>
      </c>
      <c r="D7" s="6">
        <v>46.1</v>
      </c>
      <c r="E7" s="6">
        <v>92.9</v>
      </c>
      <c r="F7" s="6">
        <v>0.496</v>
      </c>
      <c r="G7" s="6">
        <v>12.3</v>
      </c>
      <c r="H7" s="6">
        <v>33.9</v>
      </c>
      <c r="I7" s="6">
        <v>0.36199999999999999</v>
      </c>
      <c r="J7" s="6">
        <v>33.799999999999997</v>
      </c>
      <c r="K7" s="6">
        <v>59</v>
      </c>
      <c r="L7" s="6">
        <v>0.57299999999999995</v>
      </c>
      <c r="M7" s="6">
        <v>18.600000000000001</v>
      </c>
      <c r="N7" s="6">
        <v>24</v>
      </c>
      <c r="O7" s="6">
        <v>0.77700000000000002</v>
      </c>
      <c r="P7" s="6">
        <v>12.1</v>
      </c>
      <c r="Q7" s="6">
        <v>36.799999999999997</v>
      </c>
      <c r="R7" s="6">
        <v>48.9</v>
      </c>
      <c r="S7" s="6">
        <v>29</v>
      </c>
      <c r="T7" s="6">
        <v>8</v>
      </c>
      <c r="U7" s="6">
        <v>6</v>
      </c>
      <c r="V7" s="6">
        <v>14</v>
      </c>
      <c r="W7" s="6">
        <v>18</v>
      </c>
      <c r="X7" s="6">
        <v>123</v>
      </c>
    </row>
    <row r="8" spans="1:24" ht="22" x14ac:dyDescent="0.3">
      <c r="A8" s="10" t="s">
        <v>25</v>
      </c>
      <c r="B8" s="6"/>
      <c r="C8" s="6">
        <v>23</v>
      </c>
      <c r="D8" s="6">
        <v>30</v>
      </c>
      <c r="E8" s="6">
        <v>29</v>
      </c>
      <c r="F8" s="6">
        <v>29</v>
      </c>
      <c r="G8" s="6">
        <v>8</v>
      </c>
      <c r="H8" s="6">
        <v>10</v>
      </c>
      <c r="I8" s="6">
        <v>13</v>
      </c>
      <c r="J8" s="6">
        <v>29</v>
      </c>
      <c r="K8" s="6">
        <v>29</v>
      </c>
      <c r="L8" s="6">
        <v>28</v>
      </c>
      <c r="M8" s="6">
        <v>26</v>
      </c>
      <c r="N8" s="6">
        <v>27</v>
      </c>
      <c r="O8" s="6">
        <v>10</v>
      </c>
      <c r="P8" s="6">
        <v>30</v>
      </c>
      <c r="Q8" s="6">
        <v>30</v>
      </c>
      <c r="R8" s="6">
        <v>30</v>
      </c>
      <c r="S8" s="6">
        <v>29</v>
      </c>
      <c r="T8" s="6">
        <v>22</v>
      </c>
      <c r="U8" s="6">
        <v>26</v>
      </c>
      <c r="V8" s="6">
        <v>9</v>
      </c>
      <c r="W8" s="6">
        <v>23</v>
      </c>
      <c r="X8" s="6">
        <v>30</v>
      </c>
    </row>
    <row r="9" spans="1:24" ht="38" x14ac:dyDescent="0.3">
      <c r="A9" s="10" t="s">
        <v>26</v>
      </c>
      <c r="B9" s="6"/>
      <c r="C9" s="7">
        <v>-1E-3</v>
      </c>
      <c r="D9" s="7">
        <v>8.5000000000000006E-2</v>
      </c>
      <c r="E9" s="7">
        <v>3.5000000000000003E-2</v>
      </c>
      <c r="F9" s="6">
        <v>2.3E-2</v>
      </c>
      <c r="G9" s="7">
        <v>2.3E-2</v>
      </c>
      <c r="H9" s="7">
        <v>3.5000000000000003E-2</v>
      </c>
      <c r="I9" s="6">
        <v>-4.0000000000000001E-3</v>
      </c>
      <c r="J9" s="7">
        <v>0.109</v>
      </c>
      <c r="K9" s="7">
        <v>3.4000000000000002E-2</v>
      </c>
      <c r="L9" s="6">
        <v>3.9E-2</v>
      </c>
      <c r="M9" s="7">
        <v>6.7000000000000004E-2</v>
      </c>
      <c r="N9" s="7">
        <v>9.6000000000000002E-2</v>
      </c>
      <c r="O9" s="6">
        <v>-2.1000000000000001E-2</v>
      </c>
      <c r="P9" s="7">
        <v>0.125</v>
      </c>
      <c r="Q9" s="7">
        <v>0.14199999999999999</v>
      </c>
      <c r="R9" s="7">
        <v>0.13700000000000001</v>
      </c>
      <c r="S9" s="7">
        <v>0.17100000000000001</v>
      </c>
      <c r="T9" s="7">
        <v>0.127</v>
      </c>
      <c r="U9" s="7">
        <v>0.222</v>
      </c>
      <c r="V9" s="7">
        <v>0.14299999999999999</v>
      </c>
      <c r="W9" s="7">
        <v>-7.3999999999999996E-2</v>
      </c>
      <c r="X9" s="7">
        <v>7.5999999999999998E-2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42.183</v>
      </c>
      <c r="E11" s="4">
        <f t="shared" ref="E11:X11" si="0">E3*-E5+E3</f>
        <v>86.738600000000005</v>
      </c>
      <c r="F11" s="4">
        <f t="shared" si="0"/>
        <v>0.47704999999999997</v>
      </c>
      <c r="G11" s="4">
        <f t="shared" si="0"/>
        <v>11.1972</v>
      </c>
      <c r="H11" s="4">
        <f t="shared" si="0"/>
        <v>31.204499999999999</v>
      </c>
      <c r="I11" s="4">
        <f t="shared" si="0"/>
        <v>0.35043599999999997</v>
      </c>
      <c r="J11" s="4">
        <f t="shared" si="0"/>
        <v>30.875400000000003</v>
      </c>
      <c r="K11" s="4">
        <f t="shared" si="0"/>
        <v>55.186199999999999</v>
      </c>
      <c r="L11" s="4">
        <f t="shared" si="0"/>
        <v>0.55402800000000008</v>
      </c>
      <c r="M11" s="4">
        <f t="shared" si="0"/>
        <v>17.2788</v>
      </c>
      <c r="N11" s="4">
        <f t="shared" si="0"/>
        <v>22.179600000000001</v>
      </c>
      <c r="O11" s="4">
        <f t="shared" si="0"/>
        <v>0.78004399999999996</v>
      </c>
      <c r="P11" s="4">
        <f t="shared" si="0"/>
        <v>9.43</v>
      </c>
      <c r="Q11" s="4">
        <f t="shared" si="0"/>
        <v>34.069199999999995</v>
      </c>
      <c r="R11" s="4">
        <f t="shared" si="0"/>
        <v>43.524900000000002</v>
      </c>
      <c r="S11" s="4">
        <f t="shared" si="0"/>
        <v>25.165799999999997</v>
      </c>
      <c r="T11" s="4">
        <f t="shared" si="0"/>
        <v>6.7563999999999993</v>
      </c>
      <c r="U11" s="4">
        <f t="shared" si="0"/>
        <v>5.2070999999999996</v>
      </c>
      <c r="V11" s="4">
        <f t="shared" si="0"/>
        <v>14.125999999999999</v>
      </c>
      <c r="W11" s="4">
        <f t="shared" si="0"/>
        <v>18.72</v>
      </c>
      <c r="X11" s="4">
        <f t="shared" si="0"/>
        <v>113.1315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65E4-0410-8B43-9F0C-28095668ED5B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1" width="10.5" bestFit="1" customWidth="1"/>
    <col min="12" max="12" width="11.83203125" bestFit="1" customWidth="1"/>
    <col min="13" max="13" width="10.5" bestFit="1" customWidth="1"/>
    <col min="14" max="14" width="9.1640625" bestFit="1" customWidth="1"/>
    <col min="15" max="15" width="10.5" bestFit="1" customWidth="1"/>
    <col min="16" max="16" width="9.1640625" bestFit="1" customWidth="1"/>
    <col min="17" max="17" width="10.5" bestFit="1" customWidth="1"/>
    <col min="18" max="18" width="9.1640625" bestFit="1" customWidth="1"/>
    <col min="19" max="19" width="10.5" bestFit="1" customWidth="1"/>
    <col min="20" max="21" width="9.1640625" bestFit="1" customWidth="1"/>
    <col min="22" max="22" width="10" bestFit="1" customWidth="1"/>
    <col min="23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19780</v>
      </c>
      <c r="D2" s="6">
        <v>3404</v>
      </c>
      <c r="E2" s="6">
        <v>7331</v>
      </c>
      <c r="F2" s="6">
        <v>0.46400000000000002</v>
      </c>
      <c r="G2" s="6">
        <v>992</v>
      </c>
      <c r="H2" s="6">
        <v>2733</v>
      </c>
      <c r="I2" s="6">
        <v>0.36299999999999999</v>
      </c>
      <c r="J2" s="6">
        <v>2412</v>
      </c>
      <c r="K2" s="6">
        <v>4598</v>
      </c>
      <c r="L2" s="6">
        <v>0.52500000000000002</v>
      </c>
      <c r="M2" s="6">
        <v>1597</v>
      </c>
      <c r="N2" s="6">
        <v>1934</v>
      </c>
      <c r="O2" s="6">
        <v>0.82599999999999996</v>
      </c>
      <c r="P2" s="6">
        <v>906</v>
      </c>
      <c r="Q2" s="6">
        <v>2616</v>
      </c>
      <c r="R2" s="6">
        <v>3522</v>
      </c>
      <c r="S2" s="6">
        <v>2041</v>
      </c>
      <c r="T2" s="6">
        <v>694</v>
      </c>
      <c r="U2" s="6">
        <v>492</v>
      </c>
      <c r="V2" s="6">
        <v>984</v>
      </c>
      <c r="W2" s="6">
        <v>1668</v>
      </c>
      <c r="X2" s="6">
        <v>9397</v>
      </c>
    </row>
    <row r="3" spans="1:24" ht="22" x14ac:dyDescent="0.3">
      <c r="A3" s="10" t="s">
        <v>24</v>
      </c>
      <c r="B3" s="6"/>
      <c r="C3" s="6">
        <v>241.2</v>
      </c>
      <c r="D3" s="6">
        <v>41.5</v>
      </c>
      <c r="E3" s="6">
        <v>89.4</v>
      </c>
      <c r="F3" s="6">
        <v>0.46400000000000002</v>
      </c>
      <c r="G3" s="6">
        <v>12.1</v>
      </c>
      <c r="H3" s="6">
        <v>33.299999999999997</v>
      </c>
      <c r="I3" s="6">
        <v>0.36299999999999999</v>
      </c>
      <c r="J3" s="6">
        <v>29.4</v>
      </c>
      <c r="K3" s="6">
        <v>56.1</v>
      </c>
      <c r="L3" s="6">
        <v>0.52500000000000002</v>
      </c>
      <c r="M3" s="6">
        <v>19.5</v>
      </c>
      <c r="N3" s="6">
        <v>23.6</v>
      </c>
      <c r="O3" s="6">
        <v>0.82599999999999996</v>
      </c>
      <c r="P3" s="6">
        <v>11</v>
      </c>
      <c r="Q3" s="6">
        <v>31.9</v>
      </c>
      <c r="R3" s="6">
        <v>43</v>
      </c>
      <c r="S3" s="6">
        <v>24.9</v>
      </c>
      <c r="T3" s="6">
        <v>8.5</v>
      </c>
      <c r="U3" s="6">
        <v>6</v>
      </c>
      <c r="V3" s="6">
        <v>12</v>
      </c>
      <c r="W3" s="6">
        <v>20.3</v>
      </c>
      <c r="X3" s="6">
        <v>114.6</v>
      </c>
    </row>
    <row r="4" spans="1:24" ht="22" x14ac:dyDescent="0.3">
      <c r="A4" s="10" t="s">
        <v>25</v>
      </c>
      <c r="B4" s="6"/>
      <c r="C4" s="6">
        <v>17</v>
      </c>
      <c r="D4" s="6">
        <v>21</v>
      </c>
      <c r="E4" s="6">
        <v>14</v>
      </c>
      <c r="F4" s="6">
        <v>23</v>
      </c>
      <c r="G4" s="6">
        <v>22</v>
      </c>
      <c r="H4" s="6">
        <v>19</v>
      </c>
      <c r="I4" s="6">
        <v>18</v>
      </c>
      <c r="J4" s="6">
        <v>13</v>
      </c>
      <c r="K4" s="6">
        <v>8</v>
      </c>
      <c r="L4" s="6">
        <v>27</v>
      </c>
      <c r="M4" s="6">
        <v>1</v>
      </c>
      <c r="N4" s="6">
        <v>4</v>
      </c>
      <c r="O4" s="6">
        <v>2</v>
      </c>
      <c r="P4" s="6">
        <v>9</v>
      </c>
      <c r="Q4" s="6">
        <v>23</v>
      </c>
      <c r="R4" s="6">
        <v>20</v>
      </c>
      <c r="S4" s="6">
        <v>24</v>
      </c>
      <c r="T4" s="6">
        <v>1</v>
      </c>
      <c r="U4" s="6">
        <v>6</v>
      </c>
      <c r="V4" s="6">
        <v>2</v>
      </c>
      <c r="W4" s="6">
        <v>27</v>
      </c>
      <c r="X4" s="6">
        <v>15</v>
      </c>
    </row>
    <row r="5" spans="1:24" ht="38" x14ac:dyDescent="0.3">
      <c r="A5" s="10" t="s">
        <v>26</v>
      </c>
      <c r="B5" s="6"/>
      <c r="C5" s="7">
        <v>-5.0000000000000001E-3</v>
      </c>
      <c r="D5" s="7">
        <v>1.7000000000000001E-2</v>
      </c>
      <c r="E5" s="7">
        <v>6.7000000000000004E-2</v>
      </c>
      <c r="F5" s="6">
        <v>-2.3E-2</v>
      </c>
      <c r="G5" s="7">
        <v>-4.2000000000000003E-2</v>
      </c>
      <c r="H5" s="7">
        <v>2.1999999999999999E-2</v>
      </c>
      <c r="I5" s="6">
        <v>-2.4E-2</v>
      </c>
      <c r="J5" s="7">
        <v>4.2999999999999997E-2</v>
      </c>
      <c r="K5" s="7">
        <v>9.6000000000000002E-2</v>
      </c>
      <c r="L5" s="6">
        <v>-2.7E-2</v>
      </c>
      <c r="M5" s="7">
        <v>-7.0999999999999994E-2</v>
      </c>
      <c r="N5" s="7">
        <v>-0.06</v>
      </c>
      <c r="O5" s="6">
        <v>-0.01</v>
      </c>
      <c r="P5" s="7">
        <v>0.26700000000000002</v>
      </c>
      <c r="Q5" s="7">
        <v>-8.9999999999999993E-3</v>
      </c>
      <c r="R5" s="7">
        <v>4.9000000000000002E-2</v>
      </c>
      <c r="S5" s="7">
        <v>-1.0999999999999999E-2</v>
      </c>
      <c r="T5" s="7">
        <v>9.2999999999999999E-2</v>
      </c>
      <c r="U5" s="7">
        <v>0.26500000000000001</v>
      </c>
      <c r="V5" s="7">
        <v>-0.122</v>
      </c>
      <c r="W5" s="7">
        <v>-4.0000000000000001E-3</v>
      </c>
      <c r="X5" s="7">
        <v>-5.0000000000000001E-3</v>
      </c>
    </row>
    <row r="6" spans="1:24" ht="38" x14ac:dyDescent="0.3">
      <c r="A6" s="10" t="s">
        <v>27</v>
      </c>
      <c r="B6" s="6">
        <v>82</v>
      </c>
      <c r="C6" s="6">
        <v>19780</v>
      </c>
      <c r="D6" s="6">
        <v>3322</v>
      </c>
      <c r="E6" s="6">
        <v>7098</v>
      </c>
      <c r="F6" s="6">
        <v>0.46800000000000003</v>
      </c>
      <c r="G6" s="6">
        <v>979</v>
      </c>
      <c r="H6" s="6">
        <v>2765</v>
      </c>
      <c r="I6" s="6">
        <v>0.35399999999999998</v>
      </c>
      <c r="J6" s="6">
        <v>2343</v>
      </c>
      <c r="K6" s="6">
        <v>4333</v>
      </c>
      <c r="L6" s="6">
        <v>0.54100000000000004</v>
      </c>
      <c r="M6" s="6">
        <v>1524</v>
      </c>
      <c r="N6" s="6">
        <v>1926</v>
      </c>
      <c r="O6" s="6">
        <v>0.79100000000000004</v>
      </c>
      <c r="P6" s="6">
        <v>903</v>
      </c>
      <c r="Q6" s="6">
        <v>2742</v>
      </c>
      <c r="R6" s="6">
        <v>3645</v>
      </c>
      <c r="S6" s="6">
        <v>2143</v>
      </c>
      <c r="T6" s="6">
        <v>506</v>
      </c>
      <c r="U6" s="6">
        <v>503</v>
      </c>
      <c r="V6" s="6">
        <v>1201</v>
      </c>
      <c r="W6" s="6">
        <v>1519</v>
      </c>
      <c r="X6" s="6">
        <v>9147</v>
      </c>
    </row>
    <row r="7" spans="1:24" ht="38" x14ac:dyDescent="0.3">
      <c r="A7" s="10" t="s">
        <v>28</v>
      </c>
      <c r="B7" s="6"/>
      <c r="C7" s="6">
        <v>241.2</v>
      </c>
      <c r="D7" s="6">
        <v>40.5</v>
      </c>
      <c r="E7" s="6">
        <v>86.6</v>
      </c>
      <c r="F7" s="6">
        <v>0.46800000000000003</v>
      </c>
      <c r="G7" s="6">
        <v>11.9</v>
      </c>
      <c r="H7" s="6">
        <v>33.700000000000003</v>
      </c>
      <c r="I7" s="6">
        <v>0.35399999999999998</v>
      </c>
      <c r="J7" s="6">
        <v>28.6</v>
      </c>
      <c r="K7" s="6">
        <v>52.8</v>
      </c>
      <c r="L7" s="6">
        <v>0.54100000000000004</v>
      </c>
      <c r="M7" s="6">
        <v>18.600000000000001</v>
      </c>
      <c r="N7" s="6">
        <v>23.5</v>
      </c>
      <c r="O7" s="6">
        <v>0.79100000000000004</v>
      </c>
      <c r="P7" s="6">
        <v>11</v>
      </c>
      <c r="Q7" s="6">
        <v>33.4</v>
      </c>
      <c r="R7" s="6">
        <v>44.5</v>
      </c>
      <c r="S7" s="6">
        <v>26.1</v>
      </c>
      <c r="T7" s="6">
        <v>6.2</v>
      </c>
      <c r="U7" s="6">
        <v>6.1</v>
      </c>
      <c r="V7" s="6">
        <v>14.6</v>
      </c>
      <c r="W7" s="6">
        <v>18.5</v>
      </c>
      <c r="X7" s="6">
        <v>111.5</v>
      </c>
    </row>
    <row r="8" spans="1:24" ht="22" x14ac:dyDescent="0.3">
      <c r="A8" s="10" t="s">
        <v>25</v>
      </c>
      <c r="B8" s="6"/>
      <c r="C8" s="6">
        <v>17</v>
      </c>
      <c r="D8" s="6">
        <v>6</v>
      </c>
      <c r="E8" s="6">
        <v>4</v>
      </c>
      <c r="F8" s="6">
        <v>11</v>
      </c>
      <c r="G8" s="6">
        <v>6</v>
      </c>
      <c r="H8" s="6">
        <v>7</v>
      </c>
      <c r="I8" s="6">
        <v>6</v>
      </c>
      <c r="J8" s="6">
        <v>12</v>
      </c>
      <c r="K8" s="6">
        <v>10</v>
      </c>
      <c r="L8" s="6">
        <v>15</v>
      </c>
      <c r="M8" s="6">
        <v>25</v>
      </c>
      <c r="N8" s="6">
        <v>25</v>
      </c>
      <c r="O8" s="6">
        <v>22</v>
      </c>
      <c r="P8" s="6">
        <v>25</v>
      </c>
      <c r="Q8" s="6">
        <v>18</v>
      </c>
      <c r="R8" s="6">
        <v>22</v>
      </c>
      <c r="S8" s="6">
        <v>10</v>
      </c>
      <c r="T8" s="6">
        <v>1</v>
      </c>
      <c r="U8" s="6">
        <v>27</v>
      </c>
      <c r="V8" s="6">
        <v>4</v>
      </c>
      <c r="W8" s="6">
        <v>17</v>
      </c>
      <c r="X8" s="6">
        <v>9</v>
      </c>
    </row>
    <row r="9" spans="1:24" ht="38" x14ac:dyDescent="0.3">
      <c r="A9" s="10" t="s">
        <v>26</v>
      </c>
      <c r="B9" s="6"/>
      <c r="C9" s="7">
        <v>-5.0000000000000001E-3</v>
      </c>
      <c r="D9" s="7">
        <v>3.0000000000000001E-3</v>
      </c>
      <c r="E9" s="7">
        <v>1.2999999999999999E-2</v>
      </c>
      <c r="F9" s="6">
        <v>-5.0000000000000001E-3</v>
      </c>
      <c r="G9" s="7">
        <v>2.8000000000000001E-2</v>
      </c>
      <c r="H9" s="7">
        <v>1.0999999999999999E-2</v>
      </c>
      <c r="I9" s="6">
        <v>6.0000000000000001E-3</v>
      </c>
      <c r="J9" s="7">
        <v>-7.0000000000000001E-3</v>
      </c>
      <c r="K9" s="7">
        <v>1.4999999999999999E-2</v>
      </c>
      <c r="L9" s="6">
        <v>-1.2E-2</v>
      </c>
      <c r="M9" s="7">
        <v>4.0000000000000001E-3</v>
      </c>
      <c r="N9" s="7">
        <v>-8.9999999999999993E-3</v>
      </c>
      <c r="O9" s="6">
        <v>0.01</v>
      </c>
      <c r="P9" s="7">
        <v>0.155</v>
      </c>
      <c r="Q9" s="7">
        <v>5.7000000000000002E-2</v>
      </c>
      <c r="R9" s="7">
        <v>0.08</v>
      </c>
      <c r="S9" s="7">
        <v>7.9000000000000001E-2</v>
      </c>
      <c r="T9" s="7">
        <v>-6.3E-2</v>
      </c>
      <c r="U9" s="7">
        <v>0.32400000000000001</v>
      </c>
      <c r="V9" s="7">
        <v>2.5999999999999999E-2</v>
      </c>
      <c r="W9" s="7">
        <v>-5.5E-2</v>
      </c>
      <c r="X9" s="7">
        <v>6.0000000000000001E-3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40.794499999999999</v>
      </c>
      <c r="E11" s="4">
        <f t="shared" ref="E11:X11" si="0">E3*-E5+E3</f>
        <v>83.410200000000003</v>
      </c>
      <c r="F11" s="4">
        <f t="shared" si="0"/>
        <v>0.47467200000000004</v>
      </c>
      <c r="G11" s="4">
        <f t="shared" si="0"/>
        <v>12.6082</v>
      </c>
      <c r="H11" s="4">
        <f t="shared" si="0"/>
        <v>32.567399999999999</v>
      </c>
      <c r="I11" s="4">
        <f t="shared" si="0"/>
        <v>0.37171199999999999</v>
      </c>
      <c r="J11" s="4">
        <f t="shared" si="0"/>
        <v>28.1358</v>
      </c>
      <c r="K11" s="4">
        <f t="shared" si="0"/>
        <v>50.714399999999998</v>
      </c>
      <c r="L11" s="4">
        <f t="shared" si="0"/>
        <v>0.53917500000000007</v>
      </c>
      <c r="M11" s="4">
        <f t="shared" si="0"/>
        <v>20.884499999999999</v>
      </c>
      <c r="N11" s="4">
        <f t="shared" si="0"/>
        <v>25.016000000000002</v>
      </c>
      <c r="O11" s="4">
        <f t="shared" si="0"/>
        <v>0.83426</v>
      </c>
      <c r="P11" s="4">
        <f t="shared" si="0"/>
        <v>8.0629999999999988</v>
      </c>
      <c r="Q11" s="4">
        <f t="shared" si="0"/>
        <v>32.187100000000001</v>
      </c>
      <c r="R11" s="4">
        <f t="shared" si="0"/>
        <v>40.893000000000001</v>
      </c>
      <c r="S11" s="4">
        <f t="shared" si="0"/>
        <v>25.1739</v>
      </c>
      <c r="T11" s="4">
        <f t="shared" si="0"/>
        <v>7.7095000000000002</v>
      </c>
      <c r="U11" s="4">
        <f t="shared" si="0"/>
        <v>4.41</v>
      </c>
      <c r="V11" s="4">
        <f t="shared" si="0"/>
        <v>13.464</v>
      </c>
      <c r="W11" s="4">
        <f t="shared" si="0"/>
        <v>20.3812</v>
      </c>
      <c r="X11" s="4">
        <f t="shared" si="0"/>
        <v>115.17299999999999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D9C2-A556-FA4C-862D-86E2E9B4877A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7.83203125" bestFit="1" customWidth="1"/>
    <col min="4" max="4" width="9.1640625" bestFit="1" customWidth="1"/>
    <col min="5" max="5" width="10.5" bestFit="1" customWidth="1"/>
    <col min="6" max="6" width="11.83203125" bestFit="1" customWidth="1"/>
    <col min="7" max="7" width="10.5" bestFit="1" customWidth="1"/>
    <col min="8" max="8" width="9.1640625" bestFit="1" customWidth="1"/>
    <col min="9" max="9" width="11.83203125" bestFit="1" customWidth="1"/>
    <col min="10" max="11" width="10.5" bestFit="1" customWidth="1"/>
    <col min="12" max="12" width="11.83203125" bestFit="1" customWidth="1"/>
    <col min="13" max="15" width="10.5" bestFit="1" customWidth="1"/>
    <col min="16" max="16" width="9.1640625" bestFit="1" customWidth="1"/>
    <col min="17" max="17" width="8.6640625" bestFit="1" customWidth="1"/>
    <col min="18" max="19" width="10.5" bestFit="1" customWidth="1"/>
    <col min="20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19805</v>
      </c>
      <c r="D2" s="6">
        <v>3443</v>
      </c>
      <c r="E2" s="6">
        <v>7371</v>
      </c>
      <c r="F2" s="6">
        <v>0.46700000000000003</v>
      </c>
      <c r="G2" s="6">
        <v>1060</v>
      </c>
      <c r="H2" s="6">
        <v>2993</v>
      </c>
      <c r="I2" s="6">
        <v>0.35399999999999998</v>
      </c>
      <c r="J2" s="6">
        <v>2383</v>
      </c>
      <c r="K2" s="6">
        <v>4378</v>
      </c>
      <c r="L2" s="6">
        <v>0.54400000000000004</v>
      </c>
      <c r="M2" s="6">
        <v>1538</v>
      </c>
      <c r="N2" s="6">
        <v>1853</v>
      </c>
      <c r="O2" s="6">
        <v>0.83</v>
      </c>
      <c r="P2" s="6">
        <v>1002</v>
      </c>
      <c r="Q2" s="6">
        <v>2725</v>
      </c>
      <c r="R2" s="6">
        <v>3727</v>
      </c>
      <c r="S2" s="6">
        <v>2232</v>
      </c>
      <c r="T2" s="6">
        <v>537</v>
      </c>
      <c r="U2" s="6">
        <v>458</v>
      </c>
      <c r="V2" s="6">
        <v>1285</v>
      </c>
      <c r="W2" s="6">
        <v>1523</v>
      </c>
      <c r="X2" s="6">
        <v>9484</v>
      </c>
    </row>
    <row r="3" spans="1:24" ht="22" x14ac:dyDescent="0.3">
      <c r="A3" s="10" t="s">
        <v>24</v>
      </c>
      <c r="B3" s="6"/>
      <c r="C3" s="6">
        <v>241.5</v>
      </c>
      <c r="D3" s="6">
        <v>42</v>
      </c>
      <c r="E3" s="6">
        <v>89.9</v>
      </c>
      <c r="F3" s="6">
        <v>0.46700000000000003</v>
      </c>
      <c r="G3" s="6">
        <v>12.9</v>
      </c>
      <c r="H3" s="6">
        <v>36.5</v>
      </c>
      <c r="I3" s="6">
        <v>0.35399999999999998</v>
      </c>
      <c r="J3" s="6">
        <v>29.1</v>
      </c>
      <c r="K3" s="6">
        <v>53.4</v>
      </c>
      <c r="L3" s="6">
        <v>0.54400000000000004</v>
      </c>
      <c r="M3" s="6">
        <v>18.8</v>
      </c>
      <c r="N3" s="6">
        <v>22.6</v>
      </c>
      <c r="O3" s="6">
        <v>0.83</v>
      </c>
      <c r="P3" s="6">
        <v>12.2</v>
      </c>
      <c r="Q3" s="6">
        <v>33.200000000000003</v>
      </c>
      <c r="R3" s="6">
        <v>45.5</v>
      </c>
      <c r="S3" s="6">
        <v>27.2</v>
      </c>
      <c r="T3" s="6">
        <v>6.5</v>
      </c>
      <c r="U3" s="6">
        <v>5.6</v>
      </c>
      <c r="V3" s="6">
        <v>15.7</v>
      </c>
      <c r="W3" s="6">
        <v>18.600000000000001</v>
      </c>
      <c r="X3" s="6">
        <v>115.7</v>
      </c>
    </row>
    <row r="4" spans="1:24" ht="22" x14ac:dyDescent="0.3">
      <c r="A4" s="10" t="s">
        <v>25</v>
      </c>
      <c r="B4" s="6"/>
      <c r="C4" s="6">
        <v>10</v>
      </c>
      <c r="D4" s="6">
        <v>17</v>
      </c>
      <c r="E4" s="6">
        <v>9</v>
      </c>
      <c r="F4" s="6">
        <v>19</v>
      </c>
      <c r="G4" s="6">
        <v>13</v>
      </c>
      <c r="H4" s="6">
        <v>10</v>
      </c>
      <c r="I4" s="6">
        <v>22</v>
      </c>
      <c r="J4" s="6">
        <v>16</v>
      </c>
      <c r="K4" s="6">
        <v>18</v>
      </c>
      <c r="L4" s="6">
        <v>17</v>
      </c>
      <c r="M4" s="6">
        <v>4</v>
      </c>
      <c r="N4" s="6">
        <v>10</v>
      </c>
      <c r="O4" s="6">
        <v>1</v>
      </c>
      <c r="P4" s="6">
        <v>4</v>
      </c>
      <c r="Q4" s="6">
        <v>12</v>
      </c>
      <c r="R4" s="6">
        <v>3</v>
      </c>
      <c r="S4" s="6">
        <v>10</v>
      </c>
      <c r="T4" s="6">
        <v>29</v>
      </c>
      <c r="U4" s="6">
        <v>9</v>
      </c>
      <c r="V4" s="6">
        <v>30</v>
      </c>
      <c r="W4" s="6">
        <v>16</v>
      </c>
      <c r="X4" s="6">
        <v>11</v>
      </c>
    </row>
    <row r="5" spans="1:24" ht="38" x14ac:dyDescent="0.3">
      <c r="A5" s="10" t="s">
        <v>26</v>
      </c>
      <c r="B5" s="6"/>
      <c r="C5" s="7">
        <v>0</v>
      </c>
      <c r="D5" s="7">
        <v>-1.2E-2</v>
      </c>
      <c r="E5" s="7">
        <v>1E-3</v>
      </c>
      <c r="F5" s="6">
        <v>-6.0000000000000001E-3</v>
      </c>
      <c r="G5" s="7">
        <v>-3.1E-2</v>
      </c>
      <c r="H5" s="7">
        <v>-3.4000000000000002E-2</v>
      </c>
      <c r="I5" s="6">
        <v>1E-3</v>
      </c>
      <c r="J5" s="7">
        <v>-3.0000000000000001E-3</v>
      </c>
      <c r="K5" s="7">
        <v>2.5999999999999999E-2</v>
      </c>
      <c r="L5" s="6">
        <v>-1.6E-2</v>
      </c>
      <c r="M5" s="7">
        <v>1E-3</v>
      </c>
      <c r="N5" s="7">
        <v>-5.1999999999999998E-2</v>
      </c>
      <c r="O5" s="6">
        <v>4.3999999999999997E-2</v>
      </c>
      <c r="P5" s="7">
        <v>3.5000000000000003E-2</v>
      </c>
      <c r="Q5" s="7">
        <v>-2.5000000000000001E-2</v>
      </c>
      <c r="R5" s="7">
        <v>-8.9999999999999993E-3</v>
      </c>
      <c r="S5" s="7">
        <v>4.8000000000000001E-2</v>
      </c>
      <c r="T5" s="7">
        <v>7.3999999999999996E-2</v>
      </c>
      <c r="U5" s="7">
        <v>6.8000000000000005E-2</v>
      </c>
      <c r="V5" s="7">
        <v>2.1000000000000001E-2</v>
      </c>
      <c r="W5" s="7">
        <v>-9.2999999999999999E-2</v>
      </c>
      <c r="X5" s="7">
        <v>-1.2E-2</v>
      </c>
    </row>
    <row r="6" spans="1:24" ht="38" x14ac:dyDescent="0.3">
      <c r="A6" s="10" t="s">
        <v>27</v>
      </c>
      <c r="B6" s="6">
        <v>82</v>
      </c>
      <c r="C6" s="6">
        <v>19805</v>
      </c>
      <c r="D6" s="6">
        <v>3654</v>
      </c>
      <c r="E6" s="6">
        <v>7509</v>
      </c>
      <c r="F6" s="6">
        <v>0.48699999999999999</v>
      </c>
      <c r="G6" s="6">
        <v>1213</v>
      </c>
      <c r="H6" s="6">
        <v>3070</v>
      </c>
      <c r="I6" s="6">
        <v>0.39500000000000002</v>
      </c>
      <c r="J6" s="6">
        <v>2441</v>
      </c>
      <c r="K6" s="6">
        <v>4439</v>
      </c>
      <c r="L6" s="6">
        <v>0.55000000000000004</v>
      </c>
      <c r="M6" s="6">
        <v>1364</v>
      </c>
      <c r="N6" s="6">
        <v>1768</v>
      </c>
      <c r="O6" s="6">
        <v>0.77100000000000002</v>
      </c>
      <c r="P6" s="6">
        <v>900</v>
      </c>
      <c r="Q6" s="6">
        <v>2564</v>
      </c>
      <c r="R6" s="6">
        <v>3464</v>
      </c>
      <c r="S6" s="6">
        <v>2442</v>
      </c>
      <c r="T6" s="6">
        <v>704</v>
      </c>
      <c r="U6" s="6">
        <v>528</v>
      </c>
      <c r="V6" s="6">
        <v>1009</v>
      </c>
      <c r="W6" s="6">
        <v>1577</v>
      </c>
      <c r="X6" s="6">
        <v>9885</v>
      </c>
    </row>
    <row r="7" spans="1:24" ht="38" x14ac:dyDescent="0.3">
      <c r="A7" s="10" t="s">
        <v>28</v>
      </c>
      <c r="B7" s="6"/>
      <c r="C7" s="6">
        <v>241.5</v>
      </c>
      <c r="D7" s="6">
        <v>44.6</v>
      </c>
      <c r="E7" s="6">
        <v>91.6</v>
      </c>
      <c r="F7" s="6">
        <v>0.48699999999999999</v>
      </c>
      <c r="G7" s="6">
        <v>14.8</v>
      </c>
      <c r="H7" s="6">
        <v>37.4</v>
      </c>
      <c r="I7" s="6">
        <v>0.39500000000000002</v>
      </c>
      <c r="J7" s="6">
        <v>29.8</v>
      </c>
      <c r="K7" s="6">
        <v>54.1</v>
      </c>
      <c r="L7" s="6">
        <v>0.55000000000000004</v>
      </c>
      <c r="M7" s="6">
        <v>16.600000000000001</v>
      </c>
      <c r="N7" s="6">
        <v>21.6</v>
      </c>
      <c r="O7" s="6">
        <v>0.77100000000000002</v>
      </c>
      <c r="P7" s="6">
        <v>11</v>
      </c>
      <c r="Q7" s="6">
        <v>31.3</v>
      </c>
      <c r="R7" s="6">
        <v>42.2</v>
      </c>
      <c r="S7" s="6">
        <v>29.8</v>
      </c>
      <c r="T7" s="6">
        <v>8.6</v>
      </c>
      <c r="U7" s="6">
        <v>6.4</v>
      </c>
      <c r="V7" s="6">
        <v>12.3</v>
      </c>
      <c r="W7" s="6">
        <v>19.2</v>
      </c>
      <c r="X7" s="6">
        <v>120.5</v>
      </c>
    </row>
    <row r="8" spans="1:24" ht="22" x14ac:dyDescent="0.3">
      <c r="A8" s="10" t="s">
        <v>25</v>
      </c>
      <c r="B8" s="6"/>
      <c r="C8" s="6">
        <v>10</v>
      </c>
      <c r="D8" s="6">
        <v>26</v>
      </c>
      <c r="E8" s="6">
        <v>25</v>
      </c>
      <c r="F8" s="6">
        <v>22</v>
      </c>
      <c r="G8" s="6">
        <v>30</v>
      </c>
      <c r="H8" s="6">
        <v>27</v>
      </c>
      <c r="I8" s="6">
        <v>30</v>
      </c>
      <c r="J8" s="6">
        <v>20</v>
      </c>
      <c r="K8" s="6">
        <v>18</v>
      </c>
      <c r="L8" s="6">
        <v>19</v>
      </c>
      <c r="M8" s="6">
        <v>12</v>
      </c>
      <c r="N8" s="6">
        <v>14</v>
      </c>
      <c r="O8" s="6">
        <v>5</v>
      </c>
      <c r="P8" s="6">
        <v>23</v>
      </c>
      <c r="Q8" s="6">
        <v>6</v>
      </c>
      <c r="R8" s="6">
        <v>6</v>
      </c>
      <c r="S8" s="6">
        <v>30</v>
      </c>
      <c r="T8" s="6">
        <v>27</v>
      </c>
      <c r="U8" s="6">
        <v>28</v>
      </c>
      <c r="V8" s="6">
        <v>28</v>
      </c>
      <c r="W8" s="6">
        <v>8</v>
      </c>
      <c r="X8" s="6">
        <v>29</v>
      </c>
    </row>
    <row r="9" spans="1:24" ht="38" x14ac:dyDescent="0.3">
      <c r="A9" s="10" t="s">
        <v>26</v>
      </c>
      <c r="B9" s="6"/>
      <c r="C9" s="7">
        <v>0</v>
      </c>
      <c r="D9" s="7">
        <v>2.8000000000000001E-2</v>
      </c>
      <c r="E9" s="7">
        <v>-1E-3</v>
      </c>
      <c r="F9" s="6">
        <v>1.4E-2</v>
      </c>
      <c r="G9" s="7">
        <v>0.186</v>
      </c>
      <c r="H9" s="7">
        <v>8.5000000000000006E-2</v>
      </c>
      <c r="I9" s="6">
        <v>3.4000000000000002E-2</v>
      </c>
      <c r="J9" s="7">
        <v>-3.5999999999999997E-2</v>
      </c>
      <c r="K9" s="7">
        <v>-5.2999999999999999E-2</v>
      </c>
      <c r="L9" s="6">
        <v>8.9999999999999993E-3</v>
      </c>
      <c r="M9" s="7">
        <v>-0.11700000000000001</v>
      </c>
      <c r="N9" s="7">
        <v>-0.111</v>
      </c>
      <c r="O9" s="6">
        <v>-5.0000000000000001E-3</v>
      </c>
      <c r="P9" s="7">
        <v>-2.1000000000000001E-2</v>
      </c>
      <c r="Q9" s="7">
        <v>-0.03</v>
      </c>
      <c r="R9" s="7">
        <v>-2.8000000000000001E-2</v>
      </c>
      <c r="S9" s="7">
        <v>0.193</v>
      </c>
      <c r="T9" s="7">
        <v>0.10199999999999999</v>
      </c>
      <c r="U9" s="7">
        <v>0.30399999999999999</v>
      </c>
      <c r="V9" s="7">
        <v>-0.02</v>
      </c>
      <c r="W9" s="7">
        <v>-6.0999999999999999E-2</v>
      </c>
      <c r="X9" s="7">
        <v>2.1000000000000001E-2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42.503999999999998</v>
      </c>
      <c r="E11" s="4">
        <f t="shared" ref="E11:X11" si="0">E3*-E5+E3</f>
        <v>89.810100000000006</v>
      </c>
      <c r="F11" s="4">
        <f t="shared" si="0"/>
        <v>0.46980200000000005</v>
      </c>
      <c r="G11" s="4">
        <f t="shared" si="0"/>
        <v>13.299900000000001</v>
      </c>
      <c r="H11" s="4">
        <f t="shared" si="0"/>
        <v>37.741</v>
      </c>
      <c r="I11" s="4">
        <f t="shared" si="0"/>
        <v>0.35364599999999996</v>
      </c>
      <c r="J11" s="4">
        <f t="shared" si="0"/>
        <v>29.1873</v>
      </c>
      <c r="K11" s="4">
        <f t="shared" si="0"/>
        <v>52.011600000000001</v>
      </c>
      <c r="L11" s="4">
        <f t="shared" si="0"/>
        <v>0.55270400000000008</v>
      </c>
      <c r="M11" s="4">
        <f t="shared" si="0"/>
        <v>18.781200000000002</v>
      </c>
      <c r="N11" s="4">
        <f t="shared" si="0"/>
        <v>23.775200000000002</v>
      </c>
      <c r="O11" s="4">
        <f t="shared" si="0"/>
        <v>0.79347999999999996</v>
      </c>
      <c r="P11" s="4">
        <f t="shared" si="0"/>
        <v>11.773</v>
      </c>
      <c r="Q11" s="4">
        <f t="shared" si="0"/>
        <v>34.03</v>
      </c>
      <c r="R11" s="4">
        <f t="shared" si="0"/>
        <v>45.909500000000001</v>
      </c>
      <c r="S11" s="4">
        <f t="shared" si="0"/>
        <v>25.894399999999997</v>
      </c>
      <c r="T11" s="4">
        <f t="shared" si="0"/>
        <v>6.0190000000000001</v>
      </c>
      <c r="U11" s="4">
        <f t="shared" si="0"/>
        <v>5.2191999999999998</v>
      </c>
      <c r="V11" s="4">
        <f t="shared" si="0"/>
        <v>15.370299999999999</v>
      </c>
      <c r="W11" s="4">
        <f t="shared" si="0"/>
        <v>20.329800000000002</v>
      </c>
      <c r="X11" s="4">
        <f t="shared" si="0"/>
        <v>117.08840000000001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97EA-E127-4542-A233-A8D9396AB80C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1640625" customWidth="1"/>
    <col min="2" max="2" width="3.83203125" bestFit="1" customWidth="1"/>
    <col min="3" max="3" width="7.83203125" bestFit="1" customWidth="1"/>
    <col min="4" max="5" width="10.5" bestFit="1" customWidth="1"/>
    <col min="6" max="6" width="11.83203125" bestFit="1" customWidth="1"/>
    <col min="7" max="9" width="10.5" bestFit="1" customWidth="1"/>
    <col min="10" max="10" width="9.1640625" bestFit="1" customWidth="1"/>
    <col min="11" max="11" width="10.5" bestFit="1" customWidth="1"/>
    <col min="12" max="12" width="11.83203125" bestFit="1" customWidth="1"/>
    <col min="13" max="13" width="10.5" bestFit="1" customWidth="1"/>
    <col min="14" max="14" width="10" bestFit="1" customWidth="1"/>
    <col min="15" max="16" width="10.5" bestFit="1" customWidth="1"/>
    <col min="17" max="17" width="9.1640625" bestFit="1" customWidth="1"/>
    <col min="18" max="19" width="10.5" bestFit="1" customWidth="1"/>
    <col min="20" max="20" width="8.6640625" bestFit="1" customWidth="1"/>
    <col min="21" max="21" width="9.1640625" bestFit="1" customWidth="1"/>
    <col min="22" max="22" width="10.5" bestFit="1" customWidth="1"/>
    <col min="23" max="23" width="9.1640625" bestFit="1" customWidth="1"/>
    <col min="24" max="24" width="10.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19830</v>
      </c>
      <c r="D2" s="6">
        <v>3582</v>
      </c>
      <c r="E2" s="6">
        <v>7515</v>
      </c>
      <c r="F2" s="6">
        <v>0.47699999999999998</v>
      </c>
      <c r="G2" s="6">
        <v>1211</v>
      </c>
      <c r="H2" s="6">
        <v>3191</v>
      </c>
      <c r="I2" s="6">
        <v>0.38</v>
      </c>
      <c r="J2" s="6">
        <v>2371</v>
      </c>
      <c r="K2" s="6">
        <v>4324</v>
      </c>
      <c r="L2" s="6">
        <v>0.54800000000000004</v>
      </c>
      <c r="M2" s="6">
        <v>1282</v>
      </c>
      <c r="N2" s="6">
        <v>1644</v>
      </c>
      <c r="O2" s="6">
        <v>0.78</v>
      </c>
      <c r="P2" s="6">
        <v>996</v>
      </c>
      <c r="Q2" s="6">
        <v>2834</v>
      </c>
      <c r="R2" s="6">
        <v>3830</v>
      </c>
      <c r="S2" s="6">
        <v>2402</v>
      </c>
      <c r="T2" s="6">
        <v>572</v>
      </c>
      <c r="U2" s="6">
        <v>377</v>
      </c>
      <c r="V2" s="6">
        <v>1174</v>
      </c>
      <c r="W2" s="6">
        <v>1598</v>
      </c>
      <c r="X2" s="6">
        <v>9657</v>
      </c>
    </row>
    <row r="3" spans="1:24" ht="22" x14ac:dyDescent="0.3">
      <c r="A3" s="10" t="s">
        <v>24</v>
      </c>
      <c r="B3" s="6"/>
      <c r="C3" s="6">
        <v>241.8</v>
      </c>
      <c r="D3" s="6">
        <v>43.7</v>
      </c>
      <c r="E3" s="6">
        <v>91.6</v>
      </c>
      <c r="F3" s="6">
        <v>0.47699999999999998</v>
      </c>
      <c r="G3" s="6">
        <v>14.8</v>
      </c>
      <c r="H3" s="6">
        <v>38.9</v>
      </c>
      <c r="I3" s="6">
        <v>0.38</v>
      </c>
      <c r="J3" s="6">
        <v>28.9</v>
      </c>
      <c r="K3" s="6">
        <v>52.7</v>
      </c>
      <c r="L3" s="6">
        <v>0.54800000000000004</v>
      </c>
      <c r="M3" s="6">
        <v>15.6</v>
      </c>
      <c r="N3" s="6">
        <v>20</v>
      </c>
      <c r="O3" s="6">
        <v>0.78</v>
      </c>
      <c r="P3" s="6">
        <v>12.1</v>
      </c>
      <c r="Q3" s="6">
        <v>34.6</v>
      </c>
      <c r="R3" s="6">
        <v>46.7</v>
      </c>
      <c r="S3" s="6">
        <v>29.3</v>
      </c>
      <c r="T3" s="6">
        <v>7</v>
      </c>
      <c r="U3" s="6">
        <v>4.5999999999999996</v>
      </c>
      <c r="V3" s="6">
        <v>14.3</v>
      </c>
      <c r="W3" s="6">
        <v>19.5</v>
      </c>
      <c r="X3" s="6">
        <v>117.8</v>
      </c>
    </row>
    <row r="4" spans="1:24" ht="22" x14ac:dyDescent="0.3">
      <c r="A4" s="10" t="s">
        <v>25</v>
      </c>
      <c r="B4" s="6"/>
      <c r="C4" s="6">
        <v>7</v>
      </c>
      <c r="D4" s="6">
        <v>5</v>
      </c>
      <c r="E4" s="6">
        <v>3</v>
      </c>
      <c r="F4" s="6">
        <v>13</v>
      </c>
      <c r="G4" s="6">
        <v>2</v>
      </c>
      <c r="H4" s="6">
        <v>4</v>
      </c>
      <c r="I4" s="6">
        <v>7</v>
      </c>
      <c r="J4" s="6">
        <v>20</v>
      </c>
      <c r="K4" s="6">
        <v>21</v>
      </c>
      <c r="L4" s="6">
        <v>13</v>
      </c>
      <c r="M4" s="6">
        <v>24</v>
      </c>
      <c r="N4" s="6">
        <v>27</v>
      </c>
      <c r="O4" s="6">
        <v>17</v>
      </c>
      <c r="P4" s="6">
        <v>5</v>
      </c>
      <c r="Q4" s="6">
        <v>4</v>
      </c>
      <c r="R4" s="6">
        <v>1</v>
      </c>
      <c r="S4" s="6">
        <v>4</v>
      </c>
      <c r="T4" s="6">
        <v>23</v>
      </c>
      <c r="U4" s="6">
        <v>23</v>
      </c>
      <c r="V4" s="6">
        <v>23</v>
      </c>
      <c r="W4" s="6">
        <v>22</v>
      </c>
      <c r="X4" s="6">
        <v>8</v>
      </c>
    </row>
    <row r="5" spans="1:24" ht="38" x14ac:dyDescent="0.3">
      <c r="A5" s="10" t="s">
        <v>26</v>
      </c>
      <c r="B5" s="6"/>
      <c r="C5" s="7">
        <v>0</v>
      </c>
      <c r="D5" s="7">
        <v>1.2E-2</v>
      </c>
      <c r="E5" s="7">
        <v>1.7000000000000001E-2</v>
      </c>
      <c r="F5" s="6">
        <v>-2E-3</v>
      </c>
      <c r="G5" s="7">
        <v>-0.112</v>
      </c>
      <c r="H5" s="7">
        <v>-9.9000000000000005E-2</v>
      </c>
      <c r="I5" s="6">
        <v>-6.0000000000000001E-3</v>
      </c>
      <c r="J5" s="7">
        <v>0.09</v>
      </c>
      <c r="K5" s="7">
        <v>0.122</v>
      </c>
      <c r="L5" s="6">
        <v>-1.6E-2</v>
      </c>
      <c r="M5" s="7">
        <v>-2.4E-2</v>
      </c>
      <c r="N5" s="7">
        <v>-7.0000000000000001E-3</v>
      </c>
      <c r="O5" s="6">
        <v>-1.4E-2</v>
      </c>
      <c r="P5" s="7">
        <v>0.153</v>
      </c>
      <c r="Q5" s="7">
        <v>1.4999999999999999E-2</v>
      </c>
      <c r="R5" s="7">
        <v>4.7E-2</v>
      </c>
      <c r="S5" s="7">
        <v>-1.7999999999999999E-2</v>
      </c>
      <c r="T5" s="7">
        <v>-2.7E-2</v>
      </c>
      <c r="U5" s="7">
        <v>0.16700000000000001</v>
      </c>
      <c r="V5" s="7">
        <v>-0.121</v>
      </c>
      <c r="W5" s="7">
        <v>-0.09</v>
      </c>
      <c r="X5" s="7">
        <v>-0.01</v>
      </c>
    </row>
    <row r="6" spans="1:24" ht="38" x14ac:dyDescent="0.3">
      <c r="A6" s="10" t="s">
        <v>27</v>
      </c>
      <c r="B6" s="6">
        <v>82</v>
      </c>
      <c r="C6" s="6">
        <v>19830</v>
      </c>
      <c r="D6" s="6">
        <v>3453</v>
      </c>
      <c r="E6" s="6">
        <v>7415</v>
      </c>
      <c r="F6" s="6">
        <v>0.46600000000000003</v>
      </c>
      <c r="G6" s="6">
        <v>1088</v>
      </c>
      <c r="H6" s="6">
        <v>3030</v>
      </c>
      <c r="I6" s="6">
        <v>0.35899999999999999</v>
      </c>
      <c r="J6" s="6">
        <v>2365</v>
      </c>
      <c r="K6" s="6">
        <v>4385</v>
      </c>
      <c r="L6" s="6">
        <v>0.53900000000000003</v>
      </c>
      <c r="M6" s="6">
        <v>1449</v>
      </c>
      <c r="N6" s="6">
        <v>1840</v>
      </c>
      <c r="O6" s="6">
        <v>0.78800000000000003</v>
      </c>
      <c r="P6" s="6">
        <v>892</v>
      </c>
      <c r="Q6" s="6">
        <v>2627</v>
      </c>
      <c r="R6" s="6">
        <v>3519</v>
      </c>
      <c r="S6" s="6">
        <v>2187</v>
      </c>
      <c r="T6" s="6">
        <v>633</v>
      </c>
      <c r="U6" s="6">
        <v>407</v>
      </c>
      <c r="V6" s="6">
        <v>1067</v>
      </c>
      <c r="W6" s="6">
        <v>1471</v>
      </c>
      <c r="X6" s="6">
        <v>9443</v>
      </c>
    </row>
    <row r="7" spans="1:24" ht="38" x14ac:dyDescent="0.3">
      <c r="A7" s="10" t="s">
        <v>28</v>
      </c>
      <c r="B7" s="6"/>
      <c r="C7" s="6">
        <v>241.8</v>
      </c>
      <c r="D7" s="6">
        <v>42.1</v>
      </c>
      <c r="E7" s="6">
        <v>90.4</v>
      </c>
      <c r="F7" s="6">
        <v>0.46600000000000003</v>
      </c>
      <c r="G7" s="6">
        <v>13.3</v>
      </c>
      <c r="H7" s="6">
        <v>37</v>
      </c>
      <c r="I7" s="6">
        <v>0.35899999999999999</v>
      </c>
      <c r="J7" s="6">
        <v>28.8</v>
      </c>
      <c r="K7" s="6">
        <v>53.5</v>
      </c>
      <c r="L7" s="6">
        <v>0.53900000000000003</v>
      </c>
      <c r="M7" s="6">
        <v>17.7</v>
      </c>
      <c r="N7" s="6">
        <v>22.4</v>
      </c>
      <c r="O7" s="6">
        <v>0.78800000000000003</v>
      </c>
      <c r="P7" s="6">
        <v>10.9</v>
      </c>
      <c r="Q7" s="6">
        <v>32</v>
      </c>
      <c r="R7" s="6">
        <v>42.9</v>
      </c>
      <c r="S7" s="6">
        <v>26.7</v>
      </c>
      <c r="T7" s="6">
        <v>7.7</v>
      </c>
      <c r="U7" s="6">
        <v>5</v>
      </c>
      <c r="V7" s="6">
        <v>13</v>
      </c>
      <c r="W7" s="6">
        <v>17.899999999999999</v>
      </c>
      <c r="X7" s="6">
        <v>115.2</v>
      </c>
    </row>
    <row r="8" spans="1:24" ht="22" x14ac:dyDescent="0.3">
      <c r="A8" s="10" t="s">
        <v>25</v>
      </c>
      <c r="B8" s="6"/>
      <c r="C8" s="6">
        <v>7</v>
      </c>
      <c r="D8" s="6">
        <v>18</v>
      </c>
      <c r="E8" s="6">
        <v>22</v>
      </c>
      <c r="F8" s="6">
        <v>9</v>
      </c>
      <c r="G8" s="6">
        <v>21</v>
      </c>
      <c r="H8" s="6">
        <v>25</v>
      </c>
      <c r="I8" s="6">
        <v>11</v>
      </c>
      <c r="J8" s="6">
        <v>16</v>
      </c>
      <c r="K8" s="6">
        <v>13</v>
      </c>
      <c r="L8" s="6">
        <v>10</v>
      </c>
      <c r="M8" s="6">
        <v>22</v>
      </c>
      <c r="N8" s="6">
        <v>22</v>
      </c>
      <c r="O8" s="6">
        <v>18</v>
      </c>
      <c r="P8" s="6">
        <v>18</v>
      </c>
      <c r="Q8" s="6">
        <v>8</v>
      </c>
      <c r="R8" s="6">
        <v>12</v>
      </c>
      <c r="S8" s="6">
        <v>16</v>
      </c>
      <c r="T8" s="6">
        <v>20</v>
      </c>
      <c r="U8" s="6">
        <v>15</v>
      </c>
      <c r="V8" s="6">
        <v>23</v>
      </c>
      <c r="W8" s="6">
        <v>24</v>
      </c>
      <c r="X8" s="6">
        <v>18</v>
      </c>
    </row>
    <row r="9" spans="1:24" ht="38" x14ac:dyDescent="0.3">
      <c r="A9" s="10" t="s">
        <v>26</v>
      </c>
      <c r="B9" s="6"/>
      <c r="C9" s="7">
        <v>0</v>
      </c>
      <c r="D9" s="7">
        <v>-7.0000000000000001E-3</v>
      </c>
      <c r="E9" s="7">
        <v>-1E-3</v>
      </c>
      <c r="F9" s="6">
        <v>-3.0000000000000001E-3</v>
      </c>
      <c r="G9" s="7">
        <v>2.5999999999999999E-2</v>
      </c>
      <c r="H9" s="7">
        <v>3.9E-2</v>
      </c>
      <c r="I9" s="6">
        <v>-5.0000000000000001E-3</v>
      </c>
      <c r="J9" s="7">
        <v>-2.1999999999999999E-2</v>
      </c>
      <c r="K9" s="7">
        <v>-2.7E-2</v>
      </c>
      <c r="L9" s="6">
        <v>3.0000000000000001E-3</v>
      </c>
      <c r="M9" s="7">
        <v>-8.7999999999999995E-2</v>
      </c>
      <c r="N9" s="7">
        <v>-0.11</v>
      </c>
      <c r="O9" s="6">
        <v>1.9E-2</v>
      </c>
      <c r="P9" s="7">
        <v>1.4E-2</v>
      </c>
      <c r="Q9" s="7">
        <v>-1.7000000000000001E-2</v>
      </c>
      <c r="R9" s="7">
        <v>-0.01</v>
      </c>
      <c r="S9" s="7">
        <v>3.5999999999999997E-2</v>
      </c>
      <c r="T9" s="7">
        <v>-0.02</v>
      </c>
      <c r="U9" s="7">
        <v>0.248</v>
      </c>
      <c r="V9" s="7">
        <v>-0.09</v>
      </c>
      <c r="W9" s="7">
        <v>-2.5999999999999999E-2</v>
      </c>
      <c r="X9" s="7">
        <v>-1.7000000000000001E-2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43.175600000000003</v>
      </c>
      <c r="E11" s="4">
        <f t="shared" ref="E11:X11" si="0">E3*-E5+E3</f>
        <v>90.0428</v>
      </c>
      <c r="F11" s="4">
        <f t="shared" si="0"/>
        <v>0.47795399999999999</v>
      </c>
      <c r="G11" s="4">
        <f t="shared" si="0"/>
        <v>16.457599999999999</v>
      </c>
      <c r="H11" s="4">
        <f t="shared" si="0"/>
        <v>42.751100000000001</v>
      </c>
      <c r="I11" s="4">
        <f t="shared" si="0"/>
        <v>0.38228000000000001</v>
      </c>
      <c r="J11" s="4">
        <f t="shared" si="0"/>
        <v>26.298999999999999</v>
      </c>
      <c r="K11" s="4">
        <f t="shared" si="0"/>
        <v>46.270600000000002</v>
      </c>
      <c r="L11" s="4">
        <f t="shared" si="0"/>
        <v>0.55676800000000004</v>
      </c>
      <c r="M11" s="4">
        <f t="shared" si="0"/>
        <v>15.974399999999999</v>
      </c>
      <c r="N11" s="4">
        <f t="shared" si="0"/>
        <v>20.14</v>
      </c>
      <c r="O11" s="4">
        <f t="shared" si="0"/>
        <v>0.79092000000000007</v>
      </c>
      <c r="P11" s="4">
        <f t="shared" si="0"/>
        <v>10.248699999999999</v>
      </c>
      <c r="Q11" s="4">
        <f t="shared" si="0"/>
        <v>34.081000000000003</v>
      </c>
      <c r="R11" s="4">
        <f t="shared" si="0"/>
        <v>44.505100000000006</v>
      </c>
      <c r="S11" s="4">
        <f t="shared" si="0"/>
        <v>29.827400000000001</v>
      </c>
      <c r="T11" s="4">
        <f t="shared" si="0"/>
        <v>7.1890000000000001</v>
      </c>
      <c r="U11" s="4">
        <f t="shared" si="0"/>
        <v>3.8317999999999994</v>
      </c>
      <c r="V11" s="4">
        <f t="shared" si="0"/>
        <v>16.0303</v>
      </c>
      <c r="W11" s="4">
        <f t="shared" si="0"/>
        <v>21.254999999999999</v>
      </c>
      <c r="X11" s="4">
        <f t="shared" si="0"/>
        <v>118.97799999999999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7009-1EC9-3348-A6B2-5433D25B77FD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.33203125" customWidth="1"/>
    <col min="2" max="2" width="3.83203125" bestFit="1" customWidth="1"/>
    <col min="3" max="3" width="8.6640625" bestFit="1" customWidth="1"/>
    <col min="4" max="5" width="10.5" bestFit="1" customWidth="1"/>
    <col min="6" max="6" width="11.83203125" bestFit="1" customWidth="1"/>
    <col min="7" max="8" width="10.5" bestFit="1" customWidth="1"/>
    <col min="9" max="9" width="11.83203125" bestFit="1" customWidth="1"/>
    <col min="10" max="11" width="10.5" bestFit="1" customWidth="1"/>
    <col min="12" max="12" width="9.1640625" bestFit="1" customWidth="1"/>
    <col min="13" max="13" width="10.5" bestFit="1" customWidth="1"/>
    <col min="14" max="14" width="10" bestFit="1" customWidth="1"/>
    <col min="15" max="15" width="11.83203125" bestFit="1" customWidth="1"/>
    <col min="16" max="16" width="9.1640625" bestFit="1" customWidth="1"/>
    <col min="17" max="18" width="10.5" bestFit="1" customWidth="1"/>
    <col min="19" max="21" width="9.1640625" bestFit="1" customWidth="1"/>
    <col min="22" max="22" width="10.5" bestFit="1" customWidth="1"/>
    <col min="23" max="23" width="10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19830</v>
      </c>
      <c r="D2" s="6">
        <v>3601</v>
      </c>
      <c r="E2" s="6">
        <v>7396</v>
      </c>
      <c r="F2" s="6">
        <v>0.48699999999999999</v>
      </c>
      <c r="G2" s="6">
        <v>1351</v>
      </c>
      <c r="H2" s="6">
        <v>3482</v>
      </c>
      <c r="I2" s="6">
        <v>0.38800000000000001</v>
      </c>
      <c r="J2" s="6">
        <v>2250</v>
      </c>
      <c r="K2" s="6">
        <v>3914</v>
      </c>
      <c r="L2" s="6">
        <v>0.57499999999999996</v>
      </c>
      <c r="M2" s="6">
        <v>1334</v>
      </c>
      <c r="N2" s="6">
        <v>1654</v>
      </c>
      <c r="O2" s="6">
        <v>0.80700000000000005</v>
      </c>
      <c r="P2" s="6">
        <v>876</v>
      </c>
      <c r="Q2" s="6">
        <v>2923</v>
      </c>
      <c r="R2" s="6">
        <v>3799</v>
      </c>
      <c r="S2" s="6">
        <v>2207</v>
      </c>
      <c r="T2" s="6">
        <v>557</v>
      </c>
      <c r="U2" s="6">
        <v>538</v>
      </c>
      <c r="V2" s="6">
        <v>979</v>
      </c>
      <c r="W2" s="6">
        <v>1326</v>
      </c>
      <c r="X2" s="6">
        <v>9887</v>
      </c>
    </row>
    <row r="3" spans="1:24" ht="22" x14ac:dyDescent="0.3">
      <c r="A3" s="10" t="s">
        <v>24</v>
      </c>
      <c r="B3" s="6"/>
      <c r="C3" s="6">
        <v>241.8</v>
      </c>
      <c r="D3" s="6">
        <v>43.9</v>
      </c>
      <c r="E3" s="6">
        <v>90.2</v>
      </c>
      <c r="F3" s="6">
        <v>0.48699999999999999</v>
      </c>
      <c r="G3" s="6">
        <v>16.5</v>
      </c>
      <c r="H3" s="6">
        <v>42.5</v>
      </c>
      <c r="I3" s="6">
        <v>0.38800000000000001</v>
      </c>
      <c r="J3" s="6">
        <v>27.4</v>
      </c>
      <c r="K3" s="6">
        <v>47.7</v>
      </c>
      <c r="L3" s="6">
        <v>0.57499999999999996</v>
      </c>
      <c r="M3" s="6">
        <v>16.3</v>
      </c>
      <c r="N3" s="6">
        <v>20.2</v>
      </c>
      <c r="O3" s="6">
        <v>0.80700000000000005</v>
      </c>
      <c r="P3" s="6">
        <v>10.7</v>
      </c>
      <c r="Q3" s="6">
        <v>35.6</v>
      </c>
      <c r="R3" s="6">
        <v>46.3</v>
      </c>
      <c r="S3" s="6">
        <v>26.9</v>
      </c>
      <c r="T3" s="6">
        <v>6.8</v>
      </c>
      <c r="U3" s="6">
        <v>6.6</v>
      </c>
      <c r="V3" s="6">
        <v>11.9</v>
      </c>
      <c r="W3" s="6">
        <v>16.2</v>
      </c>
      <c r="X3" s="6">
        <v>120.6</v>
      </c>
    </row>
    <row r="4" spans="1:24" ht="22" x14ac:dyDescent="0.3">
      <c r="A4" s="10" t="s">
        <v>25</v>
      </c>
      <c r="B4" s="6"/>
      <c r="C4" s="6">
        <v>7</v>
      </c>
      <c r="D4" s="6">
        <v>4</v>
      </c>
      <c r="E4" s="6">
        <v>8</v>
      </c>
      <c r="F4" s="6">
        <v>8</v>
      </c>
      <c r="G4" s="6">
        <v>1</v>
      </c>
      <c r="H4" s="6">
        <v>1</v>
      </c>
      <c r="I4" s="6">
        <v>2</v>
      </c>
      <c r="J4" s="6">
        <v>27</v>
      </c>
      <c r="K4" s="6">
        <v>30</v>
      </c>
      <c r="L4" s="6">
        <v>2</v>
      </c>
      <c r="M4" s="6">
        <v>19</v>
      </c>
      <c r="N4" s="6">
        <v>26</v>
      </c>
      <c r="O4" s="6">
        <v>7</v>
      </c>
      <c r="P4" s="6">
        <v>14</v>
      </c>
      <c r="Q4" s="6">
        <v>1</v>
      </c>
      <c r="R4" s="6">
        <v>2</v>
      </c>
      <c r="S4" s="6">
        <v>14</v>
      </c>
      <c r="T4" s="6">
        <v>27</v>
      </c>
      <c r="U4" s="6">
        <v>1</v>
      </c>
      <c r="V4" s="6">
        <v>1</v>
      </c>
      <c r="W4" s="6">
        <v>2</v>
      </c>
      <c r="X4" s="6">
        <v>2</v>
      </c>
    </row>
    <row r="5" spans="1:24" ht="38" x14ac:dyDescent="0.3">
      <c r="A5" s="10" t="s">
        <v>26</v>
      </c>
      <c r="B5" s="6"/>
      <c r="C5" s="7">
        <v>-8.0000000000000002E-3</v>
      </c>
      <c r="D5" s="7">
        <v>4.1000000000000002E-2</v>
      </c>
      <c r="E5" s="7">
        <v>1.6E-2</v>
      </c>
      <c r="F5" s="6">
        <v>1.0999999999999999E-2</v>
      </c>
      <c r="G5" s="7">
        <v>2.7E-2</v>
      </c>
      <c r="H5" s="7">
        <v>-3.0000000000000001E-3</v>
      </c>
      <c r="I5" s="6">
        <v>1.0999999999999999E-2</v>
      </c>
      <c r="J5" s="7">
        <v>4.9000000000000002E-2</v>
      </c>
      <c r="K5" s="7">
        <v>3.4000000000000002E-2</v>
      </c>
      <c r="L5" s="6">
        <v>8.0000000000000002E-3</v>
      </c>
      <c r="M5" s="7">
        <v>-7.0999999999999994E-2</v>
      </c>
      <c r="N5" s="7">
        <v>-6.5000000000000002E-2</v>
      </c>
      <c r="O5" s="6">
        <v>-5.0000000000000001E-3</v>
      </c>
      <c r="P5" s="7">
        <v>0.10100000000000001</v>
      </c>
      <c r="Q5" s="7">
        <v>1E-3</v>
      </c>
      <c r="R5" s="7">
        <v>2.1999999999999999E-2</v>
      </c>
      <c r="S5" s="7">
        <v>0.01</v>
      </c>
      <c r="T5" s="7">
        <v>6.9000000000000006E-2</v>
      </c>
      <c r="U5" s="7">
        <v>0.251</v>
      </c>
      <c r="V5" s="7">
        <v>-0.106</v>
      </c>
      <c r="W5" s="7">
        <v>-0.14000000000000001</v>
      </c>
      <c r="X5" s="7">
        <v>2.1999999999999999E-2</v>
      </c>
    </row>
    <row r="6" spans="1:24" ht="38" x14ac:dyDescent="0.3">
      <c r="A6" s="10" t="s">
        <v>27</v>
      </c>
      <c r="B6" s="6">
        <v>82</v>
      </c>
      <c r="C6" s="6">
        <v>19830</v>
      </c>
      <c r="D6" s="6">
        <v>3403</v>
      </c>
      <c r="E6" s="6">
        <v>7515</v>
      </c>
      <c r="F6" s="6">
        <v>0.45300000000000001</v>
      </c>
      <c r="G6" s="6">
        <v>1059</v>
      </c>
      <c r="H6" s="6">
        <v>3008</v>
      </c>
      <c r="I6" s="6">
        <v>0.35199999999999998</v>
      </c>
      <c r="J6" s="6">
        <v>2344</v>
      </c>
      <c r="K6" s="6">
        <v>4507</v>
      </c>
      <c r="L6" s="6">
        <v>0.52</v>
      </c>
      <c r="M6" s="6">
        <v>1092</v>
      </c>
      <c r="N6" s="6">
        <v>1422</v>
      </c>
      <c r="O6" s="6">
        <v>0.76800000000000002</v>
      </c>
      <c r="P6" s="6">
        <v>907</v>
      </c>
      <c r="Q6" s="6">
        <v>2645</v>
      </c>
      <c r="R6" s="6">
        <v>3552</v>
      </c>
      <c r="S6" s="6">
        <v>2042</v>
      </c>
      <c r="T6" s="6">
        <v>510</v>
      </c>
      <c r="U6" s="6">
        <v>304</v>
      </c>
      <c r="V6" s="6">
        <v>986</v>
      </c>
      <c r="W6" s="6">
        <v>1416</v>
      </c>
      <c r="X6" s="6">
        <v>8957</v>
      </c>
    </row>
    <row r="7" spans="1:24" ht="38" x14ac:dyDescent="0.3">
      <c r="A7" s="10" t="s">
        <v>28</v>
      </c>
      <c r="B7" s="6"/>
      <c r="C7" s="6">
        <v>241.8</v>
      </c>
      <c r="D7" s="6">
        <v>41.5</v>
      </c>
      <c r="E7" s="6">
        <v>91.6</v>
      </c>
      <c r="F7" s="6">
        <v>0.45300000000000001</v>
      </c>
      <c r="G7" s="6">
        <v>12.9</v>
      </c>
      <c r="H7" s="6">
        <v>36.700000000000003</v>
      </c>
      <c r="I7" s="6">
        <v>0.35199999999999998</v>
      </c>
      <c r="J7" s="6">
        <v>28.6</v>
      </c>
      <c r="K7" s="6">
        <v>55</v>
      </c>
      <c r="L7" s="6">
        <v>0.52</v>
      </c>
      <c r="M7" s="6">
        <v>13.3</v>
      </c>
      <c r="N7" s="6">
        <v>17.3</v>
      </c>
      <c r="O7" s="6">
        <v>0.76800000000000002</v>
      </c>
      <c r="P7" s="6">
        <v>11.1</v>
      </c>
      <c r="Q7" s="6">
        <v>32.299999999999997</v>
      </c>
      <c r="R7" s="6">
        <v>43.3</v>
      </c>
      <c r="S7" s="6">
        <v>24.9</v>
      </c>
      <c r="T7" s="6">
        <v>6.2</v>
      </c>
      <c r="U7" s="6">
        <v>3.7</v>
      </c>
      <c r="V7" s="6">
        <v>12</v>
      </c>
      <c r="W7" s="6">
        <v>17.3</v>
      </c>
      <c r="X7" s="6">
        <v>109.2</v>
      </c>
    </row>
    <row r="8" spans="1:24" ht="22" x14ac:dyDescent="0.3">
      <c r="A8" s="10" t="s">
        <v>25</v>
      </c>
      <c r="B8" s="6"/>
      <c r="C8" s="6">
        <v>7</v>
      </c>
      <c r="D8" s="6">
        <v>13</v>
      </c>
      <c r="E8" s="6">
        <v>26</v>
      </c>
      <c r="F8" s="6">
        <v>2</v>
      </c>
      <c r="G8" s="6">
        <v>15</v>
      </c>
      <c r="H8" s="6">
        <v>23</v>
      </c>
      <c r="I8" s="6">
        <v>4</v>
      </c>
      <c r="J8" s="6">
        <v>13</v>
      </c>
      <c r="K8" s="6">
        <v>23</v>
      </c>
      <c r="L8" s="6">
        <v>2</v>
      </c>
      <c r="M8" s="6">
        <v>1</v>
      </c>
      <c r="N8" s="6">
        <v>1</v>
      </c>
      <c r="O8" s="6">
        <v>3</v>
      </c>
      <c r="P8" s="6">
        <v>26</v>
      </c>
      <c r="Q8" s="6">
        <v>10</v>
      </c>
      <c r="R8" s="6">
        <v>14</v>
      </c>
      <c r="S8" s="6">
        <v>5</v>
      </c>
      <c r="T8" s="6">
        <v>2</v>
      </c>
      <c r="U8" s="6">
        <v>1</v>
      </c>
      <c r="V8" s="6">
        <v>29</v>
      </c>
      <c r="W8" s="6">
        <v>30</v>
      </c>
      <c r="X8" s="6">
        <v>5</v>
      </c>
    </row>
    <row r="9" spans="1:24" ht="38" x14ac:dyDescent="0.3">
      <c r="A9" s="10" t="s">
        <v>26</v>
      </c>
      <c r="B9" s="6"/>
      <c r="C9" s="7">
        <v>-8.0000000000000002E-3</v>
      </c>
      <c r="D9" s="7">
        <v>-6.0000000000000001E-3</v>
      </c>
      <c r="E9" s="7">
        <v>1.6E-2</v>
      </c>
      <c r="F9" s="6">
        <v>-0.01</v>
      </c>
      <c r="G9" s="7">
        <v>0.11</v>
      </c>
      <c r="H9" s="7">
        <v>8.8999999999999996E-2</v>
      </c>
      <c r="I9" s="6">
        <v>7.0000000000000001E-3</v>
      </c>
      <c r="J9" s="7">
        <v>-5.0999999999999997E-2</v>
      </c>
      <c r="K9" s="7">
        <v>-2.7E-2</v>
      </c>
      <c r="L9" s="6">
        <v>-1.2999999999999999E-2</v>
      </c>
      <c r="M9" s="7">
        <v>-0.18</v>
      </c>
      <c r="N9" s="7">
        <v>-0.17899999999999999</v>
      </c>
      <c r="O9" s="6">
        <v>-1E-3</v>
      </c>
      <c r="P9" s="7">
        <v>0.13500000000000001</v>
      </c>
      <c r="Q9" s="7">
        <v>-5.8999999999999997E-2</v>
      </c>
      <c r="R9" s="7">
        <v>-1.6E-2</v>
      </c>
      <c r="S9" s="7">
        <v>7.8E-2</v>
      </c>
      <c r="T9" s="7">
        <v>-6.3E-2</v>
      </c>
      <c r="U9" s="7">
        <v>-4.3999999999999997E-2</v>
      </c>
      <c r="V9" s="7">
        <v>-5.1999999999999998E-2</v>
      </c>
      <c r="W9" s="7">
        <v>-9.7000000000000003E-2</v>
      </c>
      <c r="X9" s="7">
        <v>-0.02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42.100099999999998</v>
      </c>
      <c r="E11" s="4">
        <f t="shared" ref="E11:X11" si="0">E3*-E5+E3</f>
        <v>88.756799999999998</v>
      </c>
      <c r="F11" s="4">
        <f t="shared" si="0"/>
        <v>0.48164299999999999</v>
      </c>
      <c r="G11" s="4">
        <f t="shared" si="0"/>
        <v>16.054500000000001</v>
      </c>
      <c r="H11" s="4">
        <f t="shared" si="0"/>
        <v>42.627499999999998</v>
      </c>
      <c r="I11" s="4">
        <f t="shared" si="0"/>
        <v>0.38373200000000002</v>
      </c>
      <c r="J11" s="4">
        <f t="shared" si="0"/>
        <v>26.057399999999998</v>
      </c>
      <c r="K11" s="4">
        <f t="shared" si="0"/>
        <v>46.078200000000002</v>
      </c>
      <c r="L11" s="4">
        <f t="shared" si="0"/>
        <v>0.57039999999999991</v>
      </c>
      <c r="M11" s="4">
        <f t="shared" si="0"/>
        <v>17.4573</v>
      </c>
      <c r="N11" s="4">
        <f t="shared" si="0"/>
        <v>21.512999999999998</v>
      </c>
      <c r="O11" s="4">
        <f t="shared" si="0"/>
        <v>0.81103500000000006</v>
      </c>
      <c r="P11" s="4">
        <f t="shared" si="0"/>
        <v>9.6192999999999991</v>
      </c>
      <c r="Q11" s="4">
        <f t="shared" si="0"/>
        <v>35.564399999999999</v>
      </c>
      <c r="R11" s="4">
        <f t="shared" si="0"/>
        <v>45.281399999999998</v>
      </c>
      <c r="S11" s="4">
        <f t="shared" si="0"/>
        <v>26.631</v>
      </c>
      <c r="T11" s="4">
        <f t="shared" si="0"/>
        <v>6.3308</v>
      </c>
      <c r="U11" s="4">
        <f t="shared" si="0"/>
        <v>4.9433999999999996</v>
      </c>
      <c r="V11" s="4">
        <f t="shared" si="0"/>
        <v>13.1614</v>
      </c>
      <c r="W11" s="4">
        <f t="shared" si="0"/>
        <v>18.468</v>
      </c>
      <c r="X11" s="4">
        <f t="shared" si="0"/>
        <v>117.9468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6C0C-6CA3-E143-BFE5-69B11AB544CB}">
  <dimension ref="A1:X11"/>
  <sheetViews>
    <sheetView workbookViewId="0">
      <selection sqref="A1:X11"/>
    </sheetView>
  </sheetViews>
  <sheetFormatPr baseColWidth="10" defaultColWidth="8.83203125" defaultRowHeight="16" x14ac:dyDescent="0.2"/>
  <cols>
    <col min="1" max="1" width="13" customWidth="1"/>
    <col min="2" max="2" width="3.83203125" bestFit="1" customWidth="1"/>
    <col min="3" max="3" width="7.83203125" bestFit="1" customWidth="1"/>
    <col min="4" max="4" width="9.1640625" bestFit="1" customWidth="1"/>
    <col min="5" max="6" width="10.5" bestFit="1" customWidth="1"/>
    <col min="7" max="7" width="9.1640625" bestFit="1" customWidth="1"/>
    <col min="8" max="8" width="10.5" bestFit="1" customWidth="1"/>
    <col min="9" max="9" width="11.83203125" bestFit="1" customWidth="1"/>
    <col min="10" max="13" width="10.5" bestFit="1" customWidth="1"/>
    <col min="14" max="14" width="9.1640625" bestFit="1" customWidth="1"/>
    <col min="15" max="19" width="10.5" bestFit="1" customWidth="1"/>
    <col min="20" max="20" width="7.83203125" bestFit="1" customWidth="1"/>
    <col min="21" max="21" width="9.1640625" bestFit="1" customWidth="1"/>
    <col min="22" max="23" width="10.5" bestFit="1" customWidth="1"/>
    <col min="24" max="24" width="11.83203125" bestFit="1" customWidth="1"/>
  </cols>
  <sheetData>
    <row r="1" spans="1:24" ht="20" thickBot="1" x14ac:dyDescent="0.25">
      <c r="A1" s="10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</row>
    <row r="2" spans="1:24" ht="23" thickTop="1" x14ac:dyDescent="0.3">
      <c r="A2" s="10" t="s">
        <v>23</v>
      </c>
      <c r="B2" s="6">
        <v>82</v>
      </c>
      <c r="C2" s="6">
        <v>19855</v>
      </c>
      <c r="D2" s="6">
        <v>3529</v>
      </c>
      <c r="E2" s="6">
        <v>7584</v>
      </c>
      <c r="F2" s="6">
        <v>0.46500000000000002</v>
      </c>
      <c r="G2" s="6">
        <v>1125</v>
      </c>
      <c r="H2" s="6">
        <v>3092</v>
      </c>
      <c r="I2" s="6">
        <v>0.36399999999999999</v>
      </c>
      <c r="J2" s="6">
        <v>2404</v>
      </c>
      <c r="K2" s="6">
        <v>4492</v>
      </c>
      <c r="L2" s="6">
        <v>0.53500000000000003</v>
      </c>
      <c r="M2" s="6">
        <v>1520</v>
      </c>
      <c r="N2" s="6">
        <v>1906</v>
      </c>
      <c r="O2" s="6">
        <v>0.79700000000000004</v>
      </c>
      <c r="P2" s="6">
        <v>1024</v>
      </c>
      <c r="Q2" s="6">
        <v>2639</v>
      </c>
      <c r="R2" s="6">
        <v>3663</v>
      </c>
      <c r="S2" s="6">
        <v>2180</v>
      </c>
      <c r="T2" s="6">
        <v>615</v>
      </c>
      <c r="U2" s="6">
        <v>369</v>
      </c>
      <c r="V2" s="6">
        <v>1110</v>
      </c>
      <c r="W2" s="6">
        <v>1522</v>
      </c>
      <c r="X2" s="6">
        <v>9703</v>
      </c>
    </row>
    <row r="3" spans="1:24" ht="22" x14ac:dyDescent="0.3">
      <c r="A3" s="10" t="s">
        <v>24</v>
      </c>
      <c r="B3" s="6"/>
      <c r="C3" s="6">
        <v>242.1</v>
      </c>
      <c r="D3" s="6">
        <v>43</v>
      </c>
      <c r="E3" s="6">
        <v>92.5</v>
      </c>
      <c r="F3" s="6">
        <v>0.46500000000000002</v>
      </c>
      <c r="G3" s="6">
        <v>13.7</v>
      </c>
      <c r="H3" s="6">
        <v>37.700000000000003</v>
      </c>
      <c r="I3" s="6">
        <v>0.36399999999999999</v>
      </c>
      <c r="J3" s="6">
        <v>29.3</v>
      </c>
      <c r="K3" s="6">
        <v>54.8</v>
      </c>
      <c r="L3" s="6">
        <v>0.53500000000000003</v>
      </c>
      <c r="M3" s="6">
        <v>18.5</v>
      </c>
      <c r="N3" s="6">
        <v>23.2</v>
      </c>
      <c r="O3" s="6">
        <v>0.79700000000000004</v>
      </c>
      <c r="P3" s="6">
        <v>12.5</v>
      </c>
      <c r="Q3" s="6">
        <v>32.200000000000003</v>
      </c>
      <c r="R3" s="6">
        <v>44.7</v>
      </c>
      <c r="S3" s="6">
        <v>26.6</v>
      </c>
      <c r="T3" s="6">
        <v>7.5</v>
      </c>
      <c r="U3" s="6">
        <v>4.5</v>
      </c>
      <c r="V3" s="6">
        <v>13.5</v>
      </c>
      <c r="W3" s="6">
        <v>18.600000000000001</v>
      </c>
      <c r="X3" s="6">
        <v>118.3</v>
      </c>
    </row>
    <row r="4" spans="1:24" ht="22" x14ac:dyDescent="0.3">
      <c r="A4" s="10" t="s">
        <v>25</v>
      </c>
      <c r="B4" s="6"/>
      <c r="C4" s="6">
        <v>3</v>
      </c>
      <c r="D4" s="6">
        <v>10</v>
      </c>
      <c r="E4" s="6">
        <v>2</v>
      </c>
      <c r="F4" s="6">
        <v>21</v>
      </c>
      <c r="G4" s="6">
        <v>6</v>
      </c>
      <c r="H4" s="6">
        <v>7</v>
      </c>
      <c r="I4" s="6">
        <v>17</v>
      </c>
      <c r="J4" s="6">
        <v>14</v>
      </c>
      <c r="K4" s="6">
        <v>12</v>
      </c>
      <c r="L4" s="6">
        <v>20</v>
      </c>
      <c r="M4" s="6">
        <v>5</v>
      </c>
      <c r="N4" s="6">
        <v>7</v>
      </c>
      <c r="O4" s="6">
        <v>8</v>
      </c>
      <c r="P4" s="6">
        <v>3</v>
      </c>
      <c r="Q4" s="6">
        <v>22</v>
      </c>
      <c r="R4" s="6">
        <v>6</v>
      </c>
      <c r="S4" s="6">
        <v>16</v>
      </c>
      <c r="T4" s="6">
        <v>16</v>
      </c>
      <c r="U4" s="6">
        <v>26</v>
      </c>
      <c r="V4" s="6">
        <v>16</v>
      </c>
      <c r="W4" s="6">
        <v>15</v>
      </c>
      <c r="X4" s="6">
        <v>5</v>
      </c>
    </row>
    <row r="5" spans="1:24" ht="38" x14ac:dyDescent="0.3">
      <c r="A5" s="10" t="s">
        <v>26</v>
      </c>
      <c r="B5" s="6"/>
      <c r="C5" s="7">
        <v>0</v>
      </c>
      <c r="D5" s="7">
        <v>-3.5000000000000003E-2</v>
      </c>
      <c r="E5" s="7">
        <v>1E-3</v>
      </c>
      <c r="F5" s="6">
        <v>-1.7999999999999999E-2</v>
      </c>
      <c r="G5" s="7">
        <v>0.27600000000000002</v>
      </c>
      <c r="H5" s="7">
        <v>0.23400000000000001</v>
      </c>
      <c r="I5" s="6">
        <v>1.2E-2</v>
      </c>
      <c r="J5" s="7">
        <v>-0.13400000000000001</v>
      </c>
      <c r="K5" s="7">
        <v>-0.114</v>
      </c>
      <c r="L5" s="6">
        <v>-1.2E-2</v>
      </c>
      <c r="M5" s="7">
        <v>5.0000000000000001E-3</v>
      </c>
      <c r="N5" s="7">
        <v>0.03</v>
      </c>
      <c r="O5" s="6">
        <v>-0.02</v>
      </c>
      <c r="P5" s="7">
        <v>0.113</v>
      </c>
      <c r="Q5" s="7">
        <v>-2.9000000000000001E-2</v>
      </c>
      <c r="R5" s="7">
        <v>7.0000000000000001E-3</v>
      </c>
      <c r="S5" s="7">
        <v>6.4000000000000001E-2</v>
      </c>
      <c r="T5" s="7">
        <v>0.06</v>
      </c>
      <c r="U5" s="7">
        <v>-0.08</v>
      </c>
      <c r="V5" s="7">
        <v>4.7E-2</v>
      </c>
      <c r="W5" s="7">
        <v>-1.2E-2</v>
      </c>
      <c r="X5" s="7">
        <v>-1E-3</v>
      </c>
    </row>
    <row r="6" spans="1:24" ht="38" x14ac:dyDescent="0.3">
      <c r="A6" s="10" t="s">
        <v>27</v>
      </c>
      <c r="B6" s="6">
        <v>82</v>
      </c>
      <c r="C6" s="6">
        <v>19855</v>
      </c>
      <c r="D6" s="6">
        <v>3659</v>
      </c>
      <c r="E6" s="6">
        <v>7394</v>
      </c>
      <c r="F6" s="6">
        <v>0.495</v>
      </c>
      <c r="G6" s="6">
        <v>1147</v>
      </c>
      <c r="H6" s="6">
        <v>2987</v>
      </c>
      <c r="I6" s="6">
        <v>0.38400000000000001</v>
      </c>
      <c r="J6" s="6">
        <v>2512</v>
      </c>
      <c r="K6" s="6">
        <v>4407</v>
      </c>
      <c r="L6" s="6">
        <v>0.56999999999999995</v>
      </c>
      <c r="M6" s="6">
        <v>1417</v>
      </c>
      <c r="N6" s="6">
        <v>1790</v>
      </c>
      <c r="O6" s="6">
        <v>0.79200000000000004</v>
      </c>
      <c r="P6" s="6">
        <v>870</v>
      </c>
      <c r="Q6" s="6">
        <v>2758</v>
      </c>
      <c r="R6" s="6">
        <v>3628</v>
      </c>
      <c r="S6" s="6">
        <v>2314</v>
      </c>
      <c r="T6" s="6">
        <v>638</v>
      </c>
      <c r="U6" s="6">
        <v>461</v>
      </c>
      <c r="V6" s="6">
        <v>1158</v>
      </c>
      <c r="W6" s="6">
        <v>1594</v>
      </c>
      <c r="X6" s="6">
        <v>9882</v>
      </c>
    </row>
    <row r="7" spans="1:24" ht="38" x14ac:dyDescent="0.3">
      <c r="A7" s="10" t="s">
        <v>28</v>
      </c>
      <c r="B7" s="6"/>
      <c r="C7" s="6">
        <v>242.1</v>
      </c>
      <c r="D7" s="6">
        <v>44.6</v>
      </c>
      <c r="E7" s="6">
        <v>90.2</v>
      </c>
      <c r="F7" s="6">
        <v>0.495</v>
      </c>
      <c r="G7" s="6">
        <v>14</v>
      </c>
      <c r="H7" s="6">
        <v>36.4</v>
      </c>
      <c r="I7" s="6">
        <v>0.38400000000000001</v>
      </c>
      <c r="J7" s="6">
        <v>30.6</v>
      </c>
      <c r="K7" s="6">
        <v>53.7</v>
      </c>
      <c r="L7" s="6">
        <v>0.56999999999999995</v>
      </c>
      <c r="M7" s="6">
        <v>17.3</v>
      </c>
      <c r="N7" s="6">
        <v>21.8</v>
      </c>
      <c r="O7" s="6">
        <v>0.79200000000000004</v>
      </c>
      <c r="P7" s="6">
        <v>10.6</v>
      </c>
      <c r="Q7" s="6">
        <v>33.6</v>
      </c>
      <c r="R7" s="6">
        <v>44.2</v>
      </c>
      <c r="S7" s="6">
        <v>28.2</v>
      </c>
      <c r="T7" s="6">
        <v>7.8</v>
      </c>
      <c r="U7" s="6">
        <v>5.6</v>
      </c>
      <c r="V7" s="6">
        <v>14.1</v>
      </c>
      <c r="W7" s="6">
        <v>19.399999999999999</v>
      </c>
      <c r="X7" s="6">
        <v>120.5</v>
      </c>
    </row>
    <row r="8" spans="1:24" ht="22" x14ac:dyDescent="0.3">
      <c r="A8" s="10" t="s">
        <v>25</v>
      </c>
      <c r="B8" s="6"/>
      <c r="C8" s="6">
        <v>3</v>
      </c>
      <c r="D8" s="6">
        <v>27</v>
      </c>
      <c r="E8" s="6">
        <v>20</v>
      </c>
      <c r="F8" s="6">
        <v>28</v>
      </c>
      <c r="G8" s="6">
        <v>27</v>
      </c>
      <c r="H8" s="6">
        <v>22</v>
      </c>
      <c r="I8" s="6">
        <v>28</v>
      </c>
      <c r="J8" s="6">
        <v>24</v>
      </c>
      <c r="K8" s="6">
        <v>17</v>
      </c>
      <c r="L8" s="6">
        <v>27</v>
      </c>
      <c r="M8" s="6">
        <v>19</v>
      </c>
      <c r="N8" s="6">
        <v>18</v>
      </c>
      <c r="O8" s="6">
        <v>23</v>
      </c>
      <c r="P8" s="6">
        <v>15</v>
      </c>
      <c r="Q8" s="6">
        <v>21</v>
      </c>
      <c r="R8" s="6">
        <v>20</v>
      </c>
      <c r="S8" s="6">
        <v>25</v>
      </c>
      <c r="T8" s="6">
        <v>21</v>
      </c>
      <c r="U8" s="6">
        <v>22</v>
      </c>
      <c r="V8" s="6">
        <v>8</v>
      </c>
      <c r="W8" s="6">
        <v>7</v>
      </c>
      <c r="X8" s="6">
        <v>28</v>
      </c>
    </row>
    <row r="9" spans="1:24" ht="38" x14ac:dyDescent="0.3">
      <c r="A9" s="10" t="s">
        <v>26</v>
      </c>
      <c r="B9" s="6"/>
      <c r="C9" s="7">
        <v>0</v>
      </c>
      <c r="D9" s="7">
        <v>1.9E-2</v>
      </c>
      <c r="E9" s="7">
        <v>-1E-3</v>
      </c>
      <c r="F9" s="6">
        <v>8.9999999999999993E-3</v>
      </c>
      <c r="G9" s="7">
        <v>0.17199999999999999</v>
      </c>
      <c r="H9" s="7">
        <v>8.6999999999999994E-2</v>
      </c>
      <c r="I9" s="6">
        <v>2.8000000000000001E-2</v>
      </c>
      <c r="J9" s="7">
        <v>-3.9E-2</v>
      </c>
      <c r="K9" s="7">
        <v>-5.1999999999999998E-2</v>
      </c>
      <c r="L9" s="6">
        <v>8.0000000000000002E-3</v>
      </c>
      <c r="M9" s="7">
        <v>-7.0000000000000007E-2</v>
      </c>
      <c r="N9" s="7">
        <v>-5.7000000000000002E-2</v>
      </c>
      <c r="O9" s="6">
        <v>-1.0999999999999999E-2</v>
      </c>
      <c r="P9" s="7">
        <v>5.0000000000000001E-3</v>
      </c>
      <c r="Q9" s="7">
        <v>3.0000000000000001E-3</v>
      </c>
      <c r="R9" s="7">
        <v>3.0000000000000001E-3</v>
      </c>
      <c r="S9" s="7">
        <v>8.5999999999999993E-2</v>
      </c>
      <c r="T9" s="7">
        <v>3.5999999999999997E-2</v>
      </c>
      <c r="U9" s="7">
        <v>0.114</v>
      </c>
      <c r="V9" s="7">
        <v>-3.0000000000000001E-3</v>
      </c>
      <c r="W9" s="7">
        <v>-1.0999999999999999E-2</v>
      </c>
      <c r="X9" s="7">
        <v>0.02</v>
      </c>
    </row>
    <row r="10" spans="1:24" ht="22" x14ac:dyDescent="0.3">
      <c r="A10" s="1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2" x14ac:dyDescent="0.3">
      <c r="A11" s="10" t="s">
        <v>29</v>
      </c>
      <c r="B11" s="4"/>
      <c r="C11" s="4"/>
      <c r="D11" s="4">
        <f>D3*-D5+D3</f>
        <v>44.505000000000003</v>
      </c>
      <c r="E11" s="4">
        <f t="shared" ref="E11:X11" si="0">E3*-E5+E3</f>
        <v>92.407499999999999</v>
      </c>
      <c r="F11" s="4">
        <f t="shared" si="0"/>
        <v>0.47337000000000001</v>
      </c>
      <c r="G11" s="4">
        <f t="shared" si="0"/>
        <v>9.9187999999999992</v>
      </c>
      <c r="H11" s="4">
        <f t="shared" si="0"/>
        <v>28.8782</v>
      </c>
      <c r="I11" s="4">
        <f t="shared" si="0"/>
        <v>0.35963200000000001</v>
      </c>
      <c r="J11" s="4">
        <f t="shared" si="0"/>
        <v>33.226199999999999</v>
      </c>
      <c r="K11" s="4">
        <f t="shared" si="0"/>
        <v>61.047199999999997</v>
      </c>
      <c r="L11" s="4">
        <f t="shared" si="0"/>
        <v>0.54142000000000001</v>
      </c>
      <c r="M11" s="4">
        <f t="shared" si="0"/>
        <v>18.407499999999999</v>
      </c>
      <c r="N11" s="4">
        <f t="shared" si="0"/>
        <v>22.503999999999998</v>
      </c>
      <c r="O11" s="4">
        <f t="shared" si="0"/>
        <v>0.81294</v>
      </c>
      <c r="P11" s="4">
        <f t="shared" si="0"/>
        <v>11.0875</v>
      </c>
      <c r="Q11" s="4">
        <f t="shared" si="0"/>
        <v>33.133800000000001</v>
      </c>
      <c r="R11" s="4">
        <f t="shared" si="0"/>
        <v>44.387100000000004</v>
      </c>
      <c r="S11" s="4">
        <f t="shared" si="0"/>
        <v>24.897600000000001</v>
      </c>
      <c r="T11" s="4">
        <f t="shared" si="0"/>
        <v>7.05</v>
      </c>
      <c r="U11" s="4">
        <f t="shared" si="0"/>
        <v>4.8600000000000003</v>
      </c>
      <c r="V11" s="4">
        <f t="shared" si="0"/>
        <v>12.865500000000001</v>
      </c>
      <c r="W11" s="4">
        <f t="shared" si="0"/>
        <v>18.8232</v>
      </c>
      <c r="X11" s="4">
        <f t="shared" si="0"/>
        <v>118.4183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All-Teams</vt:lpstr>
      <vt:lpstr>Spurs</vt:lpstr>
      <vt:lpstr>Grizzlies</vt:lpstr>
      <vt:lpstr>Wizards</vt:lpstr>
      <vt:lpstr>Sixers</vt:lpstr>
      <vt:lpstr>Utah</vt:lpstr>
      <vt:lpstr>Warriors</vt:lpstr>
      <vt:lpstr>Celtics</vt:lpstr>
      <vt:lpstr>Hawks</vt:lpstr>
      <vt:lpstr>Nets</vt:lpstr>
      <vt:lpstr>Cavs</vt:lpstr>
      <vt:lpstr>Hornets</vt:lpstr>
      <vt:lpstr>Bulls</vt:lpstr>
      <vt:lpstr>Timberwolves</vt:lpstr>
      <vt:lpstr>Raptors</vt:lpstr>
      <vt:lpstr>Clippers</vt:lpstr>
      <vt:lpstr>Mavs</vt:lpstr>
      <vt:lpstr>Nuggets</vt:lpstr>
      <vt:lpstr>Pistons</vt:lpstr>
      <vt:lpstr>Rockets</vt:lpstr>
      <vt:lpstr>Pacers</vt:lpstr>
      <vt:lpstr>Lakers</vt:lpstr>
      <vt:lpstr>Memphis</vt:lpstr>
      <vt:lpstr>Heat</vt:lpstr>
      <vt:lpstr>Bucks</vt:lpstr>
      <vt:lpstr>Pelicans</vt:lpstr>
      <vt:lpstr>Knicks</vt:lpstr>
      <vt:lpstr>Thunder</vt:lpstr>
      <vt:lpstr>Magic</vt:lpstr>
      <vt:lpstr>Suns</vt:lpstr>
      <vt:lpstr>Trail Blazers</vt:lpstr>
      <vt:lpstr>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Vernon</dc:creator>
  <cp:lastModifiedBy>William Vernon</cp:lastModifiedBy>
  <dcterms:created xsi:type="dcterms:W3CDTF">2024-04-17T23:29:26Z</dcterms:created>
  <dcterms:modified xsi:type="dcterms:W3CDTF">2024-05-29T14:57:20Z</dcterms:modified>
</cp:coreProperties>
</file>