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wxie/test/spacenet/"/>
    </mc:Choice>
  </mc:AlternateContent>
  <bookViews>
    <workbookView xWindow="0" yWindow="440" windowWidth="28800" windowHeight="17480" tabRatio="500"/>
  </bookViews>
  <sheets>
    <sheet name="val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H31" i="1"/>
  <c r="I31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2" i="1"/>
  <c r="H2" i="1"/>
  <c r="I2" i="1"/>
</calcChain>
</file>

<file path=xl/sharedStrings.xml><?xml version="1.0" encoding="utf-8"?>
<sst xmlns="http://schemas.openxmlformats.org/spreadsheetml/2006/main" count="16" uniqueCount="14">
  <si>
    <t>threshold</t>
  </si>
  <si>
    <t>true pos</t>
  </si>
  <si>
    <t>false pos</t>
  </si>
  <si>
    <t>false neg</t>
  </si>
  <si>
    <t>precision</t>
  </si>
  <si>
    <t>recall</t>
  </si>
  <si>
    <t>F1</t>
  </si>
  <si>
    <t>Min. bounding box area = 350</t>
  </si>
  <si>
    <t>Min. bounding box area = 300</t>
  </si>
  <si>
    <t>Min. bounding box area = 250</t>
  </si>
  <si>
    <t>Non-max. surpression % threshold = 30</t>
  </si>
  <si>
    <t>Non-max. surpression % threshold = 50</t>
  </si>
  <si>
    <t>Validaiton set data</t>
  </si>
  <si>
    <t xml:space="preserve">Test 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</si>
</sst>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PR</a:t>
            </a:r>
            <a:r>
              <a:rPr lang="en-US" baseline="0"/>
              <a:t> Curve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val!$H$1</c:f>
              <c:strCache>
                <c:ptCount val="1"/>
                <c:pt idx="0">
                  <c:v>precision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val!$G$2:$G$10</c:f>
              <c:numCache>
                <c:formatCode>General</c:formatCode>
                <c:ptCount val="9"/>
                <c:pt idx="0">
                  <c:v>0.184918234237641</c:v>
                </c:pt>
                <c:pt idx="1">
                  <c:v>0.177250490393023</c:v>
                </c:pt>
                <c:pt idx="2">
                  <c:v>0.170157439364569</c:v>
                </c:pt>
                <c:pt idx="3">
                  <c:v>0.162220961029134</c:v>
                </c:pt>
                <c:pt idx="4">
                  <c:v>0.152496275098739</c:v>
                </c:pt>
                <c:pt idx="5">
                  <c:v>0.14066381206974</c:v>
                </c:pt>
                <c:pt idx="6">
                  <c:v>0.122802035262099</c:v>
                </c:pt>
                <c:pt idx="7">
                  <c:v>0.098075008297378</c:v>
                </c:pt>
                <c:pt idx="8">
                  <c:v>0.0651046667946994</c:v>
                </c:pt>
              </c:numCache>
            </c:numRef>
          </c:xVal>
          <c:yVal>
            <c:numRef>
              <c:f>val!$H$2:$H$10</c:f>
              <c:numCache>
                <c:formatCode>General</c:formatCode>
                <c:ptCount val="9"/>
                <c:pt idx="0">
                  <c:v>0.227523842754129</c:v>
                </c:pt>
                <c:pt idx="1">
                  <c:v>0.272677694964552</c:v>
                </c:pt>
                <c:pt idx="2">
                  <c:v>0.307514845986243</c:v>
                </c:pt>
                <c:pt idx="3">
                  <c:v>0.339033310269843</c:v>
                </c:pt>
                <c:pt idx="4">
                  <c:v>0.370787809085681</c:v>
                </c:pt>
                <c:pt idx="5">
                  <c:v>0.40415986949429</c:v>
                </c:pt>
                <c:pt idx="6">
                  <c:v>0.440904070014445</c:v>
                </c:pt>
                <c:pt idx="7">
                  <c:v>0.479429829644223</c:v>
                </c:pt>
                <c:pt idx="8">
                  <c:v>0.525785188057387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val!$G$2:$G$10</c:f>
              <c:numCache>
                <c:formatCode>General</c:formatCode>
                <c:ptCount val="9"/>
                <c:pt idx="0">
                  <c:v>0.184918234237641</c:v>
                </c:pt>
                <c:pt idx="1">
                  <c:v>0.177250490393023</c:v>
                </c:pt>
                <c:pt idx="2">
                  <c:v>0.170157439364569</c:v>
                </c:pt>
                <c:pt idx="3">
                  <c:v>0.162220961029134</c:v>
                </c:pt>
                <c:pt idx="4">
                  <c:v>0.152496275098739</c:v>
                </c:pt>
                <c:pt idx="5">
                  <c:v>0.14066381206974</c:v>
                </c:pt>
                <c:pt idx="6">
                  <c:v>0.122802035262099</c:v>
                </c:pt>
                <c:pt idx="7">
                  <c:v>0.098075008297378</c:v>
                </c:pt>
                <c:pt idx="8">
                  <c:v>0.0651046667946994</c:v>
                </c:pt>
              </c:numCache>
            </c:numRef>
          </c:xVal>
          <c:yVal>
            <c:numRef>
              <c:f>val!$H$2:$H$10</c:f>
              <c:numCache>
                <c:formatCode>General</c:formatCode>
                <c:ptCount val="9"/>
                <c:pt idx="0">
                  <c:v>0.227523842754129</c:v>
                </c:pt>
                <c:pt idx="1">
                  <c:v>0.272677694964552</c:v>
                </c:pt>
                <c:pt idx="2">
                  <c:v>0.307514845986243</c:v>
                </c:pt>
                <c:pt idx="3">
                  <c:v>0.339033310269843</c:v>
                </c:pt>
                <c:pt idx="4">
                  <c:v>0.370787809085681</c:v>
                </c:pt>
                <c:pt idx="5">
                  <c:v>0.40415986949429</c:v>
                </c:pt>
                <c:pt idx="6">
                  <c:v>0.440904070014445</c:v>
                </c:pt>
                <c:pt idx="7">
                  <c:v>0.479429829644223</c:v>
                </c:pt>
                <c:pt idx="8">
                  <c:v>0.525785188057387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847712"/>
        <c:axId val="-2084765376"/>
      </c:scatterChart>
      <c:valAx>
        <c:axId val="-20458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65376"/>
        <c:crosses val="autoZero"/>
        <c:crossBetween val="midCat"/>
      </c:valAx>
      <c:valAx>
        <c:axId val="-20847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8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173566</xdr:colOff>
      <xdr:row>0</xdr:row>
      <xdr:rowOff>0</xdr:rowOff>
    </xdr:from>
    <xdr:to>
      <xdr:col>14</xdr:col>
      <xdr:colOff>596899</xdr:colOff>
      <xdr:row>12</xdr:row>
      <xdr:rowOff>198967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2" zoomScale="150" workbookViewId="0">
      <selection activeCell="D36" sqref="D36"/>
    </sheetView>
  </sheetViews>
  <sheetFormatPr baseColWidth="10" defaultRowHeight="16" x14ac:dyDescent="0.2"/>
  <cols>
    <col min="1" max="1" width="33.33203125" customWidth="1"/>
  </cols>
  <sheetData>
    <row r="1" spans="1:9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4</v>
      </c>
      <c r="I1" t="s">
        <v>6</v>
      </c>
    </row>
    <row r="2" spans="1:9" x14ac:dyDescent="0.2">
      <c r="A2" t="s">
        <v>10</v>
      </c>
      <c r="B2">
        <v>0.1</v>
      </c>
      <c r="C2">
        <v>7825</v>
      </c>
      <c r="D2">
        <v>26567</v>
      </c>
      <c r="E2">
        <v>34491</v>
      </c>
      <c r="G2">
        <f>C2/(C2+E2)</f>
        <v>0.18491823423764062</v>
      </c>
      <c r="H2">
        <f>C2/(C2+D2)</f>
        <v>0.22752384275412887</v>
      </c>
      <c r="I2">
        <f>2*G2*H2/(G2+H2)</f>
        <v>0.2040204411534651</v>
      </c>
    </row>
    <row r="3" spans="1:9" x14ac:dyDescent="0.2">
      <c r="B3">
        <v>0.2</v>
      </c>
      <c r="C3">
        <v>7500</v>
      </c>
      <c r="D3">
        <v>20005</v>
      </c>
      <c r="E3">
        <v>34813</v>
      </c>
      <c r="G3">
        <f>C3/(C3+E3)</f>
        <v>0.17725049039302343</v>
      </c>
      <c r="H3">
        <f>C3/(C3+D3)</f>
        <v>0.27267769496455191</v>
      </c>
      <c r="I3">
        <f t="shared" ref="I3:I29" si="0">2*G3*H3/(G3+H3)</f>
        <v>0.21484430949038932</v>
      </c>
    </row>
    <row r="4" spans="1:9" x14ac:dyDescent="0.2">
      <c r="B4">
        <v>0.3</v>
      </c>
      <c r="C4">
        <v>7198</v>
      </c>
      <c r="D4">
        <v>16209</v>
      </c>
      <c r="E4">
        <v>35104</v>
      </c>
      <c r="G4">
        <f>C4/(C4+E4)</f>
        <v>0.17015743936456906</v>
      </c>
      <c r="H4">
        <f>C4/(C4+D4)</f>
        <v>0.30751484598624346</v>
      </c>
      <c r="I4">
        <f t="shared" si="0"/>
        <v>0.21908718744768604</v>
      </c>
    </row>
    <row r="5" spans="1:9" x14ac:dyDescent="0.2">
      <c r="B5">
        <v>0.4</v>
      </c>
      <c r="C5">
        <v>6860</v>
      </c>
      <c r="D5">
        <v>13374</v>
      </c>
      <c r="E5">
        <v>35428</v>
      </c>
      <c r="G5">
        <f>C5/(C5+E5)</f>
        <v>0.16222096102913355</v>
      </c>
      <c r="H5">
        <f>C5/(C5+D5)</f>
        <v>0.33903331026984285</v>
      </c>
      <c r="I5">
        <f t="shared" si="0"/>
        <v>0.21944275614983527</v>
      </c>
    </row>
    <row r="6" spans="1:9" x14ac:dyDescent="0.2">
      <c r="B6">
        <v>0.5</v>
      </c>
      <c r="C6">
        <v>6448</v>
      </c>
      <c r="D6">
        <v>10942</v>
      </c>
      <c r="E6">
        <v>35835</v>
      </c>
      <c r="G6">
        <f>C6/(C6+E6)</f>
        <v>0.15249627509873945</v>
      </c>
      <c r="H6">
        <f>C6/(C6+D6)</f>
        <v>0.37078780908568143</v>
      </c>
      <c r="I6">
        <f t="shared" si="0"/>
        <v>0.21611113904110738</v>
      </c>
    </row>
    <row r="7" spans="1:9" x14ac:dyDescent="0.2">
      <c r="B7">
        <v>0.6</v>
      </c>
      <c r="C7">
        <v>5946</v>
      </c>
      <c r="D7">
        <v>8766</v>
      </c>
      <c r="E7">
        <v>36325</v>
      </c>
      <c r="G7">
        <f>C7/(C7+E7)</f>
        <v>0.14066381206974049</v>
      </c>
      <c r="H7">
        <f>C7/(C7+D7)</f>
        <v>0.40415986949429039</v>
      </c>
      <c r="I7">
        <f t="shared" si="0"/>
        <v>0.20869382096414724</v>
      </c>
    </row>
    <row r="8" spans="1:9" x14ac:dyDescent="0.2">
      <c r="B8">
        <v>0.7</v>
      </c>
      <c r="C8">
        <v>5189</v>
      </c>
      <c r="D8">
        <v>6580</v>
      </c>
      <c r="E8">
        <v>37066</v>
      </c>
      <c r="G8">
        <f>C8/(C8+E8)</f>
        <v>0.12280203526209917</v>
      </c>
      <c r="H8">
        <f>C8/(C8+D8)</f>
        <v>0.4409040700144447</v>
      </c>
      <c r="I8">
        <f t="shared" si="0"/>
        <v>0.1920998074929661</v>
      </c>
    </row>
    <row r="9" spans="1:9" x14ac:dyDescent="0.2">
      <c r="B9">
        <v>0.8</v>
      </c>
      <c r="C9">
        <v>4137</v>
      </c>
      <c r="D9">
        <v>4492</v>
      </c>
      <c r="E9">
        <v>38045</v>
      </c>
      <c r="G9">
        <f>C9/(C9+E9)</f>
        <v>9.807500829737803E-2</v>
      </c>
      <c r="H9">
        <f>C9/(C9+D9)</f>
        <v>0.47942982964422298</v>
      </c>
      <c r="I9">
        <f t="shared" si="0"/>
        <v>0.16283875538761292</v>
      </c>
    </row>
    <row r="10" spans="1:9" x14ac:dyDescent="0.2">
      <c r="B10">
        <v>0.9</v>
      </c>
      <c r="C10">
        <v>2712</v>
      </c>
      <c r="D10">
        <v>2446</v>
      </c>
      <c r="E10">
        <v>38944</v>
      </c>
      <c r="G10">
        <f>C10/(C10+E10)</f>
        <v>6.5104666794699437E-2</v>
      </c>
      <c r="H10">
        <f>C10/(C10+D10)</f>
        <v>0.52578518805738661</v>
      </c>
      <c r="I10">
        <f t="shared" si="0"/>
        <v>0.11586277609262186</v>
      </c>
    </row>
    <row r="12" spans="1:9" x14ac:dyDescent="0.2">
      <c r="A12" t="s">
        <v>11</v>
      </c>
    </row>
    <row r="13" spans="1:9" x14ac:dyDescent="0.2">
      <c r="A13" t="s">
        <v>7</v>
      </c>
      <c r="B13">
        <v>0.5</v>
      </c>
      <c r="C13">
        <v>8325</v>
      </c>
      <c r="D13">
        <v>18521</v>
      </c>
      <c r="E13">
        <v>33990</v>
      </c>
      <c r="G13">
        <f>C13/(C13+E13)</f>
        <v>0.19673874512584191</v>
      </c>
      <c r="H13">
        <f>C13/(C13+D13)</f>
        <v>0.3101020636221411</v>
      </c>
      <c r="I13">
        <f t="shared" si="0"/>
        <v>0.24074261505761918</v>
      </c>
    </row>
    <row r="14" spans="1:9" x14ac:dyDescent="0.2">
      <c r="B14">
        <v>0.6</v>
      </c>
      <c r="C14">
        <v>7675</v>
      </c>
      <c r="D14">
        <v>14856</v>
      </c>
      <c r="E14">
        <v>34640</v>
      </c>
      <c r="G14">
        <f>C14/(C14+E14)</f>
        <v>0.1813777620229233</v>
      </c>
      <c r="H14">
        <f>C14/(C14+D14)</f>
        <v>0.34064178243309218</v>
      </c>
      <c r="I14">
        <f t="shared" si="0"/>
        <v>0.23671467785214198</v>
      </c>
    </row>
    <row r="15" spans="1:9" x14ac:dyDescent="0.2">
      <c r="B15">
        <v>0.7</v>
      </c>
      <c r="C15">
        <v>6778</v>
      </c>
      <c r="D15">
        <v>11299</v>
      </c>
      <c r="E15">
        <v>35531</v>
      </c>
      <c r="G15">
        <f>C15/(C15+E15)</f>
        <v>0.16020232101916851</v>
      </c>
      <c r="H15">
        <f>C15/(C15+D15)</f>
        <v>0.37495159595065553</v>
      </c>
      <c r="I15">
        <f t="shared" si="0"/>
        <v>0.22448911999470075</v>
      </c>
    </row>
    <row r="16" spans="1:9" x14ac:dyDescent="0.2">
      <c r="B16">
        <v>0.8</v>
      </c>
      <c r="C16">
        <v>5495</v>
      </c>
      <c r="D16">
        <v>7920</v>
      </c>
      <c r="E16">
        <v>36808</v>
      </c>
      <c r="G16">
        <f>C16/(C16+E16)</f>
        <v>0.12989622485402927</v>
      </c>
      <c r="H16">
        <f>C16/(C16+D16)</f>
        <v>0.4096161013790533</v>
      </c>
      <c r="I16">
        <f t="shared" si="0"/>
        <v>0.19724326070569656</v>
      </c>
    </row>
    <row r="17" spans="1:9" x14ac:dyDescent="0.2">
      <c r="B17">
        <v>0.9</v>
      </c>
      <c r="C17">
        <v>3719</v>
      </c>
      <c r="D17">
        <v>4600</v>
      </c>
      <c r="E17">
        <v>38487</v>
      </c>
      <c r="G17">
        <f>C17/(C17+E17)</f>
        <v>8.8115433824574707E-2</v>
      </c>
      <c r="H17">
        <f>C17/(C17+D17)</f>
        <v>0.44704892414953723</v>
      </c>
      <c r="I17">
        <f t="shared" si="0"/>
        <v>0.14721425037110342</v>
      </c>
    </row>
    <row r="19" spans="1:9" x14ac:dyDescent="0.2">
      <c r="A19" t="s">
        <v>8</v>
      </c>
      <c r="B19">
        <v>0.5</v>
      </c>
      <c r="C19">
        <v>10209</v>
      </c>
      <c r="D19">
        <v>28678</v>
      </c>
      <c r="E19">
        <v>32111</v>
      </c>
      <c r="G19">
        <f>C19/(C19+E19)</f>
        <v>0.24123345935727789</v>
      </c>
      <c r="H19">
        <f>C19/(C19+D19)</f>
        <v>0.26252989430915213</v>
      </c>
      <c r="I19">
        <f t="shared" si="0"/>
        <v>0.25143152683881931</v>
      </c>
    </row>
    <row r="20" spans="1:9" s="1" customFormat="1" x14ac:dyDescent="0.2">
      <c r="B20" s="1">
        <v>0.6</v>
      </c>
      <c r="C20" s="1">
        <v>9521</v>
      </c>
      <c r="D20" s="1">
        <v>23594</v>
      </c>
      <c r="E20" s="1">
        <v>32799</v>
      </c>
      <c r="G20" s="1">
        <f>C20/(C20+E20)</f>
        <v>0.22497637051039698</v>
      </c>
      <c r="H20" s="1">
        <f>C20/(C20+D20)</f>
        <v>0.28751321153555792</v>
      </c>
      <c r="I20" s="1">
        <f t="shared" si="0"/>
        <v>0.25242924371975872</v>
      </c>
    </row>
    <row r="21" spans="1:9" x14ac:dyDescent="0.2">
      <c r="B21">
        <v>0.7</v>
      </c>
      <c r="C21">
        <v>8510</v>
      </c>
      <c r="D21">
        <v>18651</v>
      </c>
      <c r="E21">
        <v>33810</v>
      </c>
      <c r="G21">
        <f>C21/(C21+E21)</f>
        <v>0.20108695652173914</v>
      </c>
      <c r="H21">
        <f>C21/(C21+D21)</f>
        <v>0.31331688818526565</v>
      </c>
      <c r="I21">
        <f t="shared" si="0"/>
        <v>0.24495905355420908</v>
      </c>
    </row>
    <row r="22" spans="1:9" x14ac:dyDescent="0.2">
      <c r="B22">
        <v>0.8</v>
      </c>
      <c r="C22">
        <v>7085</v>
      </c>
      <c r="D22">
        <v>13731</v>
      </c>
      <c r="E22">
        <v>35231</v>
      </c>
      <c r="G22">
        <f>C22/(C22+E22)</f>
        <v>0.16743075905095001</v>
      </c>
      <c r="H22">
        <f>C22/(C22+D22)</f>
        <v>0.34036318216756339</v>
      </c>
      <c r="I22">
        <f t="shared" si="0"/>
        <v>0.22445035798010518</v>
      </c>
    </row>
    <row r="23" spans="1:9" x14ac:dyDescent="0.2">
      <c r="B23">
        <v>0.9</v>
      </c>
      <c r="C23">
        <v>5036</v>
      </c>
      <c r="D23">
        <v>8619</v>
      </c>
      <c r="E23">
        <v>37272</v>
      </c>
      <c r="G23">
        <f>C23/(C23+E23)</f>
        <v>0.11903186158646119</v>
      </c>
      <c r="H23">
        <f>C23/(C23+D23)</f>
        <v>0.36880263639692418</v>
      </c>
      <c r="I23">
        <f t="shared" si="0"/>
        <v>0.17997605560816968</v>
      </c>
    </row>
    <row r="25" spans="1:9" x14ac:dyDescent="0.2">
      <c r="A25" t="s">
        <v>9</v>
      </c>
      <c r="B25">
        <v>0.5</v>
      </c>
      <c r="C25">
        <v>12320</v>
      </c>
      <c r="D25">
        <v>46008</v>
      </c>
      <c r="E25">
        <v>30003</v>
      </c>
      <c r="G25">
        <f>C25/(C25+E25)</f>
        <v>0.29109467665335631</v>
      </c>
      <c r="H25">
        <f>C25/(C25+D25)</f>
        <v>0.21121931147990675</v>
      </c>
      <c r="I25">
        <f t="shared" si="0"/>
        <v>0.24480631091593727</v>
      </c>
    </row>
    <row r="26" spans="1:9" x14ac:dyDescent="0.2">
      <c r="B26">
        <v>0.6</v>
      </c>
      <c r="C26">
        <v>11612</v>
      </c>
      <c r="D26">
        <v>38908</v>
      </c>
      <c r="E26">
        <v>30711</v>
      </c>
      <c r="G26">
        <f>C26/(C26+E26)</f>
        <v>0.27436618387165373</v>
      </c>
      <c r="H26">
        <f>C26/(C26+D26)</f>
        <v>0.22984956452889946</v>
      </c>
      <c r="I26">
        <f t="shared" si="0"/>
        <v>0.25014271404413907</v>
      </c>
    </row>
    <row r="27" spans="1:9" x14ac:dyDescent="0.2">
      <c r="B27">
        <v>0.7</v>
      </c>
      <c r="C27">
        <v>10594</v>
      </c>
      <c r="D27">
        <v>31927</v>
      </c>
      <c r="E27">
        <v>31729</v>
      </c>
      <c r="G27">
        <f>C27/(C27+E27)</f>
        <v>0.25031306854429036</v>
      </c>
      <c r="H27">
        <f>C27/(C27+D27)</f>
        <v>0.24914748006867196</v>
      </c>
      <c r="I27">
        <f t="shared" si="0"/>
        <v>0.24972891424260998</v>
      </c>
    </row>
    <row r="28" spans="1:9" x14ac:dyDescent="0.2">
      <c r="B28">
        <v>0.8</v>
      </c>
      <c r="C28">
        <v>9043</v>
      </c>
      <c r="D28">
        <v>24764</v>
      </c>
      <c r="E28">
        <v>33280</v>
      </c>
      <c r="G28">
        <f>C28/(C28+E28)</f>
        <v>0.21366632800132315</v>
      </c>
      <c r="H28">
        <f>C28/(C28+D28)</f>
        <v>0.26748898157186379</v>
      </c>
      <c r="I28">
        <f t="shared" si="0"/>
        <v>0.23756731905950346</v>
      </c>
    </row>
    <row r="29" spans="1:9" x14ac:dyDescent="0.2">
      <c r="B29">
        <v>0.9</v>
      </c>
      <c r="C29">
        <v>6700</v>
      </c>
      <c r="D29">
        <v>16886</v>
      </c>
      <c r="E29">
        <v>35620</v>
      </c>
      <c r="G29">
        <f>C29/(C29+E29)</f>
        <v>0.15831758034026466</v>
      </c>
      <c r="H29">
        <f>C29/(C29+D29)</f>
        <v>0.28406681929958449</v>
      </c>
      <c r="I29">
        <f t="shared" si="0"/>
        <v>0.20331987982884714</v>
      </c>
    </row>
    <row r="31" spans="1:9" x14ac:dyDescent="0.2">
      <c r="A31" t="s">
        <v>13</v>
      </c>
      <c r="B31">
        <v>0.6</v>
      </c>
      <c r="C31">
        <v>13146</v>
      </c>
      <c r="D31">
        <v>26644</v>
      </c>
      <c r="E31">
        <v>47266</v>
      </c>
      <c r="G31">
        <f t="shared" ref="G30:G31" si="1">C31/(C31+E31)</f>
        <v>0.21760577368734688</v>
      </c>
      <c r="H31">
        <f t="shared" ref="H30:H31" si="2">C31/(C31+D31)</f>
        <v>0.33038451872329733</v>
      </c>
      <c r="I31">
        <f t="shared" ref="I30:I31" si="3">2*G31*H31/(G31+H31)</f>
        <v>0.26238997225604277</v>
      </c>
    </row>
    <row r="32" spans="1:9" x14ac:dyDescent="0.2">
      <c r="A32" t="s">
        <v>8</v>
      </c>
    </row>
    <row r="33" spans="1:1" x14ac:dyDescent="0.2">
      <c r="A33" t="s">
        <v>11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2016-10-24T02:53:37Z</dcterms:created>
  <dcterms:modified xsi:type="dcterms:W3CDTF">2016-10-24T10:46:03Z</dcterms:modified>
</cp:coreProperties>
</file>