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Username\Desktop\中原資工 大資盃\"/>
    </mc:Choice>
  </mc:AlternateContent>
  <xr:revisionPtr revIDLastSave="0" documentId="13_ncr:1_{9E3602D9-0D99-4A0E-B538-6E37C1F02B7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大資盃試算2021" sheetId="1" r:id="rId1"/>
    <sheet name="北資盃試算202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9" i="1" l="1"/>
  <c r="U7" i="1"/>
  <c r="U6" i="1"/>
  <c r="U4" i="1"/>
  <c r="Q9" i="2"/>
  <c r="M9" i="2"/>
  <c r="I9" i="2"/>
  <c r="Q8" i="2"/>
  <c r="I8" i="2"/>
  <c r="Q7" i="2"/>
  <c r="M7" i="2"/>
  <c r="I7" i="2"/>
  <c r="Q6" i="2"/>
  <c r="M6" i="2"/>
  <c r="I6" i="2"/>
  <c r="Q5" i="2"/>
  <c r="I5" i="2"/>
  <c r="Q4" i="2"/>
  <c r="M4" i="2"/>
  <c r="I4" i="2"/>
  <c r="I10" i="2" s="1"/>
  <c r="M6" i="1"/>
  <c r="M7" i="1"/>
  <c r="M9" i="1"/>
  <c r="M4" i="1"/>
  <c r="I10" i="1"/>
  <c r="I5" i="1"/>
  <c r="I6" i="1"/>
  <c r="I7" i="1"/>
  <c r="I8" i="1"/>
  <c r="I9" i="1"/>
  <c r="I4" i="1"/>
  <c r="Q9" i="1"/>
  <c r="Q6" i="1"/>
  <c r="Q7" i="1"/>
  <c r="Q8" i="1"/>
  <c r="Q5" i="1"/>
  <c r="Q4" i="1"/>
</calcChain>
</file>

<file path=xl/sharedStrings.xml><?xml version="1.0" encoding="utf-8"?>
<sst xmlns="http://schemas.openxmlformats.org/spreadsheetml/2006/main" count="47" uniqueCount="21">
  <si>
    <t>女排</t>
    <phoneticPr fontId="1" type="noConversion"/>
  </si>
  <si>
    <t>男排</t>
    <phoneticPr fontId="1" type="noConversion"/>
  </si>
  <si>
    <t>桌球</t>
    <phoneticPr fontId="1" type="noConversion"/>
  </si>
  <si>
    <t>女籃</t>
    <phoneticPr fontId="1" type="noConversion"/>
  </si>
  <si>
    <t>男籃</t>
    <phoneticPr fontId="1" type="noConversion"/>
  </si>
  <si>
    <t>羽球</t>
    <phoneticPr fontId="1" type="noConversion"/>
  </si>
  <si>
    <t>總數</t>
    <phoneticPr fontId="1" type="noConversion"/>
  </si>
  <si>
    <t>二隊</t>
    <phoneticPr fontId="1" type="noConversion"/>
  </si>
  <si>
    <t>總場次</t>
    <phoneticPr fontId="1" type="noConversion"/>
  </si>
  <si>
    <t>第一日</t>
    <phoneticPr fontId="1" type="noConversion"/>
  </si>
  <si>
    <t>場次</t>
    <phoneticPr fontId="1" type="noConversion"/>
  </si>
  <si>
    <t>第二日</t>
    <phoneticPr fontId="1" type="noConversion"/>
  </si>
  <si>
    <t>第三日</t>
    <phoneticPr fontId="1" type="noConversion"/>
  </si>
  <si>
    <t>一隊報名費用</t>
    <phoneticPr fontId="1" type="noConversion"/>
  </si>
  <si>
    <t>報名收入</t>
    <phoneticPr fontId="1" type="noConversion"/>
  </si>
  <si>
    <t>場地租借數量*時段</t>
    <phoneticPr fontId="1" type="noConversion"/>
  </si>
  <si>
    <t>備註</t>
    <phoneticPr fontId="1" type="noConversion"/>
  </si>
  <si>
    <t>L4排球可壓縮成4</t>
    <phoneticPr fontId="1" type="noConversion"/>
  </si>
  <si>
    <t>場地租借數量*小時</t>
    <phoneticPr fontId="1" type="noConversion"/>
  </si>
  <si>
    <t>總小時</t>
    <phoneticPr fontId="1" type="noConversion"/>
  </si>
  <si>
    <t>總時段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</si>
</sst>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"/>
  <sheetViews>
    <sheetView tabSelected="1" workbookViewId="0">
      <selection activeCell="U9" sqref="U9"/>
    </sheetView>
  </sheetViews>
  <sheetFormatPr defaultRowHeight="15.75" x14ac:dyDescent="0.25"/>
  <cols>
    <col min="12" max="12" width="10" customWidth="1"/>
    <col min="13" max="13" width="9.5703125" bestFit="1" customWidth="1"/>
  </cols>
  <sheetData>
    <row r="1" spans="1:21" x14ac:dyDescent="0.25">
      <c r="B1" t="s">
        <v>13</v>
      </c>
      <c r="G1" t="s">
        <v>6</v>
      </c>
      <c r="H1" t="s">
        <v>7</v>
      </c>
      <c r="I1" t="s">
        <v>14</v>
      </c>
      <c r="J1" s="3" t="s">
        <v>15</v>
      </c>
      <c r="K1" s="3"/>
      <c r="L1" s="3"/>
      <c r="M1" s="3"/>
      <c r="N1" s="4" t="s">
        <v>10</v>
      </c>
      <c r="O1" s="4"/>
      <c r="P1" s="4"/>
      <c r="Q1" s="4"/>
      <c r="R1" s="3" t="s">
        <v>18</v>
      </c>
      <c r="S1" s="3"/>
      <c r="T1" s="3"/>
      <c r="U1" s="3"/>
    </row>
    <row r="2" spans="1:21" x14ac:dyDescent="0.25">
      <c r="J2" t="s">
        <v>9</v>
      </c>
      <c r="K2" t="s">
        <v>11</v>
      </c>
      <c r="L2" t="s">
        <v>12</v>
      </c>
      <c r="M2" t="s">
        <v>20</v>
      </c>
      <c r="N2" t="s">
        <v>9</v>
      </c>
      <c r="O2" t="s">
        <v>11</v>
      </c>
      <c r="P2" t="s">
        <v>12</v>
      </c>
      <c r="Q2" t="s">
        <v>8</v>
      </c>
      <c r="R2" t="s">
        <v>9</v>
      </c>
      <c r="S2" t="s">
        <v>11</v>
      </c>
      <c r="T2" t="s">
        <v>12</v>
      </c>
      <c r="U2" t="s">
        <v>19</v>
      </c>
    </row>
    <row r="4" spans="1:21" x14ac:dyDescent="0.25">
      <c r="A4" t="s">
        <v>1</v>
      </c>
      <c r="B4">
        <v>5000</v>
      </c>
      <c r="G4">
        <v>52</v>
      </c>
      <c r="H4">
        <v>6</v>
      </c>
      <c r="I4">
        <f>B4*G4</f>
        <v>260000</v>
      </c>
      <c r="J4">
        <v>12</v>
      </c>
      <c r="K4">
        <v>16</v>
      </c>
      <c r="L4">
        <v>8</v>
      </c>
      <c r="M4">
        <f>SUM(J4:L4)</f>
        <v>36</v>
      </c>
      <c r="N4">
        <v>54</v>
      </c>
      <c r="O4">
        <v>26</v>
      </c>
      <c r="P4">
        <v>8</v>
      </c>
      <c r="Q4">
        <f>SUM(N4:P4)</f>
        <v>88</v>
      </c>
      <c r="R4">
        <v>54</v>
      </c>
      <c r="S4">
        <v>80</v>
      </c>
      <c r="T4">
        <v>32</v>
      </c>
      <c r="U4">
        <f>SUM(R4:T4)</f>
        <v>166</v>
      </c>
    </row>
    <row r="5" spans="1:21" x14ac:dyDescent="0.25">
      <c r="A5" t="s">
        <v>0</v>
      </c>
      <c r="B5">
        <v>5000</v>
      </c>
      <c r="G5">
        <v>33</v>
      </c>
      <c r="H5">
        <v>2</v>
      </c>
      <c r="I5">
        <f>B5*G5</f>
        <v>165000</v>
      </c>
      <c r="O5">
        <v>39</v>
      </c>
      <c r="P5">
        <v>8</v>
      </c>
      <c r="Q5">
        <f>SUM(N5:P5)</f>
        <v>47</v>
      </c>
    </row>
    <row r="6" spans="1:21" x14ac:dyDescent="0.25">
      <c r="A6" t="s">
        <v>2</v>
      </c>
      <c r="B6">
        <v>4800</v>
      </c>
      <c r="G6">
        <v>8</v>
      </c>
      <c r="I6">
        <f>B6*G6</f>
        <v>38400</v>
      </c>
      <c r="J6">
        <v>8</v>
      </c>
      <c r="M6">
        <f t="shared" ref="M6:M9" si="0">SUM(J6:L6)</f>
        <v>8</v>
      </c>
      <c r="N6">
        <v>16</v>
      </c>
      <c r="Q6">
        <f>SUM(N6:P6)</f>
        <v>16</v>
      </c>
      <c r="R6">
        <v>8</v>
      </c>
      <c r="U6">
        <f t="shared" ref="U6:U7" si="1">SUM(R6:T6)</f>
        <v>8</v>
      </c>
    </row>
    <row r="7" spans="1:21" x14ac:dyDescent="0.25">
      <c r="A7" t="s">
        <v>5</v>
      </c>
      <c r="B7">
        <v>4500</v>
      </c>
      <c r="G7">
        <v>23</v>
      </c>
      <c r="H7">
        <v>2</v>
      </c>
      <c r="I7">
        <f>B7*G7</f>
        <v>103500</v>
      </c>
      <c r="J7">
        <v>8</v>
      </c>
      <c r="K7">
        <v>5</v>
      </c>
      <c r="M7">
        <f t="shared" si="0"/>
        <v>13</v>
      </c>
      <c r="N7">
        <v>27</v>
      </c>
      <c r="O7">
        <v>14</v>
      </c>
      <c r="Q7">
        <f>SUM(N7:P7)</f>
        <v>41</v>
      </c>
      <c r="R7">
        <v>8</v>
      </c>
      <c r="S7">
        <v>5</v>
      </c>
      <c r="U7">
        <f t="shared" si="1"/>
        <v>13</v>
      </c>
    </row>
    <row r="8" spans="1:21" x14ac:dyDescent="0.25">
      <c r="A8" t="s">
        <v>3</v>
      </c>
      <c r="B8">
        <v>5500</v>
      </c>
      <c r="G8">
        <v>14</v>
      </c>
      <c r="I8">
        <f>B8*G8</f>
        <v>77000</v>
      </c>
      <c r="O8">
        <v>18</v>
      </c>
      <c r="P8">
        <v>4</v>
      </c>
      <c r="Q8">
        <f>SUM(N8:P8)</f>
        <v>22</v>
      </c>
    </row>
    <row r="9" spans="1:21" x14ac:dyDescent="0.25">
      <c r="A9" t="s">
        <v>4</v>
      </c>
      <c r="B9">
        <v>5500</v>
      </c>
      <c r="G9">
        <v>75</v>
      </c>
      <c r="H9">
        <v>13</v>
      </c>
      <c r="I9">
        <f>B9*G9</f>
        <v>412500</v>
      </c>
      <c r="J9">
        <v>16</v>
      </c>
      <c r="K9">
        <v>12</v>
      </c>
      <c r="L9">
        <v>4</v>
      </c>
      <c r="M9">
        <f t="shared" si="0"/>
        <v>32</v>
      </c>
      <c r="N9">
        <v>74</v>
      </c>
      <c r="O9">
        <v>60</v>
      </c>
      <c r="P9">
        <v>8</v>
      </c>
      <c r="Q9">
        <f>SUM(N9:P9)</f>
        <v>142</v>
      </c>
      <c r="R9">
        <v>76</v>
      </c>
      <c r="S9">
        <v>60</v>
      </c>
      <c r="T9">
        <v>16</v>
      </c>
      <c r="U9">
        <f t="shared" ref="U9" si="2">SUM(R9:T9)</f>
        <v>152</v>
      </c>
    </row>
    <row r="10" spans="1:21" x14ac:dyDescent="0.25">
      <c r="I10" s="2">
        <f>SUM(I4:I9)</f>
        <v>1056400</v>
      </c>
    </row>
    <row r="13" spans="1:21" x14ac:dyDescent="0.25">
      <c r="A13" t="s">
        <v>16</v>
      </c>
      <c r="L13" t="s">
        <v>17</v>
      </c>
    </row>
  </sheetData>
  <mergeCells count="3">
    <mergeCell ref="N1:Q1"/>
    <mergeCell ref="J1:M1"/>
    <mergeCell ref="R1:U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DF765-DEE8-4068-A4EC-66286E33610E}">
  <dimension ref="A1:Q10"/>
  <sheetViews>
    <sheetView workbookViewId="0">
      <selection activeCell="I10" sqref="I10"/>
    </sheetView>
  </sheetViews>
  <sheetFormatPr defaultRowHeight="15.75" x14ac:dyDescent="0.25"/>
  <sheetData>
    <row r="1" spans="1:17" x14ac:dyDescent="0.25">
      <c r="B1" t="s">
        <v>13</v>
      </c>
      <c r="G1" t="s">
        <v>6</v>
      </c>
      <c r="H1" t="s">
        <v>7</v>
      </c>
      <c r="I1" t="s">
        <v>14</v>
      </c>
      <c r="J1" s="1" t="s">
        <v>15</v>
      </c>
      <c r="K1" s="1"/>
      <c r="L1" s="1"/>
      <c r="M1" s="1"/>
      <c r="N1" s="1" t="s">
        <v>10</v>
      </c>
      <c r="O1" s="1"/>
      <c r="P1" s="1"/>
      <c r="Q1" s="1"/>
    </row>
    <row r="2" spans="1:17" x14ac:dyDescent="0.25">
      <c r="J2" t="s">
        <v>9</v>
      </c>
      <c r="K2" t="s">
        <v>11</v>
      </c>
      <c r="L2" t="s">
        <v>12</v>
      </c>
      <c r="M2" t="s">
        <v>8</v>
      </c>
      <c r="N2" t="s">
        <v>9</v>
      </c>
      <c r="O2" t="s">
        <v>11</v>
      </c>
      <c r="P2" t="s">
        <v>12</v>
      </c>
      <c r="Q2" t="s">
        <v>8</v>
      </c>
    </row>
    <row r="4" spans="1:17" x14ac:dyDescent="0.25">
      <c r="A4" t="s">
        <v>1</v>
      </c>
      <c r="B4">
        <v>5500</v>
      </c>
      <c r="G4">
        <v>33</v>
      </c>
      <c r="H4">
        <v>3</v>
      </c>
      <c r="I4">
        <f>B4*G4</f>
        <v>181500</v>
      </c>
      <c r="M4">
        <f>SUM(J4:L4)</f>
        <v>0</v>
      </c>
      <c r="Q4">
        <f>SUM(N4:P4)</f>
        <v>0</v>
      </c>
    </row>
    <row r="5" spans="1:17" x14ac:dyDescent="0.25">
      <c r="A5" t="s">
        <v>0</v>
      </c>
      <c r="B5">
        <v>5500</v>
      </c>
      <c r="G5">
        <v>24</v>
      </c>
      <c r="I5">
        <f>B5*G5</f>
        <v>132000</v>
      </c>
      <c r="Q5">
        <f>SUM(N5:P5)</f>
        <v>0</v>
      </c>
    </row>
    <row r="6" spans="1:17" x14ac:dyDescent="0.25">
      <c r="A6" t="s">
        <v>2</v>
      </c>
      <c r="B6">
        <v>4000</v>
      </c>
      <c r="G6">
        <v>11</v>
      </c>
      <c r="H6">
        <v>1</v>
      </c>
      <c r="I6">
        <f>B6*G6</f>
        <v>44000</v>
      </c>
      <c r="M6">
        <f t="shared" ref="M6:M9" si="0">SUM(J6:L6)</f>
        <v>0</v>
      </c>
      <c r="Q6">
        <f t="shared" ref="Q6:Q8" si="1">SUM(N6:P6)</f>
        <v>0</v>
      </c>
    </row>
    <row r="7" spans="1:17" x14ac:dyDescent="0.25">
      <c r="A7" t="s">
        <v>5</v>
      </c>
      <c r="B7">
        <v>4500</v>
      </c>
      <c r="G7">
        <v>19</v>
      </c>
      <c r="H7">
        <v>2</v>
      </c>
      <c r="I7">
        <f>B7*G7</f>
        <v>85500</v>
      </c>
      <c r="M7">
        <f t="shared" si="0"/>
        <v>0</v>
      </c>
      <c r="Q7">
        <f t="shared" si="1"/>
        <v>0</v>
      </c>
    </row>
    <row r="8" spans="1:17" x14ac:dyDescent="0.25">
      <c r="A8" t="s">
        <v>3</v>
      </c>
      <c r="B8">
        <v>5500</v>
      </c>
      <c r="G8">
        <v>15</v>
      </c>
      <c r="I8">
        <f>B8*G8</f>
        <v>82500</v>
      </c>
      <c r="Q8">
        <f t="shared" si="1"/>
        <v>0</v>
      </c>
    </row>
    <row r="9" spans="1:17" x14ac:dyDescent="0.25">
      <c r="A9" t="s">
        <v>4</v>
      </c>
      <c r="B9">
        <v>5500</v>
      </c>
      <c r="G9">
        <v>54</v>
      </c>
      <c r="H9">
        <v>12</v>
      </c>
      <c r="I9">
        <f>B9*G9</f>
        <v>297000</v>
      </c>
      <c r="M9">
        <f t="shared" si="0"/>
        <v>0</v>
      </c>
      <c r="Q9">
        <f>SUM(N9:P9)</f>
        <v>0</v>
      </c>
    </row>
    <row r="10" spans="1:17" x14ac:dyDescent="0.25">
      <c r="I10" s="2">
        <f>SUM(I4:I9)</f>
        <v>822500</v>
      </c>
    </row>
  </sheetData>
  <mergeCells count="2">
    <mergeCell ref="J1:M1"/>
    <mergeCell ref="N1:Q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大資盃試算2021</vt:lpstr>
      <vt:lpstr>北資盃試算2021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Username</dc:creator>
  <cp:lastModifiedBy>Username</cp:lastModifiedBy>
  <dcterms:created xsi:type="dcterms:W3CDTF">2015-06-05T18:17:20Z</dcterms:created>
  <dcterms:modified xsi:type="dcterms:W3CDTF">2022-12-03T16:36:11Z</dcterms:modified>
</cp:coreProperties>
</file>