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aron\Dropbox\edu\MSc\CS513-TheoryAndPracticeOfDataCleaning\Project\"/>
    </mc:Choice>
  </mc:AlternateContent>
  <xr:revisionPtr revIDLastSave="0" documentId="13_ncr:1_{641195A2-4051-4718-95D1-76A60EC71EBA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Data Quality Analy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1" l="1"/>
  <c r="J8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2" i="1"/>
  <c r="H3" i="1"/>
  <c r="H4" i="1"/>
  <c r="H5" i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H87" i="1"/>
  <c r="J87" i="1" s="1"/>
  <c r="H88" i="1"/>
  <c r="J88" i="1" s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  <c r="J77" i="1" l="1"/>
</calcChain>
</file>

<file path=xl/sharedStrings.xml><?xml version="1.0" encoding="utf-8"?>
<sst xmlns="http://schemas.openxmlformats.org/spreadsheetml/2006/main" count="184" uniqueCount="87">
  <si>
    <t>Table</t>
  </si>
  <si>
    <t>Measure</t>
  </si>
  <si>
    <t>Menu</t>
  </si>
  <si>
    <t>Total Rows</t>
  </si>
  <si>
    <t>Raw Data</t>
  </si>
  <si>
    <t>Clean Data</t>
  </si>
  <si>
    <t>Delta</t>
  </si>
  <si>
    <t>MenuPage</t>
  </si>
  <si>
    <t>Dish</t>
  </si>
  <si>
    <t>MenuItem</t>
  </si>
  <si>
    <t>Missing Attribute: Dish Count</t>
  </si>
  <si>
    <t>Missing Attribute: ID</t>
  </si>
  <si>
    <t>Missing Attribute: Location</t>
  </si>
  <si>
    <t>Missing Attribute: Page Count</t>
  </si>
  <si>
    <t>Missing Attribute: Status</t>
  </si>
  <si>
    <t>Missing Attribute: Date</t>
  </si>
  <si>
    <t>Missing Attribute: Sponsor</t>
  </si>
  <si>
    <t>Missing Attribute: Call Number</t>
  </si>
  <si>
    <t>Missing Attribute: Physical Description</t>
  </si>
  <si>
    <t>Missing Attribute: Notes</t>
  </si>
  <si>
    <t>Missing Attribute: Event</t>
  </si>
  <si>
    <t>Missing Attribute: Venue</t>
  </si>
  <si>
    <t>Missing Attribute: Place</t>
  </si>
  <si>
    <t>Missing Attribute: Currency</t>
  </si>
  <si>
    <t>Missing Attribute: Currency Symbol</t>
  </si>
  <si>
    <t>Missing Attribute: Occasion</t>
  </si>
  <si>
    <t>Missing Attribute: Name</t>
  </si>
  <si>
    <t>Missing Attribute: Keywords</t>
  </si>
  <si>
    <t>Missing Attribute: Language</t>
  </si>
  <si>
    <t xml:space="preserve">Missing Attribute: Location Type </t>
  </si>
  <si>
    <t>Non-Unique ID</t>
  </si>
  <si>
    <t>NULL ID</t>
  </si>
  <si>
    <t>Zero Dishes</t>
  </si>
  <si>
    <t>Very Early Date</t>
  </si>
  <si>
    <t>Very Late Date</t>
  </si>
  <si>
    <t>Zero Pages in Page Count Attribute</t>
  </si>
  <si>
    <t>Zero MenuPage Records related to this Menu</t>
  </si>
  <si>
    <t>Missing Attribute: First Appeared</t>
  </si>
  <si>
    <t>Missing Attribute: Id</t>
  </si>
  <si>
    <t>Missing Attribute: Last Appeared</t>
  </si>
  <si>
    <t>Missing Attribute: Menus Appeared</t>
  </si>
  <si>
    <t>Missing Attribute: Times Appeared</t>
  </si>
  <si>
    <t>Relationally Appeared in Zero Menus</t>
  </si>
  <si>
    <t>Negative High Price</t>
  </si>
  <si>
    <t>Negative Low Price</t>
  </si>
  <si>
    <t>Missing Attribute: Lowest Price</t>
  </si>
  <si>
    <t>Dish not referenced but MenuItem, but Times Appeared &gt; 0</t>
  </si>
  <si>
    <t>Zero Menu Appeared</t>
  </si>
  <si>
    <t>Zero Times Appeared</t>
  </si>
  <si>
    <t xml:space="preserve">Missing Attribute: Highest Price </t>
  </si>
  <si>
    <t>Zero First Appeared</t>
  </si>
  <si>
    <t>Zero Last Appeared</t>
  </si>
  <si>
    <t>Zero Highest Price</t>
  </si>
  <si>
    <t>Zero Lowest Price</t>
  </si>
  <si>
    <t>Missing Attribute: Description</t>
  </si>
  <si>
    <t>Missing Attribute: Image Id</t>
  </si>
  <si>
    <t>Missing Attribute: Menu Id</t>
  </si>
  <si>
    <t>Missing Attribute: Uuid</t>
  </si>
  <si>
    <t>Missing Attribute: Full Height</t>
  </si>
  <si>
    <t>Missing Attribute: Page Number</t>
  </si>
  <si>
    <t>Relational Page Count Mismatch - Actual Count Higher</t>
  </si>
  <si>
    <t>Relational Page Count Mismatch - Actual Count Lower</t>
  </si>
  <si>
    <t>Zero Menu ID</t>
  </si>
  <si>
    <t>Page Number Out of Range</t>
  </si>
  <si>
    <t>Relational - Page Count Aggregate</t>
  </si>
  <si>
    <t>Missing Attribute: Full Width</t>
  </si>
  <si>
    <t>Invalid Menu ID</t>
  </si>
  <si>
    <t>Page Not Referenced by Menu Item</t>
  </si>
  <si>
    <t>Missing Attribute: Created At</t>
  </si>
  <si>
    <t>Missing Attribute: Menu Page Id</t>
  </si>
  <si>
    <t>Missing Attribute: Xpos</t>
  </si>
  <si>
    <t>Missing Attribute: Ypos</t>
  </si>
  <si>
    <t>Missing Attribute: Updated At</t>
  </si>
  <si>
    <t>Missing Attribute: Dish Id</t>
  </si>
  <si>
    <t>Missing Attribute: Price</t>
  </si>
  <si>
    <t>Missing Attribute: High Price</t>
  </si>
  <si>
    <t>Zero Dish ID</t>
  </si>
  <si>
    <t>Zero Menu Page ID</t>
  </si>
  <si>
    <t>Invalid Dish ID</t>
  </si>
  <si>
    <t>Price Lower Than Lowest Price on Dish (relational)</t>
  </si>
  <si>
    <t>Higher Price Lower than Low Price on Dish (relational)</t>
  </si>
  <si>
    <t>High Price Higher than Highest Price on Dish (relational)</t>
  </si>
  <si>
    <t>Price Higher than Highest Price on Dish (relational)</t>
  </si>
  <si>
    <t>Invalid Menu Page ID</t>
  </si>
  <si>
    <t>%</t>
  </si>
  <si>
    <t>Clean Total Rows</t>
  </si>
  <si>
    <t>%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</si>
</sst>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/>
    <xf numFmtId="0" fontId="2" fillId="0" borderId="0" xfId="0" applyNumberFormat="1" applyFont="1"/>
    <xf numFmtId="0" fontId="2" fillId="0" borderId="0" xfId="0" quotePrefix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workbookViewId="0">
      <selection sqref="A1:J1048576"/>
    </sheetView>
  </sheetViews>
  <sheetFormatPr defaultRowHeight="12" x14ac:dyDescent="0.2"/>
  <cols>
    <col min="1" max="1" width="9.140625" style="4" bestFit="1" customWidth="1"/>
    <col min="2" max="2" width="26" style="9" customWidth="1"/>
    <col min="3" max="3" width="8.85546875" style="4" bestFit="1" customWidth="1"/>
    <col min="4" max="4" width="8" style="4" bestFit="1" customWidth="1"/>
    <col min="5" max="5" width="7" style="4" bestFit="1" customWidth="1"/>
    <col min="6" max="6" width="13.28515625" style="6" bestFit="1" customWidth="1"/>
    <col min="7" max="7" width="8.7109375" style="4" bestFit="1" customWidth="1"/>
    <col min="8" max="8" width="7" style="5" bestFit="1" customWidth="1"/>
    <col min="9" max="9" width="6.140625" style="4" bestFit="1" customWidth="1"/>
    <col min="10" max="10" width="6.5703125" style="4" bestFit="1" customWidth="1"/>
    <col min="11" max="16384" width="9.140625" style="4"/>
  </cols>
  <sheetData>
    <row r="1" spans="1:10" x14ac:dyDescent="0.2">
      <c r="A1" s="1" t="s">
        <v>0</v>
      </c>
      <c r="B1" s="8" t="s">
        <v>1</v>
      </c>
      <c r="C1" s="1" t="s">
        <v>3</v>
      </c>
      <c r="D1" s="1" t="s">
        <v>4</v>
      </c>
      <c r="E1" s="1" t="s">
        <v>84</v>
      </c>
      <c r="F1" s="2" t="s">
        <v>85</v>
      </c>
      <c r="G1" s="1" t="s">
        <v>5</v>
      </c>
      <c r="H1" s="3" t="s">
        <v>84</v>
      </c>
      <c r="I1" s="1" t="s">
        <v>6</v>
      </c>
      <c r="J1" s="1" t="s">
        <v>86</v>
      </c>
    </row>
    <row r="2" spans="1:10" x14ac:dyDescent="0.2">
      <c r="A2" s="4" t="s">
        <v>2</v>
      </c>
      <c r="B2" s="9" t="s">
        <v>3</v>
      </c>
      <c r="C2" s="4">
        <v>17545</v>
      </c>
      <c r="D2" s="4">
        <v>17545</v>
      </c>
      <c r="E2" s="5">
        <f>D2/C2</f>
        <v>1</v>
      </c>
      <c r="F2" s="6">
        <v>17545</v>
      </c>
      <c r="G2" s="6">
        <v>17545</v>
      </c>
      <c r="H2" s="5">
        <f>G2/F2</f>
        <v>1</v>
      </c>
      <c r="I2" s="4">
        <f>D2-G2</f>
        <v>0</v>
      </c>
      <c r="J2" s="5"/>
    </row>
    <row r="3" spans="1:10" x14ac:dyDescent="0.2">
      <c r="A3" s="4" t="s">
        <v>7</v>
      </c>
      <c r="B3" s="9" t="s">
        <v>3</v>
      </c>
      <c r="C3" s="4">
        <v>66937</v>
      </c>
      <c r="D3" s="4">
        <v>66937</v>
      </c>
      <c r="E3" s="5">
        <f t="shared" ref="E3:E66" si="0">D3/C3</f>
        <v>1</v>
      </c>
      <c r="F3" s="6">
        <v>61134</v>
      </c>
      <c r="G3" s="6">
        <v>61134</v>
      </c>
      <c r="H3" s="5">
        <f t="shared" ref="H3:H66" si="1">G3/F3</f>
        <v>1</v>
      </c>
      <c r="I3" s="4">
        <f t="shared" ref="I3:I66" si="2">D3-G3</f>
        <v>5803</v>
      </c>
      <c r="J3" s="5"/>
    </row>
    <row r="4" spans="1:10" x14ac:dyDescent="0.2">
      <c r="A4" s="4" t="s">
        <v>8</v>
      </c>
      <c r="B4" s="9" t="s">
        <v>3</v>
      </c>
      <c r="C4" s="4">
        <v>423397</v>
      </c>
      <c r="D4" s="4">
        <v>423397</v>
      </c>
      <c r="E4" s="5">
        <f t="shared" si="0"/>
        <v>1</v>
      </c>
      <c r="F4" s="6">
        <v>184299</v>
      </c>
      <c r="G4" s="6">
        <v>184299</v>
      </c>
      <c r="H4" s="5">
        <f t="shared" si="1"/>
        <v>1</v>
      </c>
      <c r="I4" s="4">
        <f t="shared" si="2"/>
        <v>239098</v>
      </c>
      <c r="J4" s="5"/>
    </row>
    <row r="5" spans="1:10" x14ac:dyDescent="0.2">
      <c r="A5" s="4" t="s">
        <v>9</v>
      </c>
      <c r="B5" s="9" t="s">
        <v>3</v>
      </c>
      <c r="C5" s="4">
        <v>1332726</v>
      </c>
      <c r="D5" s="4">
        <v>1332726</v>
      </c>
      <c r="E5" s="5">
        <f t="shared" si="0"/>
        <v>1</v>
      </c>
      <c r="F5" s="6">
        <v>1327109</v>
      </c>
      <c r="G5" s="6">
        <v>1327109</v>
      </c>
      <c r="H5" s="5">
        <f t="shared" si="1"/>
        <v>1</v>
      </c>
      <c r="I5" s="4">
        <f t="shared" si="2"/>
        <v>5617</v>
      </c>
      <c r="J5" s="5"/>
    </row>
    <row r="6" spans="1:10" x14ac:dyDescent="0.2">
      <c r="A6" s="4" t="s">
        <v>2</v>
      </c>
      <c r="B6" s="9" t="s">
        <v>10</v>
      </c>
      <c r="C6" s="4">
        <v>17545</v>
      </c>
      <c r="D6" s="7">
        <v>0</v>
      </c>
      <c r="E6" s="5">
        <f t="shared" si="0"/>
        <v>0</v>
      </c>
      <c r="F6" s="6">
        <v>17545</v>
      </c>
      <c r="G6" s="6">
        <v>0</v>
      </c>
      <c r="H6" s="5">
        <f t="shared" si="1"/>
        <v>0</v>
      </c>
      <c r="I6" s="4">
        <f t="shared" si="2"/>
        <v>0</v>
      </c>
      <c r="J6" s="5">
        <f t="shared" ref="J3:J66" si="3">E6-H6</f>
        <v>0</v>
      </c>
    </row>
    <row r="7" spans="1:10" x14ac:dyDescent="0.2">
      <c r="A7" s="4" t="s">
        <v>2</v>
      </c>
      <c r="B7" s="9" t="s">
        <v>11</v>
      </c>
      <c r="C7" s="4">
        <v>17545</v>
      </c>
      <c r="D7" s="4">
        <v>0</v>
      </c>
      <c r="E7" s="5">
        <f t="shared" si="0"/>
        <v>0</v>
      </c>
      <c r="F7" s="6">
        <v>17545</v>
      </c>
      <c r="G7" s="6">
        <v>0</v>
      </c>
      <c r="H7" s="5">
        <f t="shared" si="1"/>
        <v>0</v>
      </c>
      <c r="I7" s="4">
        <f t="shared" si="2"/>
        <v>0</v>
      </c>
      <c r="J7" s="5">
        <f t="shared" si="3"/>
        <v>0</v>
      </c>
    </row>
    <row r="8" spans="1:10" x14ac:dyDescent="0.2">
      <c r="A8" s="4" t="s">
        <v>2</v>
      </c>
      <c r="B8" s="9" t="s">
        <v>12</v>
      </c>
      <c r="C8" s="4">
        <v>17545</v>
      </c>
      <c r="D8" s="4">
        <v>0</v>
      </c>
      <c r="E8" s="5">
        <f t="shared" si="0"/>
        <v>0</v>
      </c>
      <c r="F8" s="6">
        <v>17545</v>
      </c>
      <c r="G8" s="6">
        <v>48</v>
      </c>
      <c r="H8" s="5">
        <f t="shared" si="1"/>
        <v>2.7358221715588489E-3</v>
      </c>
      <c r="I8" s="4">
        <f t="shared" si="2"/>
        <v>-48</v>
      </c>
      <c r="J8" s="5">
        <f t="shared" si="3"/>
        <v>-2.7358221715588489E-3</v>
      </c>
    </row>
    <row r="9" spans="1:10" x14ac:dyDescent="0.2">
      <c r="A9" s="4" t="s">
        <v>2</v>
      </c>
      <c r="B9" s="9" t="s">
        <v>13</v>
      </c>
      <c r="C9" s="4">
        <v>17545</v>
      </c>
      <c r="D9" s="4">
        <v>0</v>
      </c>
      <c r="E9" s="5">
        <f t="shared" si="0"/>
        <v>0</v>
      </c>
      <c r="F9" s="6">
        <v>17545</v>
      </c>
      <c r="G9" s="6">
        <v>0</v>
      </c>
      <c r="H9" s="5">
        <f t="shared" si="1"/>
        <v>0</v>
      </c>
      <c r="I9" s="4">
        <f t="shared" si="2"/>
        <v>0</v>
      </c>
      <c r="J9" s="5">
        <f t="shared" si="3"/>
        <v>0</v>
      </c>
    </row>
    <row r="10" spans="1:10" x14ac:dyDescent="0.2">
      <c r="A10" s="4" t="s">
        <v>2</v>
      </c>
      <c r="B10" s="9" t="s">
        <v>14</v>
      </c>
      <c r="C10" s="4">
        <v>17545</v>
      </c>
      <c r="D10" s="4">
        <v>0</v>
      </c>
      <c r="E10" s="5">
        <f t="shared" si="0"/>
        <v>0</v>
      </c>
      <c r="F10" s="6">
        <v>17545</v>
      </c>
      <c r="G10" s="6">
        <v>0</v>
      </c>
      <c r="H10" s="5">
        <f t="shared" si="1"/>
        <v>0</v>
      </c>
      <c r="I10" s="4">
        <f t="shared" si="2"/>
        <v>0</v>
      </c>
      <c r="J10" s="5">
        <f t="shared" si="3"/>
        <v>0</v>
      </c>
    </row>
    <row r="11" spans="1:10" x14ac:dyDescent="0.2">
      <c r="A11" s="4" t="s">
        <v>2</v>
      </c>
      <c r="B11" s="9" t="s">
        <v>15</v>
      </c>
      <c r="C11" s="4">
        <v>17545</v>
      </c>
      <c r="D11" s="4">
        <v>586</v>
      </c>
      <c r="E11" s="5">
        <f t="shared" si="0"/>
        <v>3.3399829011114275E-2</v>
      </c>
      <c r="F11" s="6">
        <v>17545</v>
      </c>
      <c r="G11" s="6">
        <v>586</v>
      </c>
      <c r="H11" s="5">
        <f t="shared" si="1"/>
        <v>3.3399829011114275E-2</v>
      </c>
      <c r="I11" s="4">
        <f t="shared" si="2"/>
        <v>0</v>
      </c>
      <c r="J11" s="5">
        <f t="shared" si="3"/>
        <v>0</v>
      </c>
    </row>
    <row r="12" spans="1:10" x14ac:dyDescent="0.2">
      <c r="A12" s="4" t="s">
        <v>2</v>
      </c>
      <c r="B12" s="9" t="s">
        <v>16</v>
      </c>
      <c r="C12" s="4">
        <v>17545</v>
      </c>
      <c r="D12" s="4">
        <v>1561</v>
      </c>
      <c r="E12" s="5">
        <f t="shared" si="0"/>
        <v>8.8971216870903397E-2</v>
      </c>
      <c r="F12" s="6">
        <v>17545</v>
      </c>
      <c r="G12" s="6">
        <v>1561</v>
      </c>
      <c r="H12" s="5">
        <f t="shared" si="1"/>
        <v>8.8971216870903397E-2</v>
      </c>
      <c r="I12" s="4">
        <f t="shared" si="2"/>
        <v>0</v>
      </c>
      <c r="J12" s="5">
        <f t="shared" si="3"/>
        <v>0</v>
      </c>
    </row>
    <row r="13" spans="1:10" x14ac:dyDescent="0.2">
      <c r="A13" s="4" t="s">
        <v>2</v>
      </c>
      <c r="B13" s="9" t="s">
        <v>17</v>
      </c>
      <c r="C13" s="4">
        <v>17545</v>
      </c>
      <c r="D13" s="4">
        <v>1562</v>
      </c>
      <c r="E13" s="5">
        <f t="shared" si="0"/>
        <v>8.9028213166144204E-2</v>
      </c>
      <c r="F13" s="6">
        <v>17545</v>
      </c>
      <c r="G13" s="6">
        <v>1562</v>
      </c>
      <c r="H13" s="5">
        <f t="shared" si="1"/>
        <v>8.9028213166144204E-2</v>
      </c>
      <c r="I13" s="4">
        <f t="shared" si="2"/>
        <v>0</v>
      </c>
      <c r="J13" s="5">
        <f t="shared" si="3"/>
        <v>0</v>
      </c>
    </row>
    <row r="14" spans="1:10" ht="24" x14ac:dyDescent="0.2">
      <c r="A14" s="4" t="s">
        <v>2</v>
      </c>
      <c r="B14" s="9" t="s">
        <v>18</v>
      </c>
      <c r="C14" s="4">
        <v>17545</v>
      </c>
      <c r="D14" s="4">
        <v>2777</v>
      </c>
      <c r="E14" s="5">
        <f t="shared" si="0"/>
        <v>0.15827871188372755</v>
      </c>
      <c r="F14" s="6">
        <v>17545</v>
      </c>
      <c r="G14" s="6">
        <v>0</v>
      </c>
      <c r="H14" s="5">
        <f t="shared" si="1"/>
        <v>0</v>
      </c>
      <c r="I14" s="4">
        <f t="shared" si="2"/>
        <v>2777</v>
      </c>
      <c r="J14" s="5">
        <f t="shared" si="3"/>
        <v>0.15827871188372755</v>
      </c>
    </row>
    <row r="15" spans="1:10" x14ac:dyDescent="0.2">
      <c r="A15" s="4" t="s">
        <v>2</v>
      </c>
      <c r="B15" s="9" t="s">
        <v>19</v>
      </c>
      <c r="C15" s="4">
        <v>17545</v>
      </c>
      <c r="D15" s="4">
        <v>6932</v>
      </c>
      <c r="E15" s="5">
        <f t="shared" si="0"/>
        <v>0.3950983186092904</v>
      </c>
      <c r="F15" s="6">
        <v>17545</v>
      </c>
      <c r="G15" s="6">
        <v>6933</v>
      </c>
      <c r="H15" s="5">
        <f t="shared" si="1"/>
        <v>0.39515531490453121</v>
      </c>
      <c r="I15" s="4">
        <f t="shared" si="2"/>
        <v>-1</v>
      </c>
      <c r="J15" s="5">
        <f t="shared" si="3"/>
        <v>-5.6996295240807626E-5</v>
      </c>
    </row>
    <row r="16" spans="1:10" x14ac:dyDescent="0.2">
      <c r="A16" s="4" t="s">
        <v>2</v>
      </c>
      <c r="B16" s="9" t="s">
        <v>20</v>
      </c>
      <c r="C16" s="4">
        <v>17545</v>
      </c>
      <c r="D16" s="4">
        <v>9391</v>
      </c>
      <c r="E16" s="5">
        <f t="shared" si="0"/>
        <v>0.53525220860644063</v>
      </c>
      <c r="F16" s="6">
        <v>17545</v>
      </c>
      <c r="G16" s="6">
        <v>9409</v>
      </c>
      <c r="H16" s="5">
        <f t="shared" si="1"/>
        <v>0.53627814192077516</v>
      </c>
      <c r="I16" s="4">
        <f t="shared" si="2"/>
        <v>-18</v>
      </c>
      <c r="J16" s="5">
        <f t="shared" si="3"/>
        <v>-1.0259333143345373E-3</v>
      </c>
    </row>
    <row r="17" spans="1:10" x14ac:dyDescent="0.2">
      <c r="A17" s="4" t="s">
        <v>2</v>
      </c>
      <c r="B17" s="9" t="s">
        <v>21</v>
      </c>
      <c r="C17" s="4">
        <v>17545</v>
      </c>
      <c r="D17" s="4">
        <v>9414</v>
      </c>
      <c r="E17" s="5">
        <f t="shared" si="0"/>
        <v>0.5365631233969792</v>
      </c>
      <c r="F17" s="6">
        <v>17545</v>
      </c>
      <c r="G17" s="6">
        <v>9435</v>
      </c>
      <c r="H17" s="5">
        <f t="shared" si="1"/>
        <v>0.53776004559703616</v>
      </c>
      <c r="I17" s="4">
        <f t="shared" si="2"/>
        <v>-21</v>
      </c>
      <c r="J17" s="5">
        <f t="shared" si="3"/>
        <v>-1.1969222000569602E-3</v>
      </c>
    </row>
    <row r="18" spans="1:10" x14ac:dyDescent="0.2">
      <c r="A18" s="4" t="s">
        <v>2</v>
      </c>
      <c r="B18" s="9" t="s">
        <v>22</v>
      </c>
      <c r="C18" s="4">
        <v>17545</v>
      </c>
      <c r="D18" s="4">
        <v>9422</v>
      </c>
      <c r="E18" s="5">
        <f t="shared" si="0"/>
        <v>0.53701909375890566</v>
      </c>
      <c r="F18" s="6">
        <v>17545</v>
      </c>
      <c r="G18" s="6">
        <v>9507</v>
      </c>
      <c r="H18" s="5">
        <f t="shared" si="1"/>
        <v>0.54186377885437442</v>
      </c>
      <c r="I18" s="4">
        <f t="shared" si="2"/>
        <v>-85</v>
      </c>
      <c r="J18" s="5">
        <f t="shared" si="3"/>
        <v>-4.8446850954687593E-3</v>
      </c>
    </row>
    <row r="19" spans="1:10" x14ac:dyDescent="0.2">
      <c r="A19" s="4" t="s">
        <v>2</v>
      </c>
      <c r="B19" s="9" t="s">
        <v>23</v>
      </c>
      <c r="C19" s="4">
        <v>17545</v>
      </c>
      <c r="D19" s="4">
        <v>11089</v>
      </c>
      <c r="E19" s="5">
        <f t="shared" si="0"/>
        <v>0.63203191792533486</v>
      </c>
      <c r="F19" s="6">
        <v>17545</v>
      </c>
      <c r="G19" s="6">
        <v>11089</v>
      </c>
      <c r="H19" s="5">
        <f t="shared" si="1"/>
        <v>0.63203191792533486</v>
      </c>
      <c r="I19" s="4">
        <f t="shared" si="2"/>
        <v>0</v>
      </c>
      <c r="J19" s="5">
        <f t="shared" si="3"/>
        <v>0</v>
      </c>
    </row>
    <row r="20" spans="1:10" ht="24" x14ac:dyDescent="0.2">
      <c r="A20" s="4" t="s">
        <v>2</v>
      </c>
      <c r="B20" s="9" t="s">
        <v>24</v>
      </c>
      <c r="C20" s="4">
        <v>17545</v>
      </c>
      <c r="D20" s="4">
        <v>11089</v>
      </c>
      <c r="E20" s="5">
        <f t="shared" si="0"/>
        <v>0.63203191792533486</v>
      </c>
      <c r="F20" s="6">
        <v>17545</v>
      </c>
      <c r="G20" s="6">
        <v>11089</v>
      </c>
      <c r="H20" s="5">
        <f t="shared" si="1"/>
        <v>0.63203191792533486</v>
      </c>
      <c r="I20" s="4">
        <f t="shared" si="2"/>
        <v>0</v>
      </c>
      <c r="J20" s="5">
        <f t="shared" si="3"/>
        <v>0</v>
      </c>
    </row>
    <row r="21" spans="1:10" x14ac:dyDescent="0.2">
      <c r="A21" s="4" t="s">
        <v>2</v>
      </c>
      <c r="B21" s="9" t="s">
        <v>25</v>
      </c>
      <c r="C21" s="4">
        <v>17545</v>
      </c>
      <c r="D21" s="4">
        <v>13742</v>
      </c>
      <c r="E21" s="5">
        <f t="shared" si="0"/>
        <v>0.78324308919920205</v>
      </c>
      <c r="F21" s="6">
        <v>17545</v>
      </c>
      <c r="G21" s="6">
        <v>13793</v>
      </c>
      <c r="H21" s="5">
        <f t="shared" si="1"/>
        <v>0.78614990025648335</v>
      </c>
      <c r="I21" s="4">
        <f t="shared" si="2"/>
        <v>-51</v>
      </c>
      <c r="J21" s="5">
        <f t="shared" si="3"/>
        <v>-2.9068110572813E-3</v>
      </c>
    </row>
    <row r="22" spans="1:10" x14ac:dyDescent="0.2">
      <c r="A22" s="4" t="s">
        <v>2</v>
      </c>
      <c r="B22" s="9" t="s">
        <v>26</v>
      </c>
      <c r="C22" s="4">
        <v>17545</v>
      </c>
      <c r="D22" s="4">
        <v>14348</v>
      </c>
      <c r="E22" s="5">
        <f t="shared" si="0"/>
        <v>0.81778284411513247</v>
      </c>
      <c r="F22" s="6">
        <v>17545</v>
      </c>
      <c r="G22" s="6">
        <v>14348</v>
      </c>
      <c r="H22" s="5">
        <f t="shared" si="1"/>
        <v>0.81778284411513247</v>
      </c>
      <c r="I22" s="4">
        <f t="shared" si="2"/>
        <v>0</v>
      </c>
      <c r="J22" s="5">
        <f t="shared" si="3"/>
        <v>0</v>
      </c>
    </row>
    <row r="23" spans="1:10" x14ac:dyDescent="0.2">
      <c r="A23" s="4" t="s">
        <v>2</v>
      </c>
      <c r="B23" s="9" t="s">
        <v>27</v>
      </c>
      <c r="C23" s="4">
        <v>17545</v>
      </c>
      <c r="D23" s="4">
        <v>17545</v>
      </c>
      <c r="E23" s="5">
        <f t="shared" si="0"/>
        <v>1</v>
      </c>
      <c r="F23" s="6">
        <v>17545</v>
      </c>
      <c r="G23" s="6">
        <v>17545</v>
      </c>
      <c r="H23" s="5">
        <f t="shared" si="1"/>
        <v>1</v>
      </c>
      <c r="I23" s="4">
        <f t="shared" si="2"/>
        <v>0</v>
      </c>
      <c r="J23" s="5">
        <f t="shared" si="3"/>
        <v>0</v>
      </c>
    </row>
    <row r="24" spans="1:10" x14ac:dyDescent="0.2">
      <c r="A24" s="4" t="s">
        <v>2</v>
      </c>
      <c r="B24" s="9" t="s">
        <v>28</v>
      </c>
      <c r="C24" s="4">
        <v>17545</v>
      </c>
      <c r="D24" s="4">
        <v>17545</v>
      </c>
      <c r="E24" s="5">
        <f t="shared" si="0"/>
        <v>1</v>
      </c>
      <c r="F24" s="6">
        <v>17545</v>
      </c>
      <c r="G24" s="6">
        <v>17545</v>
      </c>
      <c r="H24" s="5">
        <f t="shared" si="1"/>
        <v>1</v>
      </c>
      <c r="I24" s="4">
        <f t="shared" si="2"/>
        <v>0</v>
      </c>
      <c r="J24" s="5">
        <f t="shared" si="3"/>
        <v>0</v>
      </c>
    </row>
    <row r="25" spans="1:10" ht="24" x14ac:dyDescent="0.2">
      <c r="A25" s="4" t="s">
        <v>2</v>
      </c>
      <c r="B25" s="9" t="s">
        <v>29</v>
      </c>
      <c r="C25" s="4">
        <v>17545</v>
      </c>
      <c r="D25" s="4">
        <v>17545</v>
      </c>
      <c r="E25" s="5">
        <f t="shared" si="0"/>
        <v>1</v>
      </c>
      <c r="F25" s="6">
        <v>17545</v>
      </c>
      <c r="G25" s="6">
        <v>17545</v>
      </c>
      <c r="H25" s="5">
        <f t="shared" si="1"/>
        <v>1</v>
      </c>
      <c r="I25" s="4">
        <f t="shared" si="2"/>
        <v>0</v>
      </c>
      <c r="J25" s="5">
        <f t="shared" si="3"/>
        <v>0</v>
      </c>
    </row>
    <row r="26" spans="1:10" x14ac:dyDescent="0.2">
      <c r="A26" s="4" t="s">
        <v>2</v>
      </c>
      <c r="B26" s="9" t="s">
        <v>30</v>
      </c>
      <c r="C26" s="4">
        <v>17545</v>
      </c>
      <c r="D26" s="4">
        <v>0</v>
      </c>
      <c r="E26" s="5">
        <f t="shared" si="0"/>
        <v>0</v>
      </c>
      <c r="F26" s="6">
        <v>17545</v>
      </c>
      <c r="G26" s="6">
        <v>0</v>
      </c>
      <c r="H26" s="5">
        <f t="shared" si="1"/>
        <v>0</v>
      </c>
      <c r="I26" s="4">
        <f t="shared" si="2"/>
        <v>0</v>
      </c>
      <c r="J26" s="5">
        <f t="shared" si="3"/>
        <v>0</v>
      </c>
    </row>
    <row r="27" spans="1:10" x14ac:dyDescent="0.2">
      <c r="A27" s="4" t="s">
        <v>2</v>
      </c>
      <c r="B27" s="9" t="s">
        <v>31</v>
      </c>
      <c r="C27" s="4">
        <v>17545</v>
      </c>
      <c r="D27" s="4">
        <v>0</v>
      </c>
      <c r="E27" s="5">
        <f t="shared" si="0"/>
        <v>0</v>
      </c>
      <c r="F27" s="6">
        <v>17545</v>
      </c>
      <c r="G27" s="6">
        <v>0</v>
      </c>
      <c r="H27" s="5">
        <f t="shared" si="1"/>
        <v>0</v>
      </c>
      <c r="I27" s="4">
        <f t="shared" si="2"/>
        <v>0</v>
      </c>
      <c r="J27" s="5">
        <f t="shared" si="3"/>
        <v>0</v>
      </c>
    </row>
    <row r="28" spans="1:10" ht="24" x14ac:dyDescent="0.2">
      <c r="A28" s="4" t="s">
        <v>2</v>
      </c>
      <c r="B28" s="9" t="s">
        <v>36</v>
      </c>
      <c r="C28" s="4">
        <v>17545</v>
      </c>
      <c r="D28" s="4">
        <v>0</v>
      </c>
      <c r="E28" s="5">
        <f t="shared" si="0"/>
        <v>0</v>
      </c>
      <c r="F28" s="6">
        <v>17545</v>
      </c>
      <c r="G28" s="6">
        <v>0</v>
      </c>
      <c r="H28" s="5">
        <f t="shared" si="1"/>
        <v>0</v>
      </c>
      <c r="I28" s="4">
        <f t="shared" si="2"/>
        <v>0</v>
      </c>
      <c r="J28" s="5">
        <f t="shared" si="3"/>
        <v>0</v>
      </c>
    </row>
    <row r="29" spans="1:10" ht="24" x14ac:dyDescent="0.2">
      <c r="A29" s="4" t="s">
        <v>2</v>
      </c>
      <c r="B29" s="9" t="s">
        <v>35</v>
      </c>
      <c r="C29" s="4">
        <v>17545</v>
      </c>
      <c r="D29" s="4">
        <v>0</v>
      </c>
      <c r="E29" s="5">
        <f t="shared" si="0"/>
        <v>0</v>
      </c>
      <c r="F29" s="6">
        <v>17545</v>
      </c>
      <c r="G29" s="6">
        <v>0</v>
      </c>
      <c r="H29" s="5">
        <f t="shared" si="1"/>
        <v>0</v>
      </c>
      <c r="I29" s="4">
        <f t="shared" si="2"/>
        <v>0</v>
      </c>
      <c r="J29" s="5">
        <f t="shared" si="3"/>
        <v>0</v>
      </c>
    </row>
    <row r="30" spans="1:10" x14ac:dyDescent="0.2">
      <c r="A30" s="4" t="s">
        <v>2</v>
      </c>
      <c r="B30" s="9" t="s">
        <v>32</v>
      </c>
      <c r="C30" s="4">
        <v>17545</v>
      </c>
      <c r="D30" s="4">
        <v>32</v>
      </c>
      <c r="E30" s="5">
        <f t="shared" si="0"/>
        <v>1.8238814477058991E-3</v>
      </c>
      <c r="F30" s="6">
        <v>17545</v>
      </c>
      <c r="G30" s="6">
        <v>28</v>
      </c>
      <c r="H30" s="5">
        <f t="shared" si="1"/>
        <v>1.5958962667426617E-3</v>
      </c>
      <c r="I30" s="4">
        <f t="shared" si="2"/>
        <v>4</v>
      </c>
      <c r="J30" s="5">
        <f t="shared" si="3"/>
        <v>2.2798518096323744E-4</v>
      </c>
    </row>
    <row r="31" spans="1:10" x14ac:dyDescent="0.2">
      <c r="A31" s="4" t="s">
        <v>2</v>
      </c>
      <c r="B31" s="9" t="s">
        <v>33</v>
      </c>
      <c r="C31" s="4">
        <v>17545</v>
      </c>
      <c r="D31" s="4">
        <v>4</v>
      </c>
      <c r="E31" s="5">
        <f t="shared" si="0"/>
        <v>2.2798518096323739E-4</v>
      </c>
      <c r="F31" s="6">
        <v>17545</v>
      </c>
      <c r="G31" s="6">
        <v>4</v>
      </c>
      <c r="H31" s="5">
        <f t="shared" si="1"/>
        <v>2.2798518096323739E-4</v>
      </c>
      <c r="I31" s="4">
        <f t="shared" si="2"/>
        <v>0</v>
      </c>
      <c r="J31" s="5">
        <f t="shared" si="3"/>
        <v>0</v>
      </c>
    </row>
    <row r="32" spans="1:10" x14ac:dyDescent="0.2">
      <c r="A32" s="4" t="s">
        <v>2</v>
      </c>
      <c r="B32" s="9" t="s">
        <v>34</v>
      </c>
      <c r="C32" s="4">
        <v>17545</v>
      </c>
      <c r="D32" s="4">
        <v>1</v>
      </c>
      <c r="E32" s="5">
        <f t="shared" si="0"/>
        <v>5.6996295240809347E-5</v>
      </c>
      <c r="F32" s="6">
        <v>17545</v>
      </c>
      <c r="G32" s="6">
        <v>1</v>
      </c>
      <c r="H32" s="5">
        <f t="shared" si="1"/>
        <v>5.6996295240809347E-5</v>
      </c>
      <c r="I32" s="4">
        <f t="shared" si="2"/>
        <v>0</v>
      </c>
      <c r="J32" s="5">
        <f t="shared" si="3"/>
        <v>0</v>
      </c>
    </row>
    <row r="33" spans="1:10" ht="24" x14ac:dyDescent="0.2">
      <c r="A33" s="4" t="s">
        <v>8</v>
      </c>
      <c r="B33" s="9" t="s">
        <v>37</v>
      </c>
      <c r="C33" s="4">
        <v>423397</v>
      </c>
      <c r="D33" s="4">
        <v>0</v>
      </c>
      <c r="E33" s="5">
        <f t="shared" si="0"/>
        <v>0</v>
      </c>
      <c r="F33" s="6">
        <v>184299</v>
      </c>
      <c r="G33" s="6">
        <v>0</v>
      </c>
      <c r="H33" s="5">
        <f t="shared" si="1"/>
        <v>0</v>
      </c>
      <c r="I33" s="4">
        <f t="shared" si="2"/>
        <v>0</v>
      </c>
      <c r="J33" s="5">
        <f t="shared" si="3"/>
        <v>0</v>
      </c>
    </row>
    <row r="34" spans="1:10" x14ac:dyDescent="0.2">
      <c r="A34" s="4" t="s">
        <v>8</v>
      </c>
      <c r="B34" s="9" t="s">
        <v>38</v>
      </c>
      <c r="C34" s="4">
        <v>423397</v>
      </c>
      <c r="D34" s="4">
        <v>0</v>
      </c>
      <c r="E34" s="5">
        <f t="shared" si="0"/>
        <v>0</v>
      </c>
      <c r="F34" s="6">
        <v>184299</v>
      </c>
      <c r="G34" s="6">
        <v>0</v>
      </c>
      <c r="H34" s="5">
        <f t="shared" si="1"/>
        <v>0</v>
      </c>
      <c r="I34" s="4">
        <f t="shared" si="2"/>
        <v>0</v>
      </c>
      <c r="J34" s="5">
        <f t="shared" si="3"/>
        <v>0</v>
      </c>
    </row>
    <row r="35" spans="1:10" ht="24" x14ac:dyDescent="0.2">
      <c r="A35" s="4" t="s">
        <v>8</v>
      </c>
      <c r="B35" s="9" t="s">
        <v>39</v>
      </c>
      <c r="C35" s="4">
        <v>423397</v>
      </c>
      <c r="D35" s="4">
        <v>0</v>
      </c>
      <c r="E35" s="5">
        <f t="shared" si="0"/>
        <v>0</v>
      </c>
      <c r="F35" s="6">
        <v>184299</v>
      </c>
      <c r="G35" s="6">
        <v>0</v>
      </c>
      <c r="H35" s="5">
        <f t="shared" si="1"/>
        <v>0</v>
      </c>
      <c r="I35" s="4">
        <f t="shared" si="2"/>
        <v>0</v>
      </c>
      <c r="J35" s="5">
        <f t="shared" si="3"/>
        <v>0</v>
      </c>
    </row>
    <row r="36" spans="1:10" ht="24" x14ac:dyDescent="0.2">
      <c r="A36" s="4" t="s">
        <v>8</v>
      </c>
      <c r="B36" s="9" t="s">
        <v>40</v>
      </c>
      <c r="C36" s="4">
        <v>423397</v>
      </c>
      <c r="D36" s="4">
        <v>0</v>
      </c>
      <c r="E36" s="5">
        <f t="shared" si="0"/>
        <v>0</v>
      </c>
      <c r="F36" s="6">
        <v>184299</v>
      </c>
      <c r="G36" s="6">
        <v>0</v>
      </c>
      <c r="H36" s="5">
        <f t="shared" si="1"/>
        <v>0</v>
      </c>
      <c r="I36" s="4">
        <f t="shared" si="2"/>
        <v>0</v>
      </c>
      <c r="J36" s="5">
        <f t="shared" si="3"/>
        <v>0</v>
      </c>
    </row>
    <row r="37" spans="1:10" x14ac:dyDescent="0.2">
      <c r="A37" s="4" t="s">
        <v>8</v>
      </c>
      <c r="B37" s="9" t="s">
        <v>26</v>
      </c>
      <c r="C37" s="4">
        <v>423397</v>
      </c>
      <c r="D37" s="4">
        <v>0</v>
      </c>
      <c r="E37" s="5">
        <f t="shared" si="0"/>
        <v>0</v>
      </c>
      <c r="F37" s="6">
        <v>184299</v>
      </c>
      <c r="G37" s="6">
        <v>0</v>
      </c>
      <c r="H37" s="5">
        <f t="shared" si="1"/>
        <v>0</v>
      </c>
      <c r="I37" s="4">
        <f t="shared" si="2"/>
        <v>0</v>
      </c>
      <c r="J37" s="5">
        <f t="shared" si="3"/>
        <v>0</v>
      </c>
    </row>
    <row r="38" spans="1:10" ht="24" x14ac:dyDescent="0.2">
      <c r="A38" s="4" t="s">
        <v>8</v>
      </c>
      <c r="B38" s="9" t="s">
        <v>41</v>
      </c>
      <c r="C38" s="4">
        <v>423397</v>
      </c>
      <c r="D38" s="4">
        <v>0</v>
      </c>
      <c r="E38" s="5">
        <f t="shared" si="0"/>
        <v>0</v>
      </c>
      <c r="F38" s="6">
        <v>184299</v>
      </c>
      <c r="G38" s="6">
        <v>0</v>
      </c>
      <c r="H38" s="5">
        <f t="shared" si="1"/>
        <v>0</v>
      </c>
      <c r="I38" s="4">
        <f t="shared" si="2"/>
        <v>0</v>
      </c>
      <c r="J38" s="5">
        <f t="shared" si="3"/>
        <v>0</v>
      </c>
    </row>
    <row r="39" spans="1:10" x14ac:dyDescent="0.2">
      <c r="A39" s="4" t="s">
        <v>8</v>
      </c>
      <c r="B39" s="9" t="s">
        <v>49</v>
      </c>
      <c r="C39" s="4">
        <v>423397</v>
      </c>
      <c r="D39" s="4">
        <v>29100</v>
      </c>
      <c r="E39" s="5">
        <f t="shared" si="0"/>
        <v>6.8729820948188108E-2</v>
      </c>
      <c r="F39" s="6">
        <v>184299</v>
      </c>
      <c r="G39" s="6">
        <v>9678</v>
      </c>
      <c r="H39" s="5">
        <f t="shared" si="1"/>
        <v>5.2512493285367799E-2</v>
      </c>
      <c r="I39" s="4">
        <f t="shared" si="2"/>
        <v>19422</v>
      </c>
      <c r="J39" s="5">
        <f t="shared" si="3"/>
        <v>1.6217327662820309E-2</v>
      </c>
    </row>
    <row r="40" spans="1:10" x14ac:dyDescent="0.2">
      <c r="A40" s="4" t="s">
        <v>8</v>
      </c>
      <c r="B40" s="9" t="s">
        <v>45</v>
      </c>
      <c r="C40" s="4">
        <v>423397</v>
      </c>
      <c r="D40" s="4">
        <v>29100</v>
      </c>
      <c r="E40" s="5">
        <f t="shared" si="0"/>
        <v>6.8729820948188108E-2</v>
      </c>
      <c r="F40" s="6">
        <v>184299</v>
      </c>
      <c r="G40" s="6">
        <v>9678</v>
      </c>
      <c r="H40" s="5">
        <f t="shared" si="1"/>
        <v>5.2512493285367799E-2</v>
      </c>
      <c r="I40" s="4">
        <f t="shared" si="2"/>
        <v>19422</v>
      </c>
      <c r="J40" s="5">
        <f t="shared" si="3"/>
        <v>1.6217327662820309E-2</v>
      </c>
    </row>
    <row r="41" spans="1:10" x14ac:dyDescent="0.2">
      <c r="A41" s="4" t="s">
        <v>8</v>
      </c>
      <c r="B41" s="9" t="s">
        <v>54</v>
      </c>
      <c r="C41" s="4">
        <v>423397</v>
      </c>
      <c r="D41" s="4">
        <v>423397</v>
      </c>
      <c r="E41" s="5">
        <f t="shared" si="0"/>
        <v>1</v>
      </c>
      <c r="F41" s="6">
        <v>184299</v>
      </c>
      <c r="G41" s="6">
        <v>184299</v>
      </c>
      <c r="H41" s="5">
        <f t="shared" si="1"/>
        <v>1</v>
      </c>
      <c r="I41" s="4">
        <f t="shared" si="2"/>
        <v>239098</v>
      </c>
      <c r="J41" s="5">
        <f t="shared" si="3"/>
        <v>0</v>
      </c>
    </row>
    <row r="42" spans="1:10" x14ac:dyDescent="0.2">
      <c r="A42" s="4" t="s">
        <v>8</v>
      </c>
      <c r="B42" s="9" t="s">
        <v>30</v>
      </c>
      <c r="C42" s="4">
        <v>423397</v>
      </c>
      <c r="D42" s="4">
        <v>0</v>
      </c>
      <c r="E42" s="5">
        <f t="shared" si="0"/>
        <v>0</v>
      </c>
      <c r="F42" s="6">
        <v>184299</v>
      </c>
      <c r="G42" s="6">
        <v>0</v>
      </c>
      <c r="H42" s="5">
        <f t="shared" si="1"/>
        <v>0</v>
      </c>
      <c r="I42" s="4">
        <f t="shared" si="2"/>
        <v>0</v>
      </c>
      <c r="J42" s="5">
        <f t="shared" si="3"/>
        <v>0</v>
      </c>
    </row>
    <row r="43" spans="1:10" x14ac:dyDescent="0.2">
      <c r="A43" s="4" t="s">
        <v>8</v>
      </c>
      <c r="B43" s="9" t="s">
        <v>31</v>
      </c>
      <c r="C43" s="4">
        <v>423397</v>
      </c>
      <c r="D43" s="4">
        <v>0</v>
      </c>
      <c r="E43" s="5">
        <f t="shared" si="0"/>
        <v>0</v>
      </c>
      <c r="F43" s="6">
        <v>184299</v>
      </c>
      <c r="G43" s="6">
        <v>0</v>
      </c>
      <c r="H43" s="5">
        <f t="shared" si="1"/>
        <v>0</v>
      </c>
      <c r="I43" s="4">
        <f t="shared" si="2"/>
        <v>0</v>
      </c>
      <c r="J43" s="5">
        <f t="shared" si="3"/>
        <v>0</v>
      </c>
    </row>
    <row r="44" spans="1:10" ht="24" x14ac:dyDescent="0.2">
      <c r="A44" s="4" t="s">
        <v>8</v>
      </c>
      <c r="B44" s="9" t="s">
        <v>42</v>
      </c>
      <c r="C44" s="4">
        <v>423397</v>
      </c>
      <c r="D44" s="4">
        <v>9262</v>
      </c>
      <c r="E44" s="5">
        <f t="shared" si="0"/>
        <v>2.1875450227564201E-2</v>
      </c>
      <c r="F44" s="6">
        <v>184299</v>
      </c>
      <c r="G44" s="6">
        <v>0</v>
      </c>
      <c r="H44" s="5">
        <f t="shared" si="1"/>
        <v>0</v>
      </c>
      <c r="I44" s="4">
        <f t="shared" si="2"/>
        <v>9262</v>
      </c>
      <c r="J44" s="5">
        <f t="shared" si="3"/>
        <v>2.1875450227564201E-2</v>
      </c>
    </row>
    <row r="45" spans="1:10" x14ac:dyDescent="0.2">
      <c r="A45" s="4" t="s">
        <v>8</v>
      </c>
      <c r="B45" s="9" t="s">
        <v>43</v>
      </c>
      <c r="C45" s="4">
        <v>423397</v>
      </c>
      <c r="D45" s="4">
        <v>0</v>
      </c>
      <c r="E45" s="5">
        <f t="shared" si="0"/>
        <v>0</v>
      </c>
      <c r="F45" s="6">
        <v>184299</v>
      </c>
      <c r="G45" s="6">
        <v>0</v>
      </c>
      <c r="H45" s="5">
        <f t="shared" si="1"/>
        <v>0</v>
      </c>
      <c r="I45" s="4">
        <f t="shared" si="2"/>
        <v>0</v>
      </c>
      <c r="J45" s="5">
        <f t="shared" si="3"/>
        <v>0</v>
      </c>
    </row>
    <row r="46" spans="1:10" x14ac:dyDescent="0.2">
      <c r="A46" s="4" t="s">
        <v>8</v>
      </c>
      <c r="B46" s="9" t="s">
        <v>44</v>
      </c>
      <c r="C46" s="4">
        <v>423397</v>
      </c>
      <c r="D46" s="4">
        <v>0</v>
      </c>
      <c r="E46" s="5">
        <f t="shared" si="0"/>
        <v>0</v>
      </c>
      <c r="F46" s="6">
        <v>184299</v>
      </c>
      <c r="G46" s="6">
        <v>0</v>
      </c>
      <c r="H46" s="5">
        <f t="shared" si="1"/>
        <v>0</v>
      </c>
      <c r="I46" s="4">
        <f t="shared" si="2"/>
        <v>0</v>
      </c>
      <c r="J46" s="5">
        <f t="shared" si="3"/>
        <v>0</v>
      </c>
    </row>
    <row r="47" spans="1:10" ht="36" x14ac:dyDescent="0.2">
      <c r="A47" s="4" t="s">
        <v>8</v>
      </c>
      <c r="B47" s="9" t="s">
        <v>46</v>
      </c>
      <c r="C47" s="4">
        <v>423397</v>
      </c>
      <c r="D47" s="4">
        <v>9</v>
      </c>
      <c r="E47" s="5">
        <f t="shared" si="0"/>
        <v>2.1256645654078797E-5</v>
      </c>
      <c r="F47" s="6">
        <v>184299</v>
      </c>
      <c r="G47" s="6">
        <v>0</v>
      </c>
      <c r="H47" s="5">
        <f t="shared" si="1"/>
        <v>0</v>
      </c>
      <c r="I47" s="4">
        <f t="shared" si="2"/>
        <v>9</v>
      </c>
      <c r="J47" s="5">
        <f t="shared" si="3"/>
        <v>2.1256645654078797E-5</v>
      </c>
    </row>
    <row r="48" spans="1:10" x14ac:dyDescent="0.2">
      <c r="A48" s="4" t="s">
        <v>8</v>
      </c>
      <c r="B48" s="9" t="s">
        <v>47</v>
      </c>
      <c r="C48" s="4">
        <v>423397</v>
      </c>
      <c r="D48" s="4">
        <v>2271</v>
      </c>
      <c r="E48" s="5">
        <f t="shared" si="0"/>
        <v>5.3637602533792164E-3</v>
      </c>
      <c r="F48" s="6">
        <v>184299</v>
      </c>
      <c r="G48" s="6">
        <v>0</v>
      </c>
      <c r="H48" s="5">
        <f t="shared" si="1"/>
        <v>0</v>
      </c>
      <c r="I48" s="4">
        <f t="shared" si="2"/>
        <v>2271</v>
      </c>
      <c r="J48" s="5">
        <f t="shared" si="3"/>
        <v>5.3637602533792164E-3</v>
      </c>
    </row>
    <row r="49" spans="1:10" x14ac:dyDescent="0.2">
      <c r="A49" s="4" t="s">
        <v>8</v>
      </c>
      <c r="B49" s="9" t="s">
        <v>48</v>
      </c>
      <c r="C49" s="4">
        <v>423397</v>
      </c>
      <c r="D49" s="4">
        <v>9248</v>
      </c>
      <c r="E49" s="5">
        <f t="shared" si="0"/>
        <v>2.1842384334324522E-2</v>
      </c>
      <c r="F49" s="6">
        <v>184299</v>
      </c>
      <c r="G49" s="6">
        <v>0</v>
      </c>
      <c r="H49" s="5">
        <f t="shared" si="1"/>
        <v>0</v>
      </c>
      <c r="I49" s="4">
        <f t="shared" si="2"/>
        <v>9248</v>
      </c>
      <c r="J49" s="5">
        <f t="shared" si="3"/>
        <v>2.1842384334324522E-2</v>
      </c>
    </row>
    <row r="50" spans="1:10" x14ac:dyDescent="0.2">
      <c r="A50" s="4" t="s">
        <v>8</v>
      </c>
      <c r="B50" s="9" t="s">
        <v>50</v>
      </c>
      <c r="C50" s="4">
        <v>423397</v>
      </c>
      <c r="D50" s="4">
        <v>55284</v>
      </c>
      <c r="E50" s="5">
        <f t="shared" si="0"/>
        <v>0.13057248870445468</v>
      </c>
      <c r="F50" s="6">
        <v>184299</v>
      </c>
      <c r="G50" s="6">
        <v>18310</v>
      </c>
      <c r="H50" s="5">
        <f t="shared" si="1"/>
        <v>9.9349426746753913E-2</v>
      </c>
      <c r="I50" s="4">
        <f t="shared" si="2"/>
        <v>36974</v>
      </c>
      <c r="J50" s="5">
        <f t="shared" si="3"/>
        <v>3.1223061957700762E-2</v>
      </c>
    </row>
    <row r="51" spans="1:10" x14ac:dyDescent="0.2">
      <c r="A51" s="4" t="s">
        <v>8</v>
      </c>
      <c r="B51" s="9" t="s">
        <v>51</v>
      </c>
      <c r="C51" s="4">
        <v>423397</v>
      </c>
      <c r="D51" s="4">
        <v>55287</v>
      </c>
      <c r="E51" s="5">
        <f t="shared" si="0"/>
        <v>0.13057957425300604</v>
      </c>
      <c r="F51" s="6">
        <v>184299</v>
      </c>
      <c r="G51" s="6">
        <v>18317</v>
      </c>
      <c r="H51" s="5">
        <f t="shared" si="1"/>
        <v>9.9387408504658187E-2</v>
      </c>
      <c r="I51" s="4">
        <f t="shared" si="2"/>
        <v>36970</v>
      </c>
      <c r="J51" s="5">
        <f t="shared" si="3"/>
        <v>3.119216574834785E-2</v>
      </c>
    </row>
    <row r="52" spans="1:10" x14ac:dyDescent="0.2">
      <c r="A52" s="4" t="s">
        <v>8</v>
      </c>
      <c r="B52" s="9" t="s">
        <v>52</v>
      </c>
      <c r="C52" s="4">
        <v>423397</v>
      </c>
      <c r="D52" s="4">
        <v>218014</v>
      </c>
      <c r="E52" s="5">
        <f t="shared" si="0"/>
        <v>0.51491626062537055</v>
      </c>
      <c r="F52" s="6">
        <v>184299</v>
      </c>
      <c r="G52" s="6">
        <v>48183</v>
      </c>
      <c r="H52" s="5">
        <f t="shared" si="1"/>
        <v>0.26143929158595541</v>
      </c>
      <c r="I52" s="4">
        <f t="shared" si="2"/>
        <v>169831</v>
      </c>
      <c r="J52" s="5">
        <f t="shared" si="3"/>
        <v>0.25347696903941513</v>
      </c>
    </row>
    <row r="53" spans="1:10" x14ac:dyDescent="0.2">
      <c r="A53" s="4" t="s">
        <v>8</v>
      </c>
      <c r="B53" s="9" t="s">
        <v>53</v>
      </c>
      <c r="C53" s="4">
        <v>423397</v>
      </c>
      <c r="D53" s="4">
        <v>222566</v>
      </c>
      <c r="E53" s="5">
        <f t="shared" si="0"/>
        <v>0.52566739962730014</v>
      </c>
      <c r="F53" s="6">
        <v>184299</v>
      </c>
      <c r="G53" s="6">
        <v>48373</v>
      </c>
      <c r="H53" s="5">
        <f t="shared" si="1"/>
        <v>0.26247022501478573</v>
      </c>
      <c r="I53" s="4">
        <f t="shared" si="2"/>
        <v>174193</v>
      </c>
      <c r="J53" s="5">
        <f t="shared" si="3"/>
        <v>0.26319717461251441</v>
      </c>
    </row>
    <row r="54" spans="1:10" x14ac:dyDescent="0.2">
      <c r="A54" s="4" t="s">
        <v>7</v>
      </c>
      <c r="B54" s="9" t="s">
        <v>38</v>
      </c>
      <c r="C54" s="4">
        <v>66937</v>
      </c>
      <c r="D54" s="4">
        <v>0</v>
      </c>
      <c r="E54" s="5">
        <f t="shared" si="0"/>
        <v>0</v>
      </c>
      <c r="F54" s="6">
        <v>61134</v>
      </c>
      <c r="G54" s="6">
        <v>0</v>
      </c>
      <c r="H54" s="5">
        <f t="shared" si="1"/>
        <v>0</v>
      </c>
      <c r="I54" s="4">
        <f t="shared" si="2"/>
        <v>0</v>
      </c>
      <c r="J54" s="5">
        <f t="shared" si="3"/>
        <v>0</v>
      </c>
    </row>
    <row r="55" spans="1:10" x14ac:dyDescent="0.2">
      <c r="A55" s="4" t="s">
        <v>7</v>
      </c>
      <c r="B55" s="9" t="s">
        <v>55</v>
      </c>
      <c r="C55" s="4">
        <v>66937</v>
      </c>
      <c r="D55" s="4">
        <v>0</v>
      </c>
      <c r="E55" s="5">
        <f t="shared" si="0"/>
        <v>0</v>
      </c>
      <c r="F55" s="6">
        <v>61134</v>
      </c>
      <c r="G55" s="6">
        <v>0</v>
      </c>
      <c r="H55" s="5">
        <f t="shared" si="1"/>
        <v>0</v>
      </c>
      <c r="I55" s="4">
        <f t="shared" si="2"/>
        <v>0</v>
      </c>
      <c r="J55" s="5">
        <f t="shared" si="3"/>
        <v>0</v>
      </c>
    </row>
    <row r="56" spans="1:10" x14ac:dyDescent="0.2">
      <c r="A56" s="4" t="s">
        <v>7</v>
      </c>
      <c r="B56" s="9" t="s">
        <v>56</v>
      </c>
      <c r="C56" s="4">
        <v>66937</v>
      </c>
      <c r="D56" s="4">
        <v>0</v>
      </c>
      <c r="E56" s="5">
        <f t="shared" si="0"/>
        <v>0</v>
      </c>
      <c r="F56" s="6">
        <v>61134</v>
      </c>
      <c r="G56" s="6">
        <v>0</v>
      </c>
      <c r="H56" s="5">
        <f t="shared" si="1"/>
        <v>0</v>
      </c>
      <c r="I56" s="4">
        <f t="shared" si="2"/>
        <v>0</v>
      </c>
      <c r="J56" s="5">
        <f t="shared" si="3"/>
        <v>0</v>
      </c>
    </row>
    <row r="57" spans="1:10" x14ac:dyDescent="0.2">
      <c r="A57" s="4" t="s">
        <v>7</v>
      </c>
      <c r="B57" s="9" t="s">
        <v>57</v>
      </c>
      <c r="C57" s="4">
        <v>66937</v>
      </c>
      <c r="D57" s="4">
        <v>0</v>
      </c>
      <c r="E57" s="5">
        <f t="shared" si="0"/>
        <v>0</v>
      </c>
      <c r="F57" s="6">
        <v>61134</v>
      </c>
      <c r="G57" s="6">
        <v>0</v>
      </c>
      <c r="H57" s="5">
        <f t="shared" si="1"/>
        <v>0</v>
      </c>
      <c r="I57" s="4">
        <f t="shared" si="2"/>
        <v>0</v>
      </c>
      <c r="J57" s="5">
        <f t="shared" si="3"/>
        <v>0</v>
      </c>
    </row>
    <row r="58" spans="1:10" x14ac:dyDescent="0.2">
      <c r="A58" s="4" t="s">
        <v>7</v>
      </c>
      <c r="B58" s="9" t="s">
        <v>58</v>
      </c>
      <c r="C58" s="4">
        <v>66937</v>
      </c>
      <c r="D58" s="4">
        <v>329</v>
      </c>
      <c r="E58" s="5">
        <f t="shared" si="0"/>
        <v>4.9150693936089156E-3</v>
      </c>
      <c r="F58" s="6">
        <v>61134</v>
      </c>
      <c r="G58" s="6">
        <v>0</v>
      </c>
      <c r="H58" s="5">
        <f t="shared" si="1"/>
        <v>0</v>
      </c>
      <c r="I58" s="4">
        <f t="shared" si="2"/>
        <v>329</v>
      </c>
      <c r="J58" s="5">
        <f t="shared" si="3"/>
        <v>4.9150693936089156E-3</v>
      </c>
    </row>
    <row r="59" spans="1:10" x14ac:dyDescent="0.2">
      <c r="A59" s="4" t="s">
        <v>7</v>
      </c>
      <c r="B59" s="9" t="s">
        <v>65</v>
      </c>
      <c r="C59" s="4">
        <v>66937</v>
      </c>
      <c r="D59" s="4">
        <v>329</v>
      </c>
      <c r="E59" s="5">
        <f t="shared" si="0"/>
        <v>4.9150693936089156E-3</v>
      </c>
      <c r="F59" s="6">
        <v>61134</v>
      </c>
      <c r="G59" s="6">
        <v>0</v>
      </c>
      <c r="H59" s="5">
        <f t="shared" si="1"/>
        <v>0</v>
      </c>
      <c r="I59" s="4">
        <f t="shared" si="2"/>
        <v>329</v>
      </c>
      <c r="J59" s="5">
        <f t="shared" si="3"/>
        <v>4.9150693936089156E-3</v>
      </c>
    </row>
    <row r="60" spans="1:10" ht="24" x14ac:dyDescent="0.2">
      <c r="A60" s="4" t="s">
        <v>7</v>
      </c>
      <c r="B60" s="9" t="s">
        <v>59</v>
      </c>
      <c r="C60" s="4">
        <v>66937</v>
      </c>
      <c r="D60" s="4">
        <v>1202</v>
      </c>
      <c r="E60" s="5">
        <f t="shared" si="0"/>
        <v>1.79571836204192E-2</v>
      </c>
      <c r="F60" s="6">
        <v>61134</v>
      </c>
      <c r="G60" s="6">
        <v>945</v>
      </c>
      <c r="H60" s="5">
        <f t="shared" si="1"/>
        <v>1.5457846697418785E-2</v>
      </c>
      <c r="I60" s="4">
        <f t="shared" si="2"/>
        <v>257</v>
      </c>
      <c r="J60" s="5">
        <f t="shared" si="3"/>
        <v>2.4993369230004153E-3</v>
      </c>
    </row>
    <row r="61" spans="1:10" x14ac:dyDescent="0.2">
      <c r="A61" s="4" t="s">
        <v>7</v>
      </c>
      <c r="B61" s="9" t="s">
        <v>30</v>
      </c>
      <c r="C61" s="4">
        <v>66937</v>
      </c>
      <c r="D61" s="4">
        <v>0</v>
      </c>
      <c r="E61" s="5">
        <f t="shared" si="0"/>
        <v>0</v>
      </c>
      <c r="F61" s="6">
        <v>61134</v>
      </c>
      <c r="G61" s="6">
        <v>0</v>
      </c>
      <c r="H61" s="5">
        <f t="shared" si="1"/>
        <v>0</v>
      </c>
      <c r="I61" s="4">
        <f t="shared" si="2"/>
        <v>0</v>
      </c>
      <c r="J61" s="5">
        <f t="shared" si="3"/>
        <v>0</v>
      </c>
    </row>
    <row r="62" spans="1:10" x14ac:dyDescent="0.2">
      <c r="A62" s="4" t="s">
        <v>7</v>
      </c>
      <c r="B62" s="9" t="s">
        <v>31</v>
      </c>
      <c r="C62" s="4">
        <v>66937</v>
      </c>
      <c r="D62" s="4">
        <v>0</v>
      </c>
      <c r="E62" s="5">
        <f t="shared" si="0"/>
        <v>0</v>
      </c>
      <c r="F62" s="6">
        <v>61134</v>
      </c>
      <c r="G62" s="6">
        <v>0</v>
      </c>
      <c r="H62" s="5">
        <f t="shared" si="1"/>
        <v>0</v>
      </c>
      <c r="I62" s="4">
        <f t="shared" si="2"/>
        <v>0</v>
      </c>
      <c r="J62" s="5">
        <f t="shared" si="3"/>
        <v>0</v>
      </c>
    </row>
    <row r="63" spans="1:10" ht="24" x14ac:dyDescent="0.2">
      <c r="A63" s="4" t="s">
        <v>7</v>
      </c>
      <c r="B63" s="9" t="s">
        <v>60</v>
      </c>
      <c r="C63" s="4">
        <v>66937</v>
      </c>
      <c r="D63" s="4">
        <v>0</v>
      </c>
      <c r="E63" s="5">
        <f t="shared" si="0"/>
        <v>0</v>
      </c>
      <c r="F63" s="6">
        <v>61134</v>
      </c>
      <c r="G63" s="6">
        <v>0</v>
      </c>
      <c r="H63" s="5">
        <f t="shared" si="1"/>
        <v>0</v>
      </c>
      <c r="I63" s="4">
        <f t="shared" si="2"/>
        <v>0</v>
      </c>
      <c r="J63" s="5">
        <f t="shared" si="3"/>
        <v>0</v>
      </c>
    </row>
    <row r="64" spans="1:10" ht="24" x14ac:dyDescent="0.2">
      <c r="A64" s="4" t="s">
        <v>7</v>
      </c>
      <c r="B64" s="9" t="s">
        <v>61</v>
      </c>
      <c r="C64" s="4">
        <v>66937</v>
      </c>
      <c r="D64" s="4">
        <v>0</v>
      </c>
      <c r="E64" s="5">
        <f t="shared" si="0"/>
        <v>0</v>
      </c>
      <c r="F64" s="6">
        <v>61134</v>
      </c>
      <c r="G64" s="6">
        <v>0</v>
      </c>
      <c r="H64" s="5">
        <f t="shared" si="1"/>
        <v>0</v>
      </c>
      <c r="I64" s="4">
        <f t="shared" si="2"/>
        <v>0</v>
      </c>
      <c r="J64" s="5">
        <f t="shared" si="3"/>
        <v>0</v>
      </c>
    </row>
    <row r="65" spans="1:10" x14ac:dyDescent="0.2">
      <c r="A65" s="4" t="s">
        <v>7</v>
      </c>
      <c r="B65" s="9" t="s">
        <v>62</v>
      </c>
      <c r="C65" s="4">
        <v>66937</v>
      </c>
      <c r="D65" s="4">
        <v>0</v>
      </c>
      <c r="E65" s="5">
        <f t="shared" si="0"/>
        <v>0</v>
      </c>
      <c r="F65" s="6">
        <v>61134</v>
      </c>
      <c r="G65" s="6">
        <v>0</v>
      </c>
      <c r="H65" s="5">
        <f t="shared" si="1"/>
        <v>0</v>
      </c>
      <c r="I65" s="4">
        <f t="shared" si="2"/>
        <v>0</v>
      </c>
      <c r="J65" s="5">
        <f t="shared" si="3"/>
        <v>0</v>
      </c>
    </row>
    <row r="66" spans="1:10" x14ac:dyDescent="0.2">
      <c r="A66" s="4" t="s">
        <v>7</v>
      </c>
      <c r="B66" s="9" t="s">
        <v>63</v>
      </c>
      <c r="C66" s="4">
        <v>66937</v>
      </c>
      <c r="D66" s="4">
        <v>951</v>
      </c>
      <c r="E66" s="5">
        <f t="shared" si="0"/>
        <v>1.4207389037453128E-2</v>
      </c>
      <c r="F66" s="6">
        <v>61134</v>
      </c>
      <c r="G66" s="6">
        <v>951</v>
      </c>
      <c r="H66" s="5">
        <f t="shared" si="1"/>
        <v>1.5555991755815094E-2</v>
      </c>
      <c r="I66" s="4">
        <f t="shared" si="2"/>
        <v>0</v>
      </c>
      <c r="J66" s="5">
        <f t="shared" si="3"/>
        <v>-1.3486027183619662E-3</v>
      </c>
    </row>
    <row r="67" spans="1:10" ht="24" x14ac:dyDescent="0.2">
      <c r="A67" s="4" t="s">
        <v>7</v>
      </c>
      <c r="B67" s="9" t="s">
        <v>64</v>
      </c>
      <c r="C67" s="4">
        <v>66937</v>
      </c>
      <c r="D67" s="4">
        <v>951</v>
      </c>
      <c r="E67" s="5">
        <f t="shared" ref="E67:E88" si="4">D67/C67</f>
        <v>1.4207389037453128E-2</v>
      </c>
      <c r="F67" s="6">
        <v>61134</v>
      </c>
      <c r="G67" s="6">
        <v>951</v>
      </c>
      <c r="H67" s="5">
        <f t="shared" ref="H67:H88" si="5">G67/F67</f>
        <v>1.5555991755815094E-2</v>
      </c>
      <c r="I67" s="4">
        <f t="shared" ref="I67:I88" si="6">D67-G67</f>
        <v>0</v>
      </c>
      <c r="J67" s="5">
        <f t="shared" ref="J67:J88" si="7">E67-H67</f>
        <v>-1.3486027183619662E-3</v>
      </c>
    </row>
    <row r="68" spans="1:10" x14ac:dyDescent="0.2">
      <c r="A68" s="4" t="s">
        <v>7</v>
      </c>
      <c r="B68" s="9" t="s">
        <v>66</v>
      </c>
      <c r="C68" s="4">
        <v>66937</v>
      </c>
      <c r="D68" s="4">
        <v>5803</v>
      </c>
      <c r="E68" s="5">
        <f t="shared" si="4"/>
        <v>8.6693458027697692E-2</v>
      </c>
      <c r="F68" s="6">
        <v>61134</v>
      </c>
      <c r="G68" s="6">
        <v>0</v>
      </c>
      <c r="H68" s="5">
        <f t="shared" si="5"/>
        <v>0</v>
      </c>
      <c r="I68" s="4">
        <f t="shared" si="6"/>
        <v>5803</v>
      </c>
      <c r="J68" s="5">
        <f t="shared" si="7"/>
        <v>8.6693458027697692E-2</v>
      </c>
    </row>
    <row r="69" spans="1:10" ht="24" x14ac:dyDescent="0.2">
      <c r="A69" s="4" t="s">
        <v>7</v>
      </c>
      <c r="B69" s="9" t="s">
        <v>67</v>
      </c>
      <c r="C69" s="4">
        <v>66937</v>
      </c>
      <c r="D69" s="4">
        <v>40347</v>
      </c>
      <c r="E69" s="5">
        <f t="shared" si="4"/>
        <v>0.60276080493598461</v>
      </c>
      <c r="F69" s="6">
        <v>61134</v>
      </c>
      <c r="G69" s="6">
        <v>34656</v>
      </c>
      <c r="H69" s="5">
        <f t="shared" si="5"/>
        <v>0.56688585729708507</v>
      </c>
      <c r="I69" s="4">
        <f t="shared" si="6"/>
        <v>5691</v>
      </c>
      <c r="J69" s="5">
        <f t="shared" si="7"/>
        <v>3.5874947638899535E-2</v>
      </c>
    </row>
    <row r="70" spans="1:10" x14ac:dyDescent="0.2">
      <c r="A70" s="4" t="s">
        <v>9</v>
      </c>
      <c r="B70" s="9" t="s">
        <v>68</v>
      </c>
      <c r="C70" s="4">
        <v>1332726</v>
      </c>
      <c r="D70" s="4">
        <v>0</v>
      </c>
      <c r="E70" s="5">
        <f t="shared" si="4"/>
        <v>0</v>
      </c>
      <c r="F70" s="6">
        <v>1327109</v>
      </c>
      <c r="G70" s="6">
        <v>0</v>
      </c>
      <c r="H70" s="5">
        <f t="shared" si="5"/>
        <v>0</v>
      </c>
      <c r="I70" s="4">
        <f t="shared" si="6"/>
        <v>0</v>
      </c>
      <c r="J70" s="5">
        <f t="shared" si="7"/>
        <v>0</v>
      </c>
    </row>
    <row r="71" spans="1:10" x14ac:dyDescent="0.2">
      <c r="A71" s="4" t="s">
        <v>9</v>
      </c>
      <c r="B71" s="9" t="s">
        <v>38</v>
      </c>
      <c r="C71" s="4">
        <v>1332726</v>
      </c>
      <c r="D71" s="4">
        <v>0</v>
      </c>
      <c r="E71" s="5">
        <f t="shared" si="4"/>
        <v>0</v>
      </c>
      <c r="F71" s="6">
        <v>1327109</v>
      </c>
      <c r="G71" s="6">
        <v>0</v>
      </c>
      <c r="H71" s="5">
        <f t="shared" si="5"/>
        <v>0</v>
      </c>
      <c r="I71" s="4">
        <f t="shared" si="6"/>
        <v>0</v>
      </c>
      <c r="J71" s="5">
        <f t="shared" si="7"/>
        <v>0</v>
      </c>
    </row>
    <row r="72" spans="1:10" ht="24" x14ac:dyDescent="0.2">
      <c r="A72" s="4" t="s">
        <v>9</v>
      </c>
      <c r="B72" s="9" t="s">
        <v>69</v>
      </c>
      <c r="C72" s="4">
        <v>1332726</v>
      </c>
      <c r="D72" s="4">
        <v>0</v>
      </c>
      <c r="E72" s="5">
        <f t="shared" si="4"/>
        <v>0</v>
      </c>
      <c r="F72" s="6">
        <v>1327109</v>
      </c>
      <c r="G72" s="6">
        <v>0</v>
      </c>
      <c r="H72" s="5">
        <f t="shared" si="5"/>
        <v>0</v>
      </c>
      <c r="I72" s="4">
        <f t="shared" si="6"/>
        <v>0</v>
      </c>
      <c r="J72" s="5">
        <f t="shared" si="7"/>
        <v>0</v>
      </c>
    </row>
    <row r="73" spans="1:10" x14ac:dyDescent="0.2">
      <c r="A73" s="4" t="s">
        <v>9</v>
      </c>
      <c r="B73" s="9" t="s">
        <v>72</v>
      </c>
      <c r="C73" s="4">
        <v>1332726</v>
      </c>
      <c r="D73" s="4">
        <v>0</v>
      </c>
      <c r="E73" s="5">
        <f t="shared" si="4"/>
        <v>0</v>
      </c>
      <c r="F73" s="6">
        <v>1327109</v>
      </c>
      <c r="G73" s="6">
        <v>0</v>
      </c>
      <c r="H73" s="5">
        <f t="shared" si="5"/>
        <v>0</v>
      </c>
      <c r="I73" s="4">
        <f t="shared" si="6"/>
        <v>0</v>
      </c>
      <c r="J73" s="5">
        <f t="shared" si="7"/>
        <v>0</v>
      </c>
    </row>
    <row r="74" spans="1:10" x14ac:dyDescent="0.2">
      <c r="A74" s="4" t="s">
        <v>9</v>
      </c>
      <c r="B74" s="9" t="s">
        <v>70</v>
      </c>
      <c r="C74" s="4">
        <v>1332726</v>
      </c>
      <c r="D74" s="4">
        <v>0</v>
      </c>
      <c r="E74" s="5">
        <f t="shared" si="4"/>
        <v>0</v>
      </c>
      <c r="F74" s="6">
        <v>1327109</v>
      </c>
      <c r="G74" s="6">
        <v>0</v>
      </c>
      <c r="H74" s="5">
        <f t="shared" si="5"/>
        <v>0</v>
      </c>
      <c r="I74" s="4">
        <f t="shared" si="6"/>
        <v>0</v>
      </c>
      <c r="J74" s="5">
        <f t="shared" si="7"/>
        <v>0</v>
      </c>
    </row>
    <row r="75" spans="1:10" x14ac:dyDescent="0.2">
      <c r="A75" s="4" t="s">
        <v>9</v>
      </c>
      <c r="B75" s="9" t="s">
        <v>71</v>
      </c>
      <c r="C75" s="4">
        <v>1332726</v>
      </c>
      <c r="D75" s="4">
        <v>0</v>
      </c>
      <c r="E75" s="5">
        <f t="shared" si="4"/>
        <v>0</v>
      </c>
      <c r="F75" s="6">
        <v>1327109</v>
      </c>
      <c r="G75" s="6">
        <v>0</v>
      </c>
      <c r="H75" s="5">
        <f t="shared" si="5"/>
        <v>0</v>
      </c>
      <c r="I75" s="4">
        <f t="shared" si="6"/>
        <v>0</v>
      </c>
      <c r="J75" s="5">
        <f t="shared" si="7"/>
        <v>0</v>
      </c>
    </row>
    <row r="76" spans="1:10" x14ac:dyDescent="0.2">
      <c r="A76" s="4" t="s">
        <v>9</v>
      </c>
      <c r="B76" s="9" t="s">
        <v>73</v>
      </c>
      <c r="C76" s="4">
        <v>1332726</v>
      </c>
      <c r="D76" s="4">
        <v>241</v>
      </c>
      <c r="E76" s="5">
        <f t="shared" si="4"/>
        <v>1.8083236914414515E-4</v>
      </c>
      <c r="F76" s="6">
        <v>1327109</v>
      </c>
      <c r="G76" s="6">
        <v>0</v>
      </c>
      <c r="H76" s="5">
        <f t="shared" si="5"/>
        <v>0</v>
      </c>
      <c r="I76" s="4">
        <f t="shared" si="6"/>
        <v>241</v>
      </c>
      <c r="J76" s="5">
        <f t="shared" si="7"/>
        <v>1.8083236914414515E-4</v>
      </c>
    </row>
    <row r="77" spans="1:10" x14ac:dyDescent="0.2">
      <c r="A77" s="4" t="s">
        <v>9</v>
      </c>
      <c r="B77" s="9" t="s">
        <v>74</v>
      </c>
      <c r="C77" s="4">
        <v>1332726</v>
      </c>
      <c r="D77" s="4">
        <v>445916</v>
      </c>
      <c r="E77" s="5">
        <f t="shared" si="4"/>
        <v>0.33458940547419347</v>
      </c>
      <c r="F77" s="6">
        <v>1327109</v>
      </c>
      <c r="G77" s="6">
        <v>444424</v>
      </c>
      <c r="H77" s="5">
        <f t="shared" si="5"/>
        <v>0.33488130967388513</v>
      </c>
      <c r="I77" s="4">
        <f t="shared" si="6"/>
        <v>1492</v>
      </c>
      <c r="J77" s="5">
        <f t="shared" si="7"/>
        <v>-2.9190419969166159E-4</v>
      </c>
    </row>
    <row r="78" spans="1:10" x14ac:dyDescent="0.2">
      <c r="A78" s="4" t="s">
        <v>9</v>
      </c>
      <c r="B78" s="9" t="s">
        <v>75</v>
      </c>
      <c r="C78" s="4">
        <v>1332726</v>
      </c>
      <c r="D78" s="4">
        <v>1240821</v>
      </c>
      <c r="E78" s="5">
        <f t="shared" si="4"/>
        <v>0.93103983864650353</v>
      </c>
      <c r="F78" s="6">
        <v>1327109</v>
      </c>
      <c r="G78" s="6">
        <v>1235450</v>
      </c>
      <c r="H78" s="5">
        <f t="shared" si="5"/>
        <v>0.93093332951551078</v>
      </c>
      <c r="I78" s="4">
        <f t="shared" si="6"/>
        <v>5371</v>
      </c>
      <c r="J78" s="5">
        <f t="shared" si="7"/>
        <v>1.0650913099274906E-4</v>
      </c>
    </row>
    <row r="79" spans="1:10" x14ac:dyDescent="0.2">
      <c r="A79" s="4" t="s">
        <v>9</v>
      </c>
      <c r="B79" s="9" t="s">
        <v>83</v>
      </c>
      <c r="C79" s="4">
        <v>1332726</v>
      </c>
      <c r="D79" s="4">
        <v>0</v>
      </c>
      <c r="E79" s="5">
        <f t="shared" si="4"/>
        <v>0</v>
      </c>
      <c r="F79" s="6">
        <v>1327109</v>
      </c>
      <c r="G79" s="6">
        <v>0</v>
      </c>
      <c r="H79" s="5">
        <f t="shared" si="5"/>
        <v>0</v>
      </c>
      <c r="I79" s="4">
        <f t="shared" si="6"/>
        <v>0</v>
      </c>
      <c r="J79" s="5">
        <f t="shared" si="7"/>
        <v>0</v>
      </c>
    </row>
    <row r="80" spans="1:10" x14ac:dyDescent="0.2">
      <c r="A80" s="4" t="s">
        <v>9</v>
      </c>
      <c r="B80" s="9" t="s">
        <v>30</v>
      </c>
      <c r="C80" s="4">
        <v>1332726</v>
      </c>
      <c r="D80" s="4">
        <v>0</v>
      </c>
      <c r="E80" s="5">
        <f t="shared" si="4"/>
        <v>0</v>
      </c>
      <c r="F80" s="6">
        <v>1327109</v>
      </c>
      <c r="G80" s="6">
        <v>0</v>
      </c>
      <c r="H80" s="5">
        <f t="shared" si="5"/>
        <v>0</v>
      </c>
      <c r="I80" s="4">
        <f t="shared" si="6"/>
        <v>0</v>
      </c>
      <c r="J80" s="5">
        <f t="shared" si="7"/>
        <v>0</v>
      </c>
    </row>
    <row r="81" spans="1:10" x14ac:dyDescent="0.2">
      <c r="A81" s="4" t="s">
        <v>9</v>
      </c>
      <c r="B81" s="9" t="s">
        <v>31</v>
      </c>
      <c r="C81" s="4">
        <v>1332726</v>
      </c>
      <c r="D81" s="4">
        <v>0</v>
      </c>
      <c r="E81" s="5">
        <f t="shared" si="4"/>
        <v>0</v>
      </c>
      <c r="F81" s="6">
        <v>1327109</v>
      </c>
      <c r="G81" s="6">
        <v>0</v>
      </c>
      <c r="H81" s="5">
        <f t="shared" si="5"/>
        <v>0</v>
      </c>
      <c r="I81" s="4">
        <f t="shared" si="6"/>
        <v>0</v>
      </c>
      <c r="J81" s="5">
        <f t="shared" si="7"/>
        <v>0</v>
      </c>
    </row>
    <row r="82" spans="1:10" x14ac:dyDescent="0.2">
      <c r="A82" s="4" t="s">
        <v>9</v>
      </c>
      <c r="B82" s="9" t="s">
        <v>76</v>
      </c>
      <c r="C82" s="4">
        <v>1332726</v>
      </c>
      <c r="D82" s="4">
        <v>0</v>
      </c>
      <c r="E82" s="5">
        <f t="shared" si="4"/>
        <v>0</v>
      </c>
      <c r="F82" s="6">
        <v>1327109</v>
      </c>
      <c r="G82" s="6">
        <v>0</v>
      </c>
      <c r="H82" s="5">
        <f t="shared" si="5"/>
        <v>0</v>
      </c>
      <c r="I82" s="4">
        <f t="shared" si="6"/>
        <v>0</v>
      </c>
      <c r="J82" s="5">
        <f t="shared" si="7"/>
        <v>0</v>
      </c>
    </row>
    <row r="83" spans="1:10" x14ac:dyDescent="0.2">
      <c r="A83" s="4" t="s">
        <v>9</v>
      </c>
      <c r="B83" s="9" t="s">
        <v>77</v>
      </c>
      <c r="C83" s="4">
        <v>1332726</v>
      </c>
      <c r="D83" s="4">
        <v>0</v>
      </c>
      <c r="E83" s="5">
        <f t="shared" si="4"/>
        <v>0</v>
      </c>
      <c r="F83" s="6">
        <v>1327109</v>
      </c>
      <c r="G83" s="6">
        <v>0</v>
      </c>
      <c r="H83" s="5">
        <f t="shared" si="5"/>
        <v>0</v>
      </c>
      <c r="I83" s="4">
        <f t="shared" si="6"/>
        <v>0</v>
      </c>
      <c r="J83" s="5">
        <f t="shared" si="7"/>
        <v>0</v>
      </c>
    </row>
    <row r="84" spans="1:10" ht="24" x14ac:dyDescent="0.2">
      <c r="A84" s="4" t="s">
        <v>9</v>
      </c>
      <c r="B84" s="9" t="s">
        <v>80</v>
      </c>
      <c r="C84" s="4">
        <v>1332726</v>
      </c>
      <c r="D84" s="4">
        <v>58</v>
      </c>
      <c r="E84" s="5">
        <f t="shared" si="4"/>
        <v>4.3519823279503816E-5</v>
      </c>
      <c r="F84" s="6">
        <v>1327109</v>
      </c>
      <c r="G84" s="6">
        <v>0</v>
      </c>
      <c r="H84" s="5">
        <f t="shared" si="5"/>
        <v>0</v>
      </c>
      <c r="I84" s="4">
        <f t="shared" si="6"/>
        <v>58</v>
      </c>
      <c r="J84" s="5">
        <f t="shared" si="7"/>
        <v>4.3519823279503816E-5</v>
      </c>
    </row>
    <row r="85" spans="1:10" x14ac:dyDescent="0.2">
      <c r="A85" s="4" t="s">
        <v>9</v>
      </c>
      <c r="B85" s="9" t="s">
        <v>78</v>
      </c>
      <c r="C85" s="4">
        <v>1332726</v>
      </c>
      <c r="D85" s="4">
        <v>244</v>
      </c>
      <c r="E85" s="5">
        <f t="shared" si="4"/>
        <v>1.8308339448618846E-4</v>
      </c>
      <c r="F85" s="6">
        <v>1327109</v>
      </c>
      <c r="G85" s="6">
        <v>0</v>
      </c>
      <c r="H85" s="5">
        <f t="shared" si="5"/>
        <v>0</v>
      </c>
      <c r="I85" s="4">
        <f t="shared" si="6"/>
        <v>244</v>
      </c>
      <c r="J85" s="5">
        <f t="shared" si="7"/>
        <v>1.8308339448618846E-4</v>
      </c>
    </row>
    <row r="86" spans="1:10" ht="24" x14ac:dyDescent="0.2">
      <c r="A86" s="4" t="s">
        <v>9</v>
      </c>
      <c r="B86" s="9" t="s">
        <v>79</v>
      </c>
      <c r="C86" s="4">
        <v>1332726</v>
      </c>
      <c r="D86" s="4">
        <v>1172</v>
      </c>
      <c r="E86" s="5">
        <f t="shared" si="4"/>
        <v>8.7940056695824946E-4</v>
      </c>
      <c r="F86" s="6">
        <v>1327109</v>
      </c>
      <c r="G86" s="6">
        <v>0</v>
      </c>
      <c r="H86" s="5">
        <f t="shared" si="5"/>
        <v>0</v>
      </c>
      <c r="I86" s="4">
        <f t="shared" si="6"/>
        <v>1172</v>
      </c>
      <c r="J86" s="5">
        <f t="shared" si="7"/>
        <v>8.7940056695824946E-4</v>
      </c>
    </row>
    <row r="87" spans="1:10" ht="24" x14ac:dyDescent="0.2">
      <c r="A87" s="4" t="s">
        <v>9</v>
      </c>
      <c r="B87" s="9" t="s">
        <v>81</v>
      </c>
      <c r="C87" s="4">
        <v>1332726</v>
      </c>
      <c r="D87" s="4">
        <v>13591</v>
      </c>
      <c r="E87" s="5">
        <f t="shared" si="4"/>
        <v>1.0197895141236833E-2</v>
      </c>
      <c r="F87" s="6">
        <v>1327109</v>
      </c>
      <c r="G87" s="6">
        <v>0</v>
      </c>
      <c r="H87" s="5">
        <f t="shared" si="5"/>
        <v>0</v>
      </c>
      <c r="I87" s="4">
        <f t="shared" si="6"/>
        <v>13591</v>
      </c>
      <c r="J87" s="5">
        <f t="shared" si="7"/>
        <v>1.0197895141236833E-2</v>
      </c>
    </row>
    <row r="88" spans="1:10" ht="24" x14ac:dyDescent="0.2">
      <c r="A88" s="4" t="s">
        <v>9</v>
      </c>
      <c r="B88" s="9" t="s">
        <v>82</v>
      </c>
      <c r="C88" s="4">
        <v>1332726</v>
      </c>
      <c r="D88" s="4">
        <v>149616</v>
      </c>
      <c r="E88" s="5">
        <f t="shared" si="4"/>
        <v>0.11226313585838349</v>
      </c>
      <c r="F88" s="6">
        <v>1327109</v>
      </c>
      <c r="G88" s="6">
        <v>0</v>
      </c>
      <c r="H88" s="5">
        <f t="shared" si="5"/>
        <v>0</v>
      </c>
      <c r="I88" s="4">
        <f t="shared" si="6"/>
        <v>149616</v>
      </c>
      <c r="J88" s="5">
        <f t="shared" si="7"/>
        <v>0.11226313585838349</v>
      </c>
    </row>
  </sheetData>
  <conditionalFormatting sqref="J1:J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Quality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Barrie</dc:creator>
  <cp:lastModifiedBy>aaron barrie</cp:lastModifiedBy>
  <dcterms:created xsi:type="dcterms:W3CDTF">2015-06-05T18:17:20Z</dcterms:created>
  <dcterms:modified xsi:type="dcterms:W3CDTF">2023-07-28T18:47:05Z</dcterms:modified>
</cp:coreProperties>
</file>