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llygoncalves\Desktop\Investments\"/>
    </mc:Choice>
  </mc:AlternateContent>
  <bookViews>
    <workbookView xWindow="0" yWindow="0" windowWidth="23040" windowHeight="9192"/>
  </bookViews>
  <sheets>
    <sheet name="Home" sheetId="1" r:id="rId1"/>
  </sheets>
  <calcPr calcId="162913" refMode="R1C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4" i="1" l="1"/>
  <c r="D5" i="1"/>
  <c r="D6" i="1"/>
  <c r="D7" i="1"/>
</calcChain>
</file>

<file path=xl/sharedStrings.xml><?xml version="1.0" encoding="utf-8"?>
<sst xmlns="http://schemas.openxmlformats.org/spreadsheetml/2006/main" count="19" uniqueCount="19">
  <si>
    <t>Portifolio</t>
  </si>
  <si>
    <t>Share</t>
  </si>
  <si>
    <t>Weights</t>
  </si>
  <si>
    <t>PETR4.SA</t>
  </si>
  <si>
    <t>BIDI11.SA</t>
  </si>
  <si>
    <t>ABEV3.SA</t>
  </si>
  <si>
    <t>AZUL4.SA</t>
  </si>
  <si>
    <t>Parameters</t>
  </si>
  <si>
    <t>Benchmark</t>
  </si>
  <si>
    <t>Starting Period</t>
  </si>
  <si>
    <t>Interval</t>
  </si>
  <si>
    <t>Values</t>
  </si>
  <si>
    <t>^BVSP</t>
  </si>
  <si>
    <t>1d</t>
  </si>
  <si>
    <t>BIDI4.SA</t>
  </si>
  <si>
    <t>GOLL4.SA</t>
  </si>
  <si>
    <t>JHSF3.SA</t>
  </si>
  <si>
    <t>Cost</t>
  </si>
  <si>
    <t>Risk Free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</si>
</sst>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CE9178"/>
      <name val="Consolas"/>
      <family val="3"/>
    </font>
    <font>
      <sz val="7"/>
      <color rgb="FFD4D4D4"/>
      <name val="Consolas"/>
      <family val="3"/>
    </font>
    <font>
      <b/>
      <sz val="7"/>
      <color rgb="FFD4D4D4"/>
      <name val="Consolas"/>
      <family val="3"/>
    </font>
    <font>
      <sz val="11"/>
      <color theme="0"/>
      <name val="Calibri"/>
      <family val="2"/>
      <scheme val="minor"/>
    </font>
    <font>
      <sz val="7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Font="1" applyFill="1" applyBorder="1"/>
    <xf numFmtId="0" fontId="3" fillId="0" borderId="0" xfId="0" quotePrefix="1" applyFont="1" applyAlignment="1">
      <alignment vertical="center"/>
    </xf>
    <xf numFmtId="0" fontId="2" fillId="2" borderId="0" xfId="0" applyFont="1" applyFill="1" applyBorder="1"/>
    <xf numFmtId="9" fontId="0" fillId="0" borderId="0" xfId="1" applyFont="1" applyFill="1" applyBorder="1"/>
    <xf numFmtId="0" fontId="2" fillId="2" borderId="0" xfId="0" applyFont="1" applyFill="1"/>
    <xf numFmtId="164" fontId="0" fillId="0" borderId="0" xfId="0" applyNumberFormat="1"/>
    <xf numFmtId="9" fontId="0" fillId="0" borderId="0" xfId="1" applyFont="1"/>
    <xf numFmtId="0" fontId="0" fillId="0" borderId="0" xfId="0" applyFill="1"/>
    <xf numFmtId="0" fontId="4" fillId="0" borderId="0" xfId="0" applyFont="1" applyFill="1" applyAlignment="1">
      <alignment horizontal="right" vertical="center" wrapText="1"/>
    </xf>
    <xf numFmtId="14" fontId="5" fillId="0" borderId="0" xfId="0" applyNumberFormat="1" applyFont="1" applyFill="1" applyAlignment="1">
      <alignment horizontal="right" vertical="center" wrapText="1"/>
    </xf>
    <xf numFmtId="0" fontId="6" fillId="0" borderId="0" xfId="0" applyFont="1" applyFill="1"/>
    <xf numFmtId="9" fontId="6" fillId="0" borderId="0" xfId="1" applyFont="1" applyFill="1"/>
    <xf numFmtId="0" fontId="7" fillId="0" borderId="0" xfId="0" applyFont="1" applyFill="1" applyAlignment="1">
      <alignment horizontal="right" vertical="center" wrapText="1"/>
    </xf>
    <xf numFmtId="165" fontId="6" fillId="0" borderId="0" xfId="0" applyNumberFormat="1" applyFont="1" applyFill="1"/>
  </cellXfs>
  <cellStyles count="2">
    <cellStyle name="Normal" xfId="0" builtinId="0"/>
    <cellStyle name="Percent" xfId="1" builtinId="5"/>
  </cellStyles>
  <dxfs count="11"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border>
        <left style="thin">
          <color theme="1"/>
        </left>
      </border>
    </dxf>
    <dxf>
      <fill>
        <patternFill patternType="none">
          <bgColor auto="1"/>
        </patternFill>
      </fill>
      <border>
        <left style="thin">
          <color theme="1"/>
        </lef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color theme="1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color theme="1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hair">
          <color theme="1"/>
        </vertical>
      </border>
    </dxf>
  </dxfs>
  <tableStyles count="1" defaultTableStyle="Master" defaultPivotStyle="PivotStyleLight16">
    <tableStyle name="Master" pivot="0" count="9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secondRowStripe" dxfId="4"/>
      <tableStyleElement type="firstColumnStripe" dxfId="3"/>
      <tableStyleElement type="second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hares_Structure" displayName="Shares_Structure" ref="B3:D10" totalsRowShown="0">
  <tableColumns count="3">
    <tableColumn id="1" name="Share" dataDxfId="1"/>
    <tableColumn id="2" name="Cost"/>
    <tableColumn id="3" name="Weights" dataCellStyle="Percent">
      <calculatedColumnFormula>Shares_Structure[[#This Row],[Cost]]/SUM(Shares_Structure[Cost])</calculatedColumnFormula>
    </tableColumn>
  </tableColumns>
  <tableStyleInfo name="Master" showFirstColumn="0" showLastColumn="0" showRowStripes="1" showColumnStripes="0"/>
</table>
</file>

<file path=xl/tables/table2.xml><?xml version="1.0" encoding="utf-8"?>
<table xmlns="http://schemas.openxmlformats.org/spreadsheetml/2006/main" id="2" name="Parameters" displayName="Parameters" ref="F3:G7" totalsRowShown="0">
  <tableColumns count="2">
    <tableColumn id="1" name="Parameters" dataDxfId="0"/>
    <tableColumn id="2" name="Values"/>
  </tableColumns>
  <tableStyleInfo name="Mast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U31"/>
  <sheetViews>
    <sheetView showGridLines="0" tabSelected="1" workbookViewId="0">
      <selection activeCell="G7" sqref="G7"/>
    </sheetView>
  </sheetViews>
  <sheetFormatPr defaultRowHeight="14.4" x14ac:dyDescent="0.3"/>
  <cols>
    <col min="2" max="5" width="10.44140625" customWidth="1"/>
    <col min="6" max="6" width="13.5546875" bestFit="1" customWidth="1"/>
    <col min="7" max="8" width="10.44140625" customWidth="1"/>
  </cols>
  <sheetData>
    <row r="2" spans="2:21" x14ac:dyDescent="0.3">
      <c r="B2" s="1" t="s"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1" x14ac:dyDescent="0.3">
      <c r="B3" s="2" t="s">
        <v>1</v>
      </c>
      <c r="C3" s="2" t="s">
        <v>17</v>
      </c>
      <c r="D3" s="2" t="s">
        <v>2</v>
      </c>
      <c r="F3" t="s">
        <v>7</v>
      </c>
      <c r="G3" t="s">
        <v>11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2:21" x14ac:dyDescent="0.3">
      <c r="B4" s="4" t="s">
        <v>3</v>
      </c>
      <c r="C4" s="2">
        <v>15000</v>
      </c>
      <c r="D4" s="5">
        <f>Shares_Structure[[#This Row],[Cost]]/SUM(Shares_Structure[Cost])</f>
        <v>0.15625</v>
      </c>
      <c r="F4" s="6" t="s">
        <v>8</v>
      </c>
      <c r="G4" t="s">
        <v>12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2:21" x14ac:dyDescent="0.3">
      <c r="B5" s="4" t="s">
        <v>4</v>
      </c>
      <c r="C5" s="2">
        <v>25000</v>
      </c>
      <c r="D5" s="5">
        <f>Shares_Structure[[#This Row],[Cost]]/SUM(Shares_Structure[Cost])</f>
        <v>0.26041666666666669</v>
      </c>
      <c r="F5" s="6" t="s">
        <v>9</v>
      </c>
      <c r="G5" s="7">
        <v>43466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2:21" x14ac:dyDescent="0.3">
      <c r="B6" s="4" t="s">
        <v>5</v>
      </c>
      <c r="C6" s="2">
        <v>17000</v>
      </c>
      <c r="D6" s="5">
        <f>Shares_Structure[[#This Row],[Cost]]/SUM(Shares_Structure[Cost])</f>
        <v>0.17708333333333334</v>
      </c>
      <c r="F6" s="6" t="s">
        <v>10</v>
      </c>
      <c r="G6" t="s">
        <v>13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2:21" x14ac:dyDescent="0.3">
      <c r="B7" s="4" t="s">
        <v>6</v>
      </c>
      <c r="C7" s="2">
        <v>5000</v>
      </c>
      <c r="D7" s="5">
        <f>Shares_Structure[[#This Row],[Cost]]/SUM(Shares_Structure[Cost])</f>
        <v>5.2083333333333336E-2</v>
      </c>
      <c r="F7" s="6" t="s">
        <v>18</v>
      </c>
      <c r="G7" s="8">
        <v>0.03</v>
      </c>
      <c r="J7" s="12"/>
      <c r="K7" s="13"/>
      <c r="L7" s="13"/>
      <c r="M7" s="13"/>
      <c r="N7" s="13"/>
      <c r="O7" s="12"/>
      <c r="P7" s="12"/>
      <c r="Q7" s="12"/>
      <c r="R7" s="12"/>
      <c r="S7" s="12"/>
      <c r="T7" s="12"/>
      <c r="U7" s="12"/>
    </row>
    <row r="8" spans="2:21" x14ac:dyDescent="0.3">
      <c r="B8" s="6" t="s">
        <v>14</v>
      </c>
      <c r="C8">
        <v>15000</v>
      </c>
      <c r="D8" s="8">
        <f>Shares_Structure[[#This Row],[Cost]]/SUM(Shares_Structure[Cost])</f>
        <v>0.15625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2:21" x14ac:dyDescent="0.3">
      <c r="B9" s="6" t="s">
        <v>15</v>
      </c>
      <c r="C9">
        <v>7000</v>
      </c>
      <c r="D9" s="8">
        <f>Shares_Structure[[#This Row],[Cost]]/SUM(Shares_Structure[Cost])</f>
        <v>7.2916666666666671E-2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2:21" x14ac:dyDescent="0.3">
      <c r="B10" s="6" t="s">
        <v>16</v>
      </c>
      <c r="C10">
        <v>12000</v>
      </c>
      <c r="D10" s="8">
        <f>Shares_Structure[[#This Row],[Cost]]/SUM(Shares_Structure[Cost])</f>
        <v>0.125</v>
      </c>
      <c r="H10" s="3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2:21" x14ac:dyDescent="0.3"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2:21" x14ac:dyDescent="0.3">
      <c r="D12" s="9"/>
      <c r="E12" s="9"/>
      <c r="F12" s="9"/>
      <c r="G12" s="9"/>
      <c r="H12" s="9"/>
      <c r="I12" s="9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2:21" x14ac:dyDescent="0.3">
      <c r="D13" s="9"/>
      <c r="E13" s="9"/>
      <c r="F13" s="10"/>
      <c r="G13" s="10"/>
      <c r="H13" s="10"/>
      <c r="I13" s="10"/>
      <c r="J13" s="12"/>
      <c r="K13" s="13"/>
      <c r="L13" s="13"/>
      <c r="M13" s="13"/>
      <c r="N13" s="13"/>
      <c r="O13" s="12"/>
      <c r="P13" s="12"/>
      <c r="Q13" s="12"/>
      <c r="R13" s="12"/>
      <c r="S13" s="12"/>
      <c r="T13" s="12"/>
      <c r="U13" s="12"/>
    </row>
    <row r="14" spans="2:21" x14ac:dyDescent="0.3">
      <c r="D14" s="9"/>
      <c r="E14" s="10"/>
      <c r="F14" s="10"/>
      <c r="G14" s="10"/>
      <c r="H14" s="10"/>
      <c r="I14" s="10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2:21" x14ac:dyDescent="0.3">
      <c r="D15" s="9"/>
      <c r="E15" s="11"/>
      <c r="F15" s="10"/>
      <c r="G15" s="10"/>
      <c r="H15" s="10"/>
      <c r="I15" s="10"/>
      <c r="J15" s="14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2:21" x14ac:dyDescent="0.3">
      <c r="D16" s="9"/>
      <c r="E16" s="11"/>
      <c r="F16" s="10"/>
      <c r="G16" s="10"/>
      <c r="H16" s="10"/>
      <c r="I16" s="10"/>
      <c r="J16" s="14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4:21" x14ac:dyDescent="0.3">
      <c r="D17" s="9"/>
      <c r="E17" s="11"/>
      <c r="F17" s="10"/>
      <c r="G17" s="10"/>
      <c r="H17" s="10"/>
      <c r="I17" s="10"/>
      <c r="J17" s="14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4:21" x14ac:dyDescent="0.3">
      <c r="D18" s="9"/>
      <c r="E18" s="11"/>
      <c r="F18" s="10"/>
      <c r="G18" s="10"/>
      <c r="H18" s="10"/>
      <c r="I18" s="10"/>
      <c r="J18" s="14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4:21" x14ac:dyDescent="0.3">
      <c r="D19" s="9"/>
      <c r="E19" s="9"/>
      <c r="F19" s="9"/>
      <c r="G19" s="9"/>
      <c r="H19" s="9"/>
      <c r="I19" s="9"/>
      <c r="J19" s="12"/>
      <c r="K19" s="13"/>
      <c r="L19" s="13"/>
      <c r="M19" s="13"/>
      <c r="N19" s="13"/>
      <c r="O19" s="12"/>
      <c r="P19" s="12"/>
      <c r="Q19" s="12"/>
      <c r="R19" s="12"/>
      <c r="S19" s="12"/>
      <c r="T19" s="12"/>
      <c r="U19" s="12"/>
    </row>
    <row r="20" spans="4:21" x14ac:dyDescent="0.3">
      <c r="D20" s="9"/>
      <c r="E20" s="9"/>
      <c r="F20" s="9"/>
      <c r="G20" s="9"/>
      <c r="H20" s="9"/>
      <c r="I20" s="9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4:21" x14ac:dyDescent="0.3">
      <c r="D21" s="9"/>
      <c r="E21" s="9"/>
      <c r="F21" s="9"/>
      <c r="G21" s="9"/>
      <c r="H21" s="9"/>
      <c r="I21" s="9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4:21" x14ac:dyDescent="0.3">
      <c r="J22" s="12"/>
      <c r="K22" s="15"/>
      <c r="L22" s="15"/>
      <c r="M22" s="15"/>
      <c r="N22" s="15"/>
      <c r="O22" s="12"/>
      <c r="P22" s="12"/>
      <c r="Q22" s="12"/>
      <c r="R22" s="12"/>
      <c r="S22" s="12"/>
      <c r="T22" s="12"/>
      <c r="U22" s="12"/>
    </row>
    <row r="23" spans="4:21" x14ac:dyDescent="0.3">
      <c r="J23" s="12"/>
      <c r="K23" s="15"/>
      <c r="L23" s="15"/>
      <c r="M23" s="15"/>
      <c r="N23" s="15"/>
      <c r="O23" s="12"/>
      <c r="P23" s="12"/>
      <c r="Q23" s="12"/>
      <c r="R23" s="12"/>
      <c r="S23" s="12"/>
      <c r="T23" s="12"/>
      <c r="U23" s="12"/>
    </row>
    <row r="24" spans="4:21" x14ac:dyDescent="0.3"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4:21" x14ac:dyDescent="0.3"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4:21" x14ac:dyDescent="0.3"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4:21" x14ac:dyDescent="0.3"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4:21" x14ac:dyDescent="0.3"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4:21" x14ac:dyDescent="0.3"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4:21" x14ac:dyDescent="0.3"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4:21" x14ac:dyDescent="0.3"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</vt:lpstr>
    </vt:vector>
  </TitlesOfParts>
  <Company>Deloitte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willygoncalves</dc:creator>
  <cp:lastModifiedBy>willygoncalves</cp:lastModifiedBy>
  <dcterms:created xsi:type="dcterms:W3CDTF">2021-02-07T13:52:16Z</dcterms:created>
  <dcterms:modified xsi:type="dcterms:W3CDTF">2021-02-09T21:10:13Z</dcterms:modified>
</cp:coreProperties>
</file>