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24226"/>
  <mc:AlternateContent xmlns:mc="http://schemas.openxmlformats.org/markup-compatibility/2006">
    <mc:Choice Requires="x15">
      <x15ac:absPath xmlns:x15ac="http://schemas.microsoft.com/office/spreadsheetml/2010/11/ac" url="C:\Users\Walaz\Desktop\Internship\allWebsites\UNODC\"/>
    </mc:Choice>
  </mc:AlternateContent>
  <xr:revisionPtr revIDLastSave="0" documentId="13_ncr:1_{8A4C91DB-E769-435B-A34E-9EA90643D8B9}" xr6:coauthVersionLast="47" xr6:coauthVersionMax="47" xr10:uidLastSave="{00000000-0000-0000-0000-000000000000}"/>
  <bookViews>
    <workbookView xWindow="-120" yWindow="-120" windowWidth="29040" windowHeight="15840" xr2:uid="{00000000-000D-0000-FFFF-FFFF00000000}"/>
  </bookViews>
  <sheets>
    <sheet name="Atlas_2021" sheetId="1" r:id="rId1"/>
  </sheets>
  <definedNames>
    <definedName name="AR" localSheetId="0">Atlas_2021!$F$184</definedName>
    <definedName name="BAR" localSheetId="0">Atlas_2021!$K$278</definedName>
    <definedName name="BR" localSheetId="0">Atlas_2021!#REF!</definedName>
    <definedName name="CA" localSheetId="0">Atlas_2021!#REF!</definedName>
    <definedName name="CH" localSheetId="0">Atlas_2021!#REF!</definedName>
    <definedName name="CO" localSheetId="0">Atlas_2021!#REF!</definedName>
    <definedName name="EC" localSheetId="0">Atlas_2021!#REF!</definedName>
    <definedName name="EEUU" localSheetId="0">Atlas_2021!#REF!</definedName>
    <definedName name="ES" localSheetId="0">Atlas_2021!#REF!</definedName>
    <definedName name="GT" localSheetId="0">Atlas_2021!#REF!</definedName>
    <definedName name="JA" localSheetId="0">Atlas_2021!#REF!</definedName>
    <definedName name="MX" localSheetId="0">Atlas_2021!#REF!</definedName>
    <definedName name="PY" localSheetId="0">Atlas_2021!#REF!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alcChain>
</file>

<file path=xl/sharedStrings.xml><?xml version="1.0" encoding="utf-8"?>
<sst xmlns="http://schemas.openxmlformats.org/spreadsheetml/2006/main" count="5524" uniqueCount="982">
  <si>
    <t>Continente</t>
  </si>
  <si>
    <t>País:</t>
  </si>
  <si>
    <t>Descripción:</t>
  </si>
  <si>
    <t>Tipo de proyecto estadístico
(Encuesta / Módulo):</t>
  </si>
  <si>
    <t>Tipo de institución que llevó a cabo el ejercicio (Institución gubernamental / Organización internacional)</t>
  </si>
  <si>
    <t>Institución implementadora:</t>
  </si>
  <si>
    <t>Dirección web de la institución:</t>
  </si>
  <si>
    <t>Período de referencia:</t>
  </si>
  <si>
    <t>Cobertura geográfica (Nacional / Local):</t>
  </si>
  <si>
    <t>Cobertura geográfica (Descripción)</t>
  </si>
  <si>
    <t>Unidad de observación:</t>
  </si>
  <si>
    <t>Población objetivo:</t>
  </si>
  <si>
    <t>Método de la entrevista (SIGLAS):</t>
  </si>
  <si>
    <t>Nota conceptual</t>
  </si>
  <si>
    <t>Nota metodológica</t>
  </si>
  <si>
    <t>Operativo de campo</t>
  </si>
  <si>
    <t>Cuestionario</t>
  </si>
  <si>
    <t>Base de datos disponible (Sí / No)</t>
  </si>
  <si>
    <t>Link para base de datos</t>
  </si>
  <si>
    <t>AFR</t>
  </si>
  <si>
    <t>Cabo Verde</t>
  </si>
  <si>
    <t>En 2006, la Comisión de Coordinación de Combate a la Droga del Ministerio de Justicia de Cabo Verde y la Oficina de las Naciones Unidas contra la Droga y el Delito (UNODC) realizaron conjuntamente una encuesta de victimización como parte de la iniciativa "Datos para África" de UNODC. La encuesta fue parte de una serie de cuatro encuestas sobre corrupción y el delito aplicado a la población en general en el sector público y privado, así como en la policía.</t>
  </si>
  <si>
    <t>ESTUDIO DE DELITO Y CORRUPCIÓN EN CABO VERDE
(Study on Crime and Corruption in Cape Verde)</t>
  </si>
  <si>
    <t>Encuesta</t>
  </si>
  <si>
    <t>Organización internacional</t>
  </si>
  <si>
    <t>Ministério da Justiça Comissão de Coordenação de Combate à Droga (CCCD) - UNODC</t>
  </si>
  <si>
    <t>www.cccd.cv</t>
  </si>
  <si>
    <t>Últimos 12 meses</t>
  </si>
  <si>
    <t>Nacional</t>
  </si>
  <si>
    <t xml:space="preserve">Hogares y persona seleccionada
</t>
  </si>
  <si>
    <t>16+</t>
  </si>
  <si>
    <t>PAPI</t>
  </si>
  <si>
    <t>2007: Resultados y nota metodológica (inglés) [StudyonCrime&amp;Corruption_CaboVerde_2006_en] 2007: Resultados y nota metodológica (portugués) [StudyonCrime&amp;Corruption_CaboVerde_2006_portug]</t>
  </si>
  <si>
    <t>No</t>
  </si>
  <si>
    <t>Egipto</t>
  </si>
  <si>
    <t>La encuesta de victimización se llevó a cabo en 2007 por el Centro Nacional para la Investigación Social y Criminológica (NCSCR) en el marco del proyecto de la "Cuenta para el Desarrollo de las Naciones Unidas 06/07R. Recopilación y análisis de datos y tendencias en materia de drogas, delincuencia y victimización en África". Esta encuesta se desarrolla en el marco del proyecto "Datos para África" de la Oficina de las Naciones Unidas contra la Droga y el Delito (UNODC).</t>
  </si>
  <si>
    <t>ENCUESTA DE VICTIMIZACIÓN EN EGIPTO
(Victimization Survey in Egypt)</t>
  </si>
  <si>
    <t xml:space="preserve"> المركز القومى للبحوث الاجتماعية والجنائية</t>
  </si>
  <si>
    <t>www.ncscr.org.eg</t>
  </si>
  <si>
    <t>n.d.</t>
  </si>
  <si>
    <t>2009: Resultados y nota metodológica (inglés) [VictimizationSurvey_Egipto_2009_en]</t>
  </si>
  <si>
    <t>Ghana</t>
  </si>
  <si>
    <t>La encuesta fue realizada en 2009 por el Servicio de Estadística de Ghana (GSS) en el marco del proyecto "Datos para África" de la Oficina de las Naciones Unidas contra la Droga y el Delito (UNODC). La encuesta de victimización se llevó a cabo en cuatro áreas metropolitanas de Ghana: Sekondi-Takoradi Asamblea Metropolitana (STMA), Accra Metropolitan Area (AMA), Kumasi Área Metropolitana (KMA) y Tamale Área Metropolitana (TMA).</t>
  </si>
  <si>
    <t>ENCUESTA DE VICTIMIZACIÓN EN GHANA
(Victimization Survey in Ghana)</t>
  </si>
  <si>
    <t>Ghana Statistical Service (GSS) - UNODC</t>
  </si>
  <si>
    <t>www.statsghana.gov.gh</t>
  </si>
  <si>
    <t>Local</t>
  </si>
  <si>
    <t>4 áreas metropolitanas: Accra, Kumasi, Sekondi-Takoradi y Tamale</t>
  </si>
  <si>
    <r>
      <t xml:space="preserve">2010: Resultados y nota metodológica (inglés) </t>
    </r>
    <r>
      <rPr>
        <sz val="9"/>
        <color rgb="FFFF0000"/>
        <rFont val="Calibri"/>
        <family val="2"/>
        <scheme val="minor"/>
      </rPr>
      <t>[VictimizationSurvey_Ghana_2010_en]</t>
    </r>
  </si>
  <si>
    <t>Kenia</t>
  </si>
  <si>
    <t>La encuesta de victimización en Kenia se llevó a cabo en 2009 por el Instituto Keniano de Investigación de Políticas Públicas y Análisis (KIPPRA) en colaboración con la Oficina de las Naciones Unidas contra la Droga y el Delito (UNODC), como parte de la iniciativa "Datos para África".</t>
  </si>
  <si>
    <t>ENCUESTA DE VICTIMIZACIÓN EN KENIA
(Victimization Survey in Kenya)</t>
  </si>
  <si>
    <t>Kenya Institute for Public Policy Research and Analysis (KIPPRA) - UNODC</t>
  </si>
  <si>
    <t>www.kippra.or.ke</t>
  </si>
  <si>
    <r>
      <t xml:space="preserve">2010: Resultados y nota metodológica (inglés) </t>
    </r>
    <r>
      <rPr>
        <sz val="9"/>
        <color rgb="FFFF0000"/>
        <rFont val="Calibri"/>
        <family val="2"/>
        <scheme val="minor"/>
      </rPr>
      <t>[VictimizationSurvey_Kenia_2010_en]</t>
    </r>
  </si>
  <si>
    <t>Malaui</t>
  </si>
  <si>
    <t xml:space="preserve">
En 2004-2005, la Oficina Nacional de Estadísticas de Malaui (NSO), con la asistencia técnica del Instituto Internacional de Investigación sobre Políticas Alimentarias (IFPRI) y el Banco Mundal, incluyeron el módulo de ‘Seguridad y Protección’ en la Segunda Encuesta Integrada de Hogares (IHS-2).</t>
  </si>
  <si>
    <t>SEGUNDA ENCUESTA INTEGRADA DE HOGARES 2004-2005 (IHS-2)
(Second Integrated Household Survey)</t>
  </si>
  <si>
    <t>Módulo</t>
  </si>
  <si>
    <t>Institución gubernamental</t>
  </si>
  <si>
    <t>National Statistical Office of Malawi (NSO)</t>
  </si>
  <si>
    <t>www.nsomalawi.mw</t>
  </si>
  <si>
    <t>10+</t>
  </si>
  <si>
    <t>2004-2005: Resultados y nota metodológica (inglés) [IHS2_HH_resultados_en]</t>
  </si>
  <si>
    <r>
      <rPr>
        <sz val="9"/>
        <rFont val="Calibri"/>
        <family val="2"/>
        <scheme val="minor"/>
      </rPr>
      <t xml:space="preserve">2. 2004-2005: Cuestionario (inglés) </t>
    </r>
    <r>
      <rPr>
        <sz val="9"/>
        <color rgb="FFFF0000"/>
        <rFont val="Calibri"/>
        <family val="2"/>
        <scheme val="minor"/>
      </rPr>
      <t>[IHS-2 HH_questionnaire_en]</t>
    </r>
  </si>
  <si>
    <t>El Departamento Británico para el Desarrollo Internacional (DFID) constituyó el Programa de Seguridad, Protección y Acceso a la Justicia de Malaui (MaSSAJ) a finales de 2002. El Programa MaSSAJ contrató al Instituto de Estudios de Seguridad (ISS) como apoyo técnico para la creación de una nueva División Estadística de Delitos y Justicia (CJSD) en la Oficina Nacional de Estadísticas de Malaui (NSO). La encuesta nacional de victimización de Malaui es el primer producto que se llevó a cabo. Para la implementación de esta encuesta, se utilizó el modelo estandarizado de la Encuesta Internacional de Victimización Delictiva (ICVS).</t>
  </si>
  <si>
    <t>ENCUESTA NACIONAL DE VICTIMIZACIÓN DELICTIVA DE MALAUI (NCVS)
(Malawi National Crime Victimization Survey)</t>
  </si>
  <si>
    <t>Institute for Security Studies (ISS)
National Statistical Office of Malawi (NSO)</t>
  </si>
  <si>
    <t>www.issafrica.org
http://www.nsomalawi.mw/</t>
  </si>
  <si>
    <t>2003: Resultados (inglés) [CVSMalawi_2003_Key findings_en] [CRIMESEXECSUM]</t>
  </si>
  <si>
    <r>
      <rPr>
        <sz val="9"/>
        <rFont val="Calibri"/>
        <family val="2"/>
        <scheme val="minor"/>
      </rPr>
      <t xml:space="preserve">1. 2003: Nota conceptual (inglés) </t>
    </r>
    <r>
      <rPr>
        <sz val="9"/>
        <color rgb="FFFF0000"/>
        <rFont val="Calibri"/>
        <family val="2"/>
        <scheme val="minor"/>
      </rPr>
      <t>[CVSMalawi_2003_Intro_en]</t>
    </r>
  </si>
  <si>
    <t>2003: Nota metodológica (inglés) [CVSMalawi_2003_Methodology_en]</t>
  </si>
  <si>
    <t>Mauricio</t>
  </si>
  <si>
    <t xml:space="preserve">A partir de 2004, Mauricio cuenta con un módulo de seguridad y protección incluído en su Encuesta Continua Multipropósito en Hogares (CMPHS), llevada a cabo por la Oficina Central de Estadísticas (CSO) de Mauricio. Este módulo ha sido aplicado en los levantamientos de 2004, 2007, 2009, 2010, 2013 y 2016. </t>
  </si>
  <si>
    <t xml:space="preserve">ENCUESTA CONTINUA MULTIPROPÓSITO EN HOGARES (CMPHS)
(Continuous Multi-Purpose Household Survey)
</t>
  </si>
  <si>
    <t>Central Statistics Office (CSO)</t>
  </si>
  <si>
    <t>statsmauritius.govmu.org</t>
  </si>
  <si>
    <t>Ruanda</t>
  </si>
  <si>
    <t>La Encuesta de Victimización en Ruanda se llevó a cabo en 2008 por la ONG Juntos Contra la Impunidad en la Región de los Grandes Lagos (TAIGLR) en colaboración con la Autoridad Nacional del Ministerio Público (PNAA) y el Instituto Nacional de Estadística. Esta encuesta se desarrolla en el marco del proyecto "Datos para África" de la Oficina de las Naciones Unidas contra la Droga y el Delito (UNODC).</t>
  </si>
  <si>
    <t>ENCUESTA DE VICTIMIZACIÓN EN RUANDA
(Victimization Survey in Rwanda)</t>
  </si>
  <si>
    <t>Together Against Impunity in the Great Lakes Region (TAIGLR) - UNODC</t>
  </si>
  <si>
    <t>www.ungreatlakes.unmissions.org</t>
  </si>
  <si>
    <t>Hogares y persona seleccionada
 (Agrupaciones/Villas)</t>
  </si>
  <si>
    <r>
      <t xml:space="preserve">2008: Resultados y nota metodológica (inglés) </t>
    </r>
    <r>
      <rPr>
        <sz val="9"/>
        <color rgb="FFFF0000"/>
        <rFont val="Calibri"/>
        <family val="2"/>
        <scheme val="minor"/>
      </rPr>
      <t>[Victimization_survey_Rwanda_en]</t>
    </r>
    <r>
      <rPr>
        <sz val="9"/>
        <rFont val="Calibri"/>
        <family val="2"/>
        <scheme val="minor"/>
      </rPr>
      <t xml:space="preserve"> 2008: Resultados y nota metodológica (francés) </t>
    </r>
    <r>
      <rPr>
        <sz val="9"/>
        <color rgb="FFFF0000"/>
        <rFont val="Calibri"/>
        <family val="2"/>
        <scheme val="minor"/>
      </rPr>
      <t>[Enquete_victimisation_Rwanda_fr]</t>
    </r>
  </si>
  <si>
    <t>Sudáfrica</t>
  </si>
  <si>
    <t>Estadísticas Sudáfrica (STTAS SA) ha desarrollado encuestas nacionales de victimización a partir de 1998 (en 2003 se llamó “National Victims of Crime Survey” y en 2007 “Victim Survey”). A partir de 2011, la encuesta de víctimas del delito se lleva a cabo con periodicidad regular. A partir de su edición 2018/2019, esta encuesta se extrae de la Encuesta sobre Gobernanza, Seguridad Pública y Justicia (GPSJS) de Sudáfrica. GPSJS incluye temas de gobernanza como Constitución, los derechos humanos, la discriminación, las controversias, el acceso a la justicia, la rendición de cuentas, las instituciones y la participación política. Debido a la inclusión de estos temas, la estructura inicial del cuestionario VOCS ha sufrido modificaciones como por ejemplo una reducción del número de delitos que se miden.</t>
  </si>
  <si>
    <t>ENCUESTA DE VÍCTIMAS DEL DELITO (VOCS)
(Victims of Crime Survey)</t>
  </si>
  <si>
    <t>Statistics South Africa (STATS SA)</t>
  </si>
  <si>
    <t>www.statssa.gov.za</t>
  </si>
  <si>
    <t>Tanzania</t>
  </si>
  <si>
    <t xml:space="preserve">La encuesta de victimización en Tanzania se llevó a cabo por el Gobierno de la República Unida de Tanzanía a través de la Oficina del Primer Ministro para la Administración Regional y Gobierno Local (PMO-RALG) en colaboración con la Oficina de las Naciones Unidas contra la Droga y Delito (UNODC) y ONU-Hábitat. Es la tercera encuesta de victimización realizada dentro del programa "Ciudades más Seguras". Previas encuestas de victimización fueron realizadas en Dar es Salaam (2000) y Dar es Salaam, Arusha y Mtwara (2003). Esta encuesta se desarrolla en el marco del proyecto "Datos para África" de UNODC.
</t>
  </si>
  <si>
    <t>ENCUESTA DE VICTIMIZACIÓN EN TANZANIA
(Victimization Survey in Tanzania)</t>
  </si>
  <si>
    <t>Ofisi ya Waziri Mkuu, Tawala za Mikoa na Serikali za Mitaa (PMO-RALG) - UNODC</t>
  </si>
  <si>
    <t>www.tanzania.go.tz</t>
  </si>
  <si>
    <t>5 Centros Urbanos
(Dodoma, Mbeya, Moshi, Mwanza and Tanga)</t>
  </si>
  <si>
    <r>
      <rPr>
        <sz val="9"/>
        <color theme="1"/>
        <rFont val="Calibri"/>
        <family val="2"/>
        <scheme val="minor"/>
      </rPr>
      <t xml:space="preserve">2009: Resultados y nota metodológica (inglés)  </t>
    </r>
    <r>
      <rPr>
        <sz val="9"/>
        <color rgb="FFFF0000"/>
        <rFont val="Calibri"/>
        <family val="2"/>
        <scheme val="minor"/>
      </rPr>
      <t>[Tanzania-victimization-ExSum_en]</t>
    </r>
    <r>
      <rPr>
        <sz val="9"/>
        <color theme="1"/>
        <rFont val="Calibri"/>
        <family val="2"/>
        <scheme val="minor"/>
      </rPr>
      <t/>
    </r>
  </si>
  <si>
    <t>Uganda</t>
  </si>
  <si>
    <t>La encuesta de victimización en Uganda se llevó a cabo por el Instituto Africano de las Naciones Unidas para la Prevención del Delito y el Tratamiento del  Delincuente (UNAFRI) en el marco del proyecto "Cuenta para el Desarrollo de las Naciones Unidas 06/07R Recopilación y análisis de datos y tendencias en materia de drogas, la delincuencia y la victimización en África" y del proyecto "Datos para África" de la Oficina de Naciones Unidas contra la Droga y el Delito (UNODC).</t>
  </si>
  <si>
    <t>ENCUESTA DE VICTIMIZACIÓN EN UGANDA
(Victimization Survey in Uganda)</t>
  </si>
  <si>
    <t>United Nations African Institute for the Prevention of Crime and the Treatment of Offenders (UNAFRI) - UNODC</t>
  </si>
  <si>
    <t>www.unafri.or.ug</t>
  </si>
  <si>
    <r>
      <t xml:space="preserve"> 2008: Resultados y nota metodológica (inglés) </t>
    </r>
    <r>
      <rPr>
        <sz val="9"/>
        <color rgb="FFFF0000"/>
        <rFont val="Calibri"/>
        <family val="2"/>
        <scheme val="minor"/>
      </rPr>
      <t>[VictimizationSurvey_Uganda_2008_en]</t>
    </r>
  </si>
  <si>
    <t>AME</t>
  </si>
  <si>
    <t>Antigua y Barbuda</t>
  </si>
  <si>
    <t>La Encuesta de Seguridad Ciudadana 2010 fue llevada a cabo por el Programa de las Naciones Unidas para el Desarrollo (PNUD) para el Reporte de Desarrollo Humano del Caribe 2012. La encuesta fue desarrollada en siete países de esta área geográfica: Antigua y Barbuda, Barbados, Guyana, Jamaica, Santa Lucía, Surinam y Trinidad y Tobago. Por lo tanto, la muestra general (11,155 personas) se distribuye en estos 7 países.</t>
  </si>
  <si>
    <t>ENCUESTA DE SEGURIDAD CIUDADANA PNUD
(UNDP Citizen Security Survey 2010)</t>
  </si>
  <si>
    <t>PNUD</t>
  </si>
  <si>
    <t>www.undp.org</t>
  </si>
  <si>
    <t>La encuesta se llevó a cabo en 7 países del Caribe. Por esta razón, la cobertura podría definirse regional</t>
  </si>
  <si>
    <t>Persona seleccionada</t>
  </si>
  <si>
    <t>18+</t>
  </si>
  <si>
    <t>PNUD 2010: Resultados, nota conceptual y nota metodológica (inglés) [1.Antigua y Barbuda_Reporte CSS (ING)]</t>
  </si>
  <si>
    <t>PNUD 2010: Cuestionario (inglés) [3.Antigua y Barbuda_Cuestionario CSS]</t>
  </si>
  <si>
    <t>Argentina</t>
  </si>
  <si>
    <t>En 2016, el Instituto Nacional de Estadística y Censos (INDEC) junto con el Ministerio de Seguridad de la Nación (MSN) llevaron a cabo la Encuesta Nacional de Victimización. Esta encuesta se inspira en el Manual para encuestas de victimización de la Oficina de las Naciones Unidas contra la Droga y el Delito (UNODC). Las instituciones argentinas recurrieron a la asistencia técnica del Centro de excelencia UNODC-INEGI quien estuvo presente en el proceso, impartiendo un taller sobre Encuestas de Victimización, organizado por el Banco Interamericano de Desarrollo (BID) en Argentina.</t>
  </si>
  <si>
    <t xml:space="preserve">ENCUESTA NACIONAL DE VICTIMIZACIÓN </t>
  </si>
  <si>
    <t>Instituto Nacional de Estadística y Censos (INDEC)
Ministerio de Seguridad de la Nación</t>
  </si>
  <si>
    <t xml:space="preserve">www.indec.gob.ar
https://www.argentina.gob.ar/seguridad
</t>
  </si>
  <si>
    <t>Último año calendario</t>
  </si>
  <si>
    <t>Localidades urbanas de 5,000 y más habitantes de todo el país</t>
  </si>
  <si>
    <t>1. ENV 2017: Resultados, nota metodológica (español) [Arg2017_Resultados]</t>
  </si>
  <si>
    <t>ENV 2017: Cuestionario (español) [Arg2017_cuestionario]</t>
  </si>
  <si>
    <t xml:space="preserve">Sí </t>
  </si>
  <si>
    <t>El Observatorio de Seguridad Ciudadana de la ciudad de Córdoba generó una Encuesta de Victimización local por primera vez en 2017. La encuesta tiene representatividad local y se basa en el Manual para Encuestas de Victimización de la Ofiicna de las Naciones Unidas contra la Droga y el Delito (UNODC). La Encuesta de victimización de Córdoba es bianual y los resultados de la edición 2019 se publicarán en la segunda mitad de 2020. El Centro de Excelencia UNODC-INEGI ha proporcionado una asistencia técnica completa al país, a lo largo del proceso de implementación de esta encuesta.</t>
  </si>
  <si>
    <t>ENCUESTA DE VICTIMIZACIÓN</t>
  </si>
  <si>
    <t>Observatorio de Estudios sobre Convivencia y Seguridad Ciudadana de la Provincia de Córdoba</t>
  </si>
  <si>
    <t>https://www.cba.gov.ar/reparticion/ministerio-de-seguridad-2/observatorio-de-estudios-sobre-convivencia-y-seguridad-ciudadana/</t>
  </si>
  <si>
    <t>Provincia de Córdoba</t>
  </si>
  <si>
    <t xml:space="preserve">2017: Resultados (Español) [InformeEncuestaVictimizacion2017]                  </t>
  </si>
  <si>
    <t xml:space="preserve">El Ministerio de Justicia, Seguridad y Derechos Humanos de la Nación (MJSDH) de Argentina comenzó a realizar encuestas de victimización en 1995 en Buenos Aires incorporando, a partir de 2007, las principales ciudades del país. El instrumento de recolección utilizado fue basado en el cuestionario de la Encuesta Internacional de Victimización (ENICRIV) elaborada por UNODC/UNICRI (Encuesta Internacional de Victimización - ENICRIV).    </t>
  </si>
  <si>
    <t>ESTUDIO DE VICTIMIZACIÓN</t>
  </si>
  <si>
    <t>Ministerio de Justicia, Seguridad y Derechos Humanos de la Nación (MJSDH)</t>
  </si>
  <si>
    <t xml:space="preserve">www.jus.gob.ar </t>
  </si>
  <si>
    <t xml:space="preserve">Ciudad Autónoma de Buenos Aires y del Gran Buenos Aires y principales aglomerados del interior del país (Ciudad de Rosario, Córdoba y Gran Mendoza) </t>
  </si>
  <si>
    <t>Barbados</t>
  </si>
  <si>
    <t>Barbados ha llevado a cabo dos Encuestas de Victimización (BCS). La primera, en 2002, se llevó a cabo utilizando el cuestionario de la Encuesta Internacional de Victimización (ENICRIV). La segunda edición (2009) ha sido llevada a cabo por la Dependencia de Investigación y Planificación de la Justicia Penal de Barbados (CJRPU).</t>
  </si>
  <si>
    <t>ENCUESTA DE VICTIMIZACIÓN DE BARBADOS (BCS)
(Barbados Crime Survey)</t>
  </si>
  <si>
    <t>Criminal Justice Research and Planning Unit (CJRPU)</t>
  </si>
  <si>
    <t>www.gisbarbados.gov.bb</t>
  </si>
  <si>
    <t xml:space="preserve">BCS 2002: Resultados (inglés) [Barbados2002_Survey]
</t>
  </si>
  <si>
    <t>BCS 2009: Cuestionario (inglés) [2009-2010barbados_cuestionario]</t>
  </si>
  <si>
    <t>PNUD 2010: Resultados, nota conceptual y nota metodológica (inglés) [Barbados_Reporte CSS (ING)]</t>
  </si>
  <si>
    <t>PNUD 2010: Cuestionario (inglés) [3.Barbados_Cuestionario CSS]</t>
  </si>
  <si>
    <t>Bolivia</t>
  </si>
  <si>
    <t>En 2011 se llevó a cabo la primera "Encuesta de victimización, prácticas y percepción sobre violencia y delito (EVIC)" en las ciudades de La Paz, El Alto, Cochabamba y Santa Cruz. La encuesta fue realizada por el Observatorio Nacional de Seguridad Ciudadana, dependiente del Ministerio de Gobierno de Bolivia entre septiembre y octubre de 2011. La segunda versión de la EVIC ha sido realizada en la gestión 2013, en dos etapas: la primera, que comprende siete ciudades capitales (La Paz, Santa Cruz, Cochabamba, Oruro,
Potosí, Sucre y El Alto) fue realizada entre julio y agosto y la segunda etapa amplia la cobertura al resto de las ciudades del país: Tarija, Trinidad y Pando.</t>
  </si>
  <si>
    <t>ENCUESTA DE VICTIMIZACIÓN, PRÁCTICAS Y PERCEPCIÓN SOBRE VIOLENCIA Y DELITO (EVIC)</t>
  </si>
  <si>
    <t>Observatorio Nacional de Seguridad Ciudadana (ONSC)</t>
  </si>
  <si>
    <t>www.mingobierno.gob.bo</t>
  </si>
  <si>
    <t>En la edición 2013, siete ciudades capitales (La Paz, Santa Cruz, Cochabamba, Oruro, Potosí, Sucre y El Alto) y el resto de las ciudades del país: Tarija, Trinidad y Pando.
En la edición 2011, La Paz, El Alto, Cochabamba, Santa Cruz</t>
  </si>
  <si>
    <t>Brasil</t>
  </si>
  <si>
    <t>En 1998, así como en 2009, el Instituto Brasileño de Geografía y Estadística (IBGE) incluyó un módulo sobre victimización y el acceso a la justicia en Brasil dentro de la Encuesta Nacional por Muestreo de Hogares (PNAD) que se lleva a cabo con periodicidad anual.</t>
  </si>
  <si>
    <t xml:space="preserve">ENCUESTA NACIONAL POR MUESTREO DE HOGARES: CARACTERÍSTICAS DE VICTIMIZACIÓN Y DE ACCESO A LA JUSTICIA (PNAD)
(Pesquisa nacional por amostra de domicílios: características da vitimização e do acesso à justiça no Brasil 2009)
</t>
  </si>
  <si>
    <t>Instituto Brasileiro de Geografia e Estatística (IBGE)
Ministério da Justiça e Segurança Pública</t>
  </si>
  <si>
    <t>Nacional urbano, nacional rural, estatal urbano, estatal rural</t>
  </si>
  <si>
    <t>Hogares</t>
  </si>
  <si>
    <t>CAPI</t>
  </si>
  <si>
    <t>1. PNAD 2009: Cuestionario (portugués) [PNAD2009_Brasil_Cuestionario]</t>
  </si>
  <si>
    <t>En 2013, la Universidad Federal de Minas Gerais, bajo el impulso de la Secretaría Nacional de Seguridad Pública (SENASP) del Ministerio de Justicia, llevó a cabo una encuesta de victimización (Pesquisa Nacional de Vitimização - PNV). Dicha encuesta fue basada en dos metodologías: el la del cuestionario de SENASP y la del Instituto Interregional de las Naciones Unidas para Investigaciones sobre la Delincuencia y la Justicia (UNICRI).</t>
  </si>
  <si>
    <t>ENCUESTA NACIONAL DE VICTIMIZACIÓN (PNV)
(Pesquisa Nacional de Vitimização)</t>
  </si>
  <si>
    <t>Centro de Estudos de Criminalidade e Segurança Pública (CRISP)</t>
  </si>
  <si>
    <t>www.crisp.ufmg.br</t>
  </si>
  <si>
    <t>Nacional urbano, estatal urbano (municipios de más de 15,000 habitantes)</t>
  </si>
  <si>
    <t>https://www.crisp.ufmg.br/banco-de-dados/#Vitimiza%C3%A7%C3%A3o</t>
  </si>
  <si>
    <t>Canadá</t>
  </si>
  <si>
    <t>La Oficina Nacional de Estadística de Canadá (Statistics Canada), a partir de 1988, lleva a cabo la Encuesta Social General (GSS) cada cinco años. La encuesta pide a los informantes que reporten información sobre victimización relacionada a ocho tipos de delitos.</t>
  </si>
  <si>
    <t>ENCUESTA SOCIAL GENERAL SOBRE LA SEGURIDAD DE LOS CANADIENSES (GSS) _x000D_
(General Social Survey on Canadians' Safety/Enquête Sociale Générale sur la Sécurité des Canadiens)</t>
  </si>
  <si>
    <t>Statistics Canada/Statistique Canada</t>
  </si>
  <si>
    <t>www.statcan.gc.ca</t>
  </si>
  <si>
    <t>CATI</t>
  </si>
  <si>
    <t>Chile</t>
  </si>
  <si>
    <t xml:space="preserve">Desde el año 2003, la Encuesta Nacional Urbana de Seguridad Ciudadana (ENUSC) es el instrumento para medir los niveles de victimización e inseguridad en Chile, tanto a nivel nacional como a nivel regional y de las principales comunas urbanas del país. Este estudio es realizado por la Subsecretaría de Prevención del Delito del Ministerio del Interior y Seguridad Pública con el apoyo técnico del Instituto Nacional de Estadísticas (INE). Desde al año 2005, la ENUSC se publica anualmente en el mes de abril.
Por otro lado, en 2006 se dieron a conocer los resultados de la primera Encuesta Nacional de Violencia en el Ámbito Escolar 2005, que tiene una frecuencia de aplicación cada dos años. En 2007, se aplicó la primera Encuesta Nacional de Victimización por Violencia Intrafamiliar y Delitos Sexuales, que se levanta cada cuatro años. Para más información sobre estas dos encuestas, ver: http://www.seguridadpublica.gov.cl/encuestas/ 
</t>
  </si>
  <si>
    <t>ENCUESTA NACIONAL URBANA DE SEGURIDAD CIUDADANA (ENUSC)</t>
  </si>
  <si>
    <t>Ministerio del Interior y Seguridad Pública</t>
  </si>
  <si>
    <t>www.seguridadpublica.gov.cl</t>
  </si>
  <si>
    <t>Nacional y regional urbano</t>
  </si>
  <si>
    <t>ENUSC 2013: Nota conceptual y metodológica (español) [ENUSC2013_notaconcept_resum_esp] ENUSC 2012: Nota conceptual y metodológica (español) [ENUSC2012_notaconcept_res] ENUSC 2011: Nota conceptual y metodológica (español) [ENUSC2011_notaconc_metod_esp] ENUSC 2010: Nota conceptual y metodológica (español) [ENUSC2010_notaconceptual_metod_esp]</t>
  </si>
  <si>
    <t>ENUSC 2018: Nota metodológica (español) [documento-metodológico-de-diseño-muestral-xv-enusc-2018] ENUSC 2016: Nota metodológica (español) [ENUSC2016_Nota_metodologica]                      ENUSC 2015: Informe metodológico (español) [ENUSC_2015_Informe_Metodologico_esp] ENUSC 2014: Informe metodológico (español) [ENUSC2014_informe_metodologico_esp] ENUSC 2013: Informe metodológico (español) [ENUSC2013_metodologia_esp] ENUSC 2012: Informe metodológico (español) [ENUSC2012_informe_metodologico] ENUSC 2011: Informe metodológico (español) [ENUSC_2011_InformeMetodologico_esp] ENUSC 2010: Informe metodológico (español) [ENUSC2010_informemetodologico]</t>
  </si>
  <si>
    <t>ENUSC 2018: Manual de operativo de campo [manual-de-trabajo-de-campo-xv-enusc-2018]</t>
  </si>
  <si>
    <t>http://webanterior.ine.cl/estadisticas/sociales/encuesta-de-seguridad-ciudadana</t>
  </si>
  <si>
    <t>Colombia</t>
  </si>
  <si>
    <t>El Departamento Administrativo Nacional de Estadística (DANE), en conjunto con el Departamento Nacional de Planeación, realizó en Bogotá, Cali y Medellín la primera Encuesta de Victimización. Par más información, ver: http://www.dane.gov.co/index.php/estadisticas-por-tema/seguridad-y-defensa/encuesta-de-victimizacion
A partir de 2012 el DANE, en conjunto con la Alta Consejería para la Convivencia y Seguridad Ciudadana, realizaron la primera Encuesta de Convivencia y Seguridad Ciudadana (ECSC) con representatividad nacional. A partir de ese momento, la encuesta se desarrolla anualmente. La población objetivo es la población de 15 años y más residentes en las áreas urbanas de las principales ciudades del país. El DANE ha trabajado en la implementación de mejoras a la ECSC a partir de su edición 2018, tanto en términos de cobertura como de temática.</t>
  </si>
  <si>
    <t>ENCUESTA DE CONVIVENCIA Y SEGURIDAD CIUDADANA (ECSC)</t>
  </si>
  <si>
    <t>Departamento Administrativo Nacional de Estadística (DANE)</t>
  </si>
  <si>
    <t>www.dane.gov.co</t>
  </si>
  <si>
    <t>Nacional urbano (28 ciudades y 13 ciudades individuales)</t>
  </si>
  <si>
    <t>http://microdatos.dane.gov.co/index.php/catalog/MICRODATOS/about_collection/11/1
https://www.datos.gov.co/Estad-sticas-Nacionales/Encuesta-de-Convivencia-y-Seguridad-Ciudadana-ECSC/y6sf-6afp</t>
  </si>
  <si>
    <t>Costa Rica</t>
  </si>
  <si>
    <t xml:space="preserve">A partir de 1989, la Encuesta de Hogares de Propósitos Múltiples (EHPM) del Instituto Nacional de Estadística y Censos (INEC) cuenta con un módulo de victimización. Después de un cambio en el diseño de la encuesta en 2009, tomó el nombre de Encuesta Nacional de Hogares (ENAHO). La edición 2018 ha sido desarrollada con el apoyo del Proyecto InfoSegura del Programa de las Naciones Unidas para el Desarrollo (PNUD). Desde que el módulo de victimización se incorporó por primera vez en 1989, la victimización de los hogares costarricenses ha sido medida cada cuatro años. La más reciente en el año 2018. En 2020, el país solicitó el apoyo del Centro de Excelencia UNODC-INEGI para que la siguiente edición de su módulo esté alineada a los estándares internacionales, en específico a la Iniciativa para la Encuesta de Victimización Delictiva en Latinoamérica y el Caribe (VICLAC) de la Oficina de las Naciones Unidas contra la Droga y el Delito (UNODC). </t>
  </si>
  <si>
    <t xml:space="preserve">ENCUESTA NACIONAL DE HOGARES (ENAHO) </t>
  </si>
  <si>
    <t>Instituto Nacional de Estadística y Censos (INEC)</t>
  </si>
  <si>
    <t>www.inec.go.cr</t>
  </si>
  <si>
    <t>Nacional urbana, nacional rural, regional urbana, regional rural</t>
  </si>
  <si>
    <t>12+</t>
  </si>
  <si>
    <t>EHPM 2008: Cuestionario (español) [EHPM2008_cuestionario_esp]</t>
  </si>
  <si>
    <t>Sí (pero no se puede publicar)</t>
  </si>
  <si>
    <t>https://www.inec.cr/bases-de-datos-y-documentacion</t>
  </si>
  <si>
    <t>Ecuador</t>
  </si>
  <si>
    <t>El Instituto Nacional de Estadística y Censos (INEC), dentro del marco de la Comisión Interinstitucional de Estadística de Seguridad Ciudadana, realizó la Encuesta de Victimización y Percepción de Inseguridad (ENVIPI) en 2011.</t>
  </si>
  <si>
    <t>ENCUESTA DE VICTIMIZACIÓN Y PERCEPCIÓN DE INSEGURIDAD (ENVIPI)</t>
  </si>
  <si>
    <t>www.ecuadorencifras.gob.ec</t>
  </si>
  <si>
    <t>Nacional urbano, 24 provincias, 177 ciudades</t>
  </si>
  <si>
    <t>ENVIPI 2011: Resultados (español) [ENVIPI2011Resultados_esp]</t>
  </si>
  <si>
    <t>ENVIPI 2011: Ficha metodológica y nota conceptual (español) [ENVIPI2011_fichametodologica] [ENVIPI2011_metodología]</t>
  </si>
  <si>
    <t>ENVIPI 2011: Cuestionario (español) [ENVIPI2011_cuestionario]</t>
  </si>
  <si>
    <t>El Salvador</t>
  </si>
  <si>
    <t xml:space="preserve">La Encuesta de Victimización y Percepción de Inseguridad, en el marco del Plan El Salvador Seguro, llamada también Encuesta de Cultura de Paz, es un instrumento de captura de información en El Salvador realizada a pedido del Consejo Nacional de Seguridad Ciudadana (CNSCC). Este proyecto estadístico está basado en la Iniciativa para la Encuesta de Victimización Delictiva en Latinoamérica y el Caribe (VICLAC) de la Oficina de las Naciones Unidas contra la Droga y el Delito (UNODC). En El Salvador, se han realizado dos levantamientos (2017 y 2018) con el propósito de recopilar la información necesaria para los indicadores de percepción contemplados en el Sistema de Monitoreo del Plan El Salvador Seguro. Esta encuesta ha sido desarrollada por la Dirección General de Estadística y Censos (DIGESTYC) a través del apoyo del Proyecto InfoSegura del Programa de las Naciones Unidas para el Desarrollo (PNUD). </t>
  </si>
  <si>
    <t>ENCUESTA DE VICTIMIZACIÓN Y PERCEPCIÓN DE INSEGURIDAD / ENCUESTA DE CULTURA DE PAZ</t>
  </si>
  <si>
    <t>Ministerio de Justicia y Seguridad Pública</t>
  </si>
  <si>
    <t>www.http://www.seguridad.gob.sv</t>
  </si>
  <si>
    <t>2018: Resultados (español) [Informe-Encuesta-de-victimización 2018_ELS]</t>
  </si>
  <si>
    <t>2017: Cuestionario (español) [2017_Cuestionario_ELS]</t>
  </si>
  <si>
    <t>http://www.seguridad.gob.sv/dia/monitoreo-y-evaluacion/encuesta-de-victimizacion/</t>
  </si>
  <si>
    <t>Estados Unidos de América</t>
  </si>
  <si>
    <t>La Encuesta Nacional de Victimización Criminal (NCVS) - anteriormente llamada Encuesta Nacional sobre Delincuencia (NCS) - recolecta datos de victimización personal y doméstica en Estados Unidos desde 1973. La encuesta es llevada a cabo por la Oficina de Estadísticas de Justicia (BJS). Dos veces al año, los datos se obtienen a partir de una muestra representativa nacional de aproximadamente 90,000 hogares que comprenden alrededor de 160,000 personas. Desde su creación, la encuesta ha sufrido un cambio casi constante, incluyendo un amplio rediseño en 1992.</t>
  </si>
  <si>
    <t>ENCUESTA NACIONAL DE VICTIMIZACIÓN DEL DELITO (NCVS)
(National Crime Victimization Survey)</t>
  </si>
  <si>
    <t>Bureau of Justice Statistics (BJS)</t>
  </si>
  <si>
    <t>www.bjs.gov</t>
  </si>
  <si>
    <t>Últimos 6 meses</t>
  </si>
  <si>
    <t>Nacional urbano</t>
  </si>
  <si>
    <t>Guatemala</t>
  </si>
  <si>
    <t>Las Encuestas de Victimización y Percepción de Inseguridad del Programa de Seguridad Ciudadana y Prevención de la Violencia del  Programa de las Naciones Unidas para el Desarrollo (PNUD) Guatemala miden semestralmente la situación de inseguridad del municipio de Guatemala desde 2004. El diseño del cuestionario se basó principalmente en las encuestas del Instituto de las Naciones Unidas para la Investigación sobre Crimen y Justicia (UNICRI) y en la encuesta periódica que lleva a cabo la Fundación Paz Ciudadana en el nivel nacional en Chile.</t>
  </si>
  <si>
    <t>INFORME ESTADÍSTICO DE LA VIOLENCIA EN GUATEMALA</t>
  </si>
  <si>
    <t>PNUD Guatemala</t>
  </si>
  <si>
    <t>www.gt.undp.org</t>
  </si>
  <si>
    <t>Municipio de Guatemala y Santa Lucía Cotzumalguapa</t>
  </si>
  <si>
    <t>Informe 2007: Resultados, nota conceptual y nota metodológica (español) [2007_informe_estadistico_violencia_guatemala_esp]</t>
  </si>
  <si>
    <t>Guyana</t>
  </si>
  <si>
    <t>PNUD 2010: Resultados, nota conceptual y nota metodológica (inglés) [1.Guyana_Reporte CSS (ING)]</t>
  </si>
  <si>
    <t>PNUD 2010: Cuestionario (inglés) [3.Guyana_Cuestionario CSS]</t>
  </si>
  <si>
    <t>Jamaica</t>
  </si>
  <si>
    <t>La primera encuesta de victimización  en Jamaica fue llevada a cabo en 2001, pero solo consideró el área metropolitana de Kingston. En el año 2006, el Ministerio de Seguridad Nacional de Jamaica realizó la primera Encuesta Nacional de Victimización (JNVS) con fondos de subvención proporcionados por el Departamento para el Desarrollo Internacional (DFID) del Gobierno del Reino Unido. La encuesta fue desarrollada por el Centro de Criminología de la Universidad de Toronto, en colaboración con el Instituto Nacional de Estadística de Jamaica (STATIN). Esta encuesta se desarrolló también en 2009, en 2012-2013 y en 2016. Para la versión JNCVS 2020, el país decidió alinear el cuestionario a los estándares internacionales, en específico a la Iniciativa para la Encuesta de Victimización Delictiva en Latinoamérica y el Caribe (VICLAC) de la Oficina de las Naciones Unidas contra la Droga y el Delito (UNODC). Este proyecto estadístico se enmarca en la colaboración entre la Agencia Mexicana de Cooperación Internacional para el Desarrollo (AMEXCID) y el Centro de Excelencia UNODC-INEGI, que ha proporcionado una asistencia técnica completa al país, a lo largo del proceso de implementación. Los resultados se publicarán en el segundo semestre 2020.</t>
  </si>
  <si>
    <t>ENCUESTA NACIONAL JAMAICANA DE VICTIMIZACIÓN (JNCVS)
(Jamaican National Crime Victimization Survey)</t>
  </si>
  <si>
    <t>Ministry of National Security (MNS)</t>
  </si>
  <si>
    <t>www.mns.gov.jm</t>
  </si>
  <si>
    <r>
      <rPr>
        <sz val="9"/>
        <color rgb="FF000000"/>
        <rFont val="Calibri"/>
        <family val="2"/>
      </rPr>
      <t>JNVS 2012-2013: Nota metodológica (inglés) [</t>
    </r>
    <r>
      <rPr>
        <sz val="9"/>
        <color rgb="FF000000"/>
        <rFont val="Calibri"/>
        <family val="2"/>
        <scheme val="minor"/>
      </rPr>
      <t>JNCVS2012_metodologia_ing</t>
    </r>
    <r>
      <rPr>
        <sz val="9"/>
        <color rgb="FF000000"/>
        <rFont val="Calibri"/>
        <family val="2"/>
      </rPr>
      <t>] [Jamaica National Crime Victimisation Survey Background]</t>
    </r>
  </si>
  <si>
    <t>PNUD 2010: Resultados, nota conceptual y nota metodológica (inglés) [Jamaica Reporte CSS (ING)]</t>
  </si>
  <si>
    <t>México</t>
  </si>
  <si>
    <t>A partir de 2011, el Instituto Nacional de Estadística y Geografía (INEGI) sustituyó la Encuesta Nacional sobre Inseguridad (ENSI) con la Encuesta Nacional de Victimización y Percepción de Seguridad Pública (ENVIPE). Esta encuesta de victimización se realiza anualmente y abarca una muestra de aproximadamente 102,000 viviendas. INEGI lleva a cabo también una Encuesta Nacional de Seguridad Urbana (ENSU), proyecto a pequeña escala y con levantamiento trimestral que complementa la información anual que proporciona la ENVIPE, midiendo entre otras cosas, la victimización a partir de 2019. Para más información sobre la ENSU, ver: http://www.beta.inegi.org.mxares/regulares/ensu/</t>
  </si>
  <si>
    <t>ENCUESTA NACIONAL DE VICTIMIZACIÓN Y PERCEPCIÓN SOBRE SEGURIDAD PÚBLICA (ENVIPE)</t>
  </si>
  <si>
    <t>Instituto Nacional de Estadística y Geografía (INEGI)</t>
  </si>
  <si>
    <t>www.inegi.org.mx</t>
  </si>
  <si>
    <t>Nacional urbano, nacional rural y entidad federativa</t>
  </si>
  <si>
    <t>Panamá</t>
  </si>
  <si>
    <t>Panamá llevó a cabo la Encuesta Nacional de Victimización y Seguridad Ciudadana (ENVI) elaborada por el Sistema Nacional Integrado de Estadísticas Criminales (SIEC) del Gobierno de Panamá y el Instituto Nacional de Estadística y Censo (INESC) con el apoyo de la Unión Europea (UE), a través del proyecto SECOPA. Esta encuesta está basada en la Iniciativa para la Encuesta de Victimización Delictiva en Latinoamérica y el Caribe (VICLAC) de  la Oficina de las Naciones Unidas contra la Droga y el Delito (UNODC). El Centro de Excelencia UNODC-INEGI ha proporcionado una asistencia técnica completa al país, a lo largo del proceso de implementación.</t>
  </si>
  <si>
    <t>ENCUESTA NACIONAL DE VICTIMIZACIÓN Y SEGURIDAD CIUDADANA (ENVI)</t>
  </si>
  <si>
    <t>Sistema Nacional Integrado de Estadísticas Criminales (SIEC)</t>
  </si>
  <si>
    <t>www.siec.gob.pa</t>
  </si>
  <si>
    <t xml:space="preserve"> Nacional urbano, provincial urbano, urbano de los distritos de Panamá y San Miguelito, ambos de la provincia de Panamá</t>
  </si>
  <si>
    <t xml:space="preserve">ENVI 2016: Resultados y nota conceptual (español) [ENVIP2016_Resultados]
</t>
  </si>
  <si>
    <t>ENVI 2016: Nota metodológica (español) [ENVI2016_Diseno Muestral]</t>
  </si>
  <si>
    <t>ENVI 2016: Cuestionario (español) [ENVIP2016_cuestionario]</t>
  </si>
  <si>
    <t>https://www.siec.gob.pa/index.php?option=com_phocadownload&amp;view=category&amp;id=16&amp;Itemid=239&amp;limitstart=0</t>
  </si>
  <si>
    <t>La Cámara de Comercio, Industrias y Agricultura de Panamá (CCIAP), a través del Observatorio de Seguridad Ciudadana, en conjunto con el Programa de las Naciones Unidas para el Desarrollo (PNUD), a través del proyecto de INFOSEGURA y la Agencia de los Estados Unidos para el Desarrollo Internacional (USAID) desarrolló la encuesta "Victimización y Percepción de la Seguridad Ciudadana en Panamá" en 2011, 2013, 2015 y 2017.</t>
  </si>
  <si>
    <t>VICTIMIZACIÓN Y PERCEPCIÓN DE LA SEGURIDAD CIUDADANA EN PANAMÁ</t>
  </si>
  <si>
    <t xml:space="preserve">Observatorio de Seguridad Ciudadana de la Cámara de Comercio, Industrias y Agricultura de Panamá (CCIAP)   </t>
  </si>
  <si>
    <t>www.seguridadcciap.com</t>
  </si>
  <si>
    <t>Nacional urbano, nacional rural y provincias (la Encuesta de Victimización de 2011 no incluye las comarcas indígenas de Gnäbe Buglé, Guna Yala y Kuna de Madugandí)</t>
  </si>
  <si>
    <t>Paraguay</t>
  </si>
  <si>
    <t>La Primera Encuesta oficial de caracter nacional en Paraguay fue iniciada en mayo de 2009, mediante la firma de un convenio de cooperación interinstitucional entre el Ministerio del Interior, la Secretaría de la Mujer de la Presidencia de la República, la Dirección General de Estadística, Encuestas y Censos (DGEEC), el Programa de las Naciones Unidas para el Desarrollo (PNUD), el Fondo de las Naciones Unidas para el Desarrollo de la Mujer (UNIFEM) y la Agencia Española de Cooperación Internacional para el Desarrollo (AECID). El cuestionario utilizado está basado en el cuestionario de la Encuesta Internacional de Victimización de UNODC – UNICRI.  En 2019, en el marco del Programa de Gestión Integrada de Seguridad Ciudadana del Ministerio del Interior de Paraguay, se llevó a cabo la Encuesta de Victimización 2019  en Asunción y DC. El proyecto tuvo el apoyo del Banco Interamericano de Desarrollo (BID) y se llevó a cabo en el marco del un acuerdo con la DGEEC. En esta ocasión, el Centro de Excelencia UNODC-INEGI proporcionó asistencia técnica en la revisión del cuestionario de la Encuesta de Victimización, que se adaptó a la Iniciativa para la Encuesta de Victimización Delictiva en Latinoamérica y el Caribe (VICLAC) de la Oficina de las Naciones Unidas contra la Droga y el Delito (UNODC).Esta colaboración es un primer paso para futuras colaboraciones con representatividad nacional. Los resultados se publicarán el segundo semestre de 2020.</t>
  </si>
  <si>
    <t>ENCUESTA NACIONAL DE SEGURIDAD CIUDADANA</t>
  </si>
  <si>
    <t>Ministerio del Interior</t>
  </si>
  <si>
    <t xml:space="preserve">www.mdi.gov.py
</t>
  </si>
  <si>
    <t>Nacional urbana, nacional rural</t>
  </si>
  <si>
    <t>2010: Resultados y nota conceptual (español) [2010_Reporte_esp]</t>
  </si>
  <si>
    <t>2010: Ficha técnica (español) [2010_Ficha Técnica_esp]</t>
  </si>
  <si>
    <t>Perú</t>
  </si>
  <si>
    <t xml:space="preserve">El Instituto Nacional de Estadística e Informática (INEI) y el Ministerio del Interior (MININTER), realizaron de manera conjunta la primera Encuesta Nacional Especializada sobre Victimización (ENEVIC-2017). Esta encuesta se ejecutó por primera vez del 22 de agosto al 20 de diciembre del 2017. Su metodología se basa en la Iniciativa para la encuesta de victimización delictiva en Latinoámerica y el Caribe (VICLAC) de la oficina de las Naciones Unidas contra la Droga y el Delito (UNODC) y el módulo de seguridad ciudadana de la Encuesta Nacional de Programas Estratégicos. Los resultados se pueden encontrar en la página: http://iinei.inei.gob.pe/microdatos/
</t>
  </si>
  <si>
    <t>ENCUESTA NACIONAL ESPECIALIZADA SOBRE VICTIMIZACIÓN (ENEVIC-2017)</t>
  </si>
  <si>
    <t>Ministerio del Interior (MININTER)
Instituto Nacional de Estadística e Informática (INEI)</t>
  </si>
  <si>
    <t>www.gob.pe/mininter
www.inei.gob.pe</t>
  </si>
  <si>
    <t>Área urbana de las 24 regiones/departamentos del país y la Provincia
Constitucional del Callao y 28 Grandes ciudades</t>
  </si>
  <si>
    <t>Vivienda, hogar y persona seleccionada</t>
  </si>
  <si>
    <t>Resultados (español) [ENEVIC_2017_Fichatécnica]</t>
  </si>
  <si>
    <t>Cuestionario (español) [ENEVIC_2017_Cuestionario]</t>
  </si>
  <si>
    <t>http://iinei.inei.gob.pe/microdatos/index.htm</t>
  </si>
  <si>
    <t>El INEI ha llevado a cabo la Encuesta Nacional de Programas Estratégicos (ENAPRES) durante varios años, en el área urbana y rural de los 24 departamentos y la Provincia Constitucional del Callao, en el marco del programa de Presupuesto por Resultados (PpR) implementado por el Ministerio de Economía y Finanzas en el sector público. En este caso, la encuesta general incluye un módulo de seguridad ciudadana.</t>
  </si>
  <si>
    <t>ENCUESTA NACIONAL DE PROGRAMAS ESTRATÉGICOS (ENAPRES)</t>
  </si>
  <si>
    <t>Urbana (24 departamentos y Provincia Constitucional del Callao)</t>
  </si>
  <si>
    <t>República Dominicana</t>
  </si>
  <si>
    <t>La Oficina Nacional de Estadística (ONE) de la República Dominicana realiza anualmente la Encuesta Nacional de Hogares de Propósitos Múltiples (ENHOGAR) desde el año 2005. En 2005, 2007, 2011 y 2015 se ha aplicado un módulo sobre seguridad ciudadana que estuvo basado en el cuestionario maestro de la Encuesta Internacional sobre Víctimas de Delitos (International Crime Victimization Survey) desarrollado por el Instituto Interregional de las Naciones Unidas para la Investigación del Crimen y la Justicia (UNICRI).</t>
  </si>
  <si>
    <t>ENCUESTA NACIONAL DE HOGARES DE PROPÓSITOS MÚLTIPLES (ENHOGAR)</t>
  </si>
  <si>
    <t>Oficina Nacional de Estadística (ONE)</t>
  </si>
  <si>
    <t>www.one.gob.do</t>
  </si>
  <si>
    <t>ENHOGAR 2007: Nota conceptual (español) [ENHOGAR 2007_nota conceptual]</t>
  </si>
  <si>
    <t>ENHOGAR 2005: Cuestionario (español) [ENHOGAR2005_cuestionario]</t>
  </si>
  <si>
    <t>https://www.one.gob.do/enhogar</t>
  </si>
  <si>
    <t>Santa Lucía</t>
  </si>
  <si>
    <t>La Oficina Central de Estadística de Santa Lucía (CSO por sus siglas en inglés) implementó la primera Encuesta Nacional de Victimización Delictiva (SLNCVS por sus siglas en inglés) del país en 2019/2020. El cuestionario de esta encuesta está alineado a los estándares internacionales, en específico a la Iniciativa para la Encuesta de Victimización Delictiva en Latinoamérica y el Caribe (VICLAC) de la Oficina de las Naciones Unidas contra la Droga y el Delito (UNODC). Este proyecto estadístico se enmarca en la colaboración entre el Proyecto CariSECURE del Programa de las Naciones Unidas para el Desarrollo (PNUD) y UNODC. El Centro de Excelencia UNODC-INEGI ha proporcionado una asistencia técnica completa al país, a lo largo del proceso de implementación.</t>
  </si>
  <si>
    <t>ENCUESTA DE VICTIMIZACIÓN DELICTIVA DE SANTA LUCÍA (SLNCVS)
(Saint Lucia National Crime Victimization Survey 2020)</t>
  </si>
  <si>
    <t xml:space="preserve">Central Statistical Office (CSO) </t>
  </si>
  <si>
    <t>www.data.govt.lc</t>
  </si>
  <si>
    <t>La encuesta está disponible también por area geográfica: 
- North (Castries and Gros-Islet)
- South (Remaining Districts)</t>
  </si>
  <si>
    <t>PNUD 2010: Cuestionario (inglés) [3.Santa Lucía_Cuestionario CSS]</t>
  </si>
  <si>
    <t>Sí (versión preliminar)</t>
  </si>
  <si>
    <t>PNUD 2010: Resultados, nota conceptual y nota metodológica (inglés) [1.Santa Lucía_Reporte CSS (ING)]</t>
  </si>
  <si>
    <t>Surinam</t>
  </si>
  <si>
    <t>PNUD 2010: Resultados, nota conceptual y nota metodológica (inglés) [1.Surinam_Reporte CSS (ING)]</t>
  </si>
  <si>
    <t>PNUD 2010: Cuestionario (inglés) [3.Surinam_Cuestionario CSS]</t>
  </si>
  <si>
    <t>Trinidad y Tobago</t>
  </si>
  <si>
    <t>PNUD 2010: Resultados, nota conceptual y nota metodológica (inglés) [1.TyT_Reporte CSS (ING)]</t>
  </si>
  <si>
    <t>PNUD 2010: Cuestionario (inglés) [3.TyT_Cuestionario CSS]</t>
  </si>
  <si>
    <t>Uruguay</t>
  </si>
  <si>
    <t xml:space="preserve">La Encuesta Nacional de Victimización (ENV) es el resultado de un convenio entre el Ministerio del Interior y el Instituto Nacional de Estadística (INE) de Uruguay. El levantamiento de esta encuesta empezó el 20 marzo y terminó el 30 de junio 2017.  Para mayor referencia a la encuesta, visitar: http://www.ine.gub.uy/victimizacion
Cabe destacar que en 2011, se llevó a cabo la Encuesta de Opinión Pública sobre Niveles de Victimización, Percepciones de Inseguridad y Grados de Confianza Institucional en el Uruguay. Esta encuesta fue llevada a cabo por una empresa privada de investigación la cual utilizó una muestra basada en el Pre Censo de Población y Vivienda 2014. Para más información sobre esta encuesta, ver https://www.minterior.gub.uy/images/stories/victimizacion.pdf </t>
  </si>
  <si>
    <t>ENCUESTA NACIONAL DE VICTIMIZACIÓN (ENV)</t>
  </si>
  <si>
    <t>Ministerio del Interior e Instituto Nacional de Estadística (INE)</t>
  </si>
  <si>
    <t>www.minterior.gub.uy
www.ine.gub.uy</t>
  </si>
  <si>
    <t>La cobertura solo es urbana (localidades de 1000 o más habitantes)</t>
  </si>
  <si>
    <t>ENV 2017: Resultado y nota metodológica (español) [vict_2017]</t>
  </si>
  <si>
    <t>Venezuela</t>
  </si>
  <si>
    <t>La Encuesta Nacional de Victimización y Percepción de Seguridad Ciudadana (ENVPSC) se realizó en el año 2009 y fue coordenada por el Instituto Nacional de Estadística (INE) de Venezuela bajo propuesta del Consejo Nacional de Prevención y Seguridad Ciudadana.</t>
  </si>
  <si>
    <t>ENCUESTA NACIONAL DE VICTIMIZACIÓN Y PERCEPCIÓN DE SEGURIDAD CIUDADANA (ENVPSC)</t>
  </si>
  <si>
    <t>Instituto Nacional de Estadística (INE)</t>
  </si>
  <si>
    <t>www.ine.gov.ve</t>
  </si>
  <si>
    <t>//</t>
  </si>
  <si>
    <t>ENVPSC 2009: Resultados, nota conceptual, nota metodológica, operativo de campo y cuestionario (español) [ENVPSC2009_rep_notmet_notconc]</t>
  </si>
  <si>
    <t xml:space="preserve">El antecedente de la ENVPSC fue la Encuesta Nacional de Victimización y Percepción Policial 2006 (ENVPP 2006) llevado a cabo poer el INE de Veneczuela. Para más información. ver: https://www.oas.org/dsp/PDFs/Victimizacion_y_Percepcion_Policial_2006[1].pdf </t>
  </si>
  <si>
    <t>ENCUESTA NACIONAL DE VICTIMIZACIÓN Y PERCEPCIÓN POLICIAL (ENVPP)</t>
  </si>
  <si>
    <t xml:space="preserve">www.ine.gov.ve
</t>
  </si>
  <si>
    <t>ENVPP 2006: Resultados, nota conceptual y nota metodológica (español) [ENVPP_victimizacion_y_percepcion_policial_2006_esp]</t>
  </si>
  <si>
    <t>ASI</t>
  </si>
  <si>
    <t>Camboya</t>
  </si>
  <si>
    <t>La Encuesta Socioeconómica de Camboya (CSES) es una encuesta de hogares con preguntas sobre las condiciones de vivienda, educación, actividades económicas, producción de hogar, ingresos y consumo de los hogares, salud y victimización. Se lleva a cabo desde 1993 por el Instituto Nacional de Estadística (NIS) pero empezó en 2007 a ser una encuesta anual. Desde 2007, se financía por la Agencia Sueca de Desarrollo Internacional (ASDI) mientras que antes de esa fecha fue financiada por el Programa de las Naciones Unidas para el Desarrollo (PNUD) con asistencia técnica de Suecia.</t>
  </si>
  <si>
    <t>ENCUESTA SOCIOECONÓMICA DE CAMBOYA (CSES)
(Cambodia Socio-Economic Survey)</t>
  </si>
  <si>
    <t>Instituto Nacional de Estadística (វិទ្យាស្ថានជាតិស្ថិតិ)</t>
  </si>
  <si>
    <t>www.nis.gov.kh</t>
  </si>
  <si>
    <r>
      <t xml:space="preserve">2011: Nota metodológica (inglés) </t>
    </r>
    <r>
      <rPr>
        <sz val="9"/>
        <color rgb="FFFF0000"/>
        <rFont val="Calibri"/>
        <family val="2"/>
        <scheme val="minor"/>
      </rPr>
      <t>[CSES2011report_sampling]</t>
    </r>
  </si>
  <si>
    <t>Corea del Sur</t>
  </si>
  <si>
    <t xml:space="preserve">La primera encuesta de victimización en Corea del Sur se llevó a cabo en la ciudad de Seoul en 1991. La primera encuesta con cobertura nacional (la Encuesta Nacional de Victimización delictiva-NCVS) se llevó a cabo en 1994 y a partir de ese momento se implementó cada tres años hasta 2006. Después de la creación de un Comité para rediseñar la encuesta, en 2009 este proyecto estadístico tomó el nombre de Encuesta de Victimización delictiva de Korea (KCVS). A partir de ese momento, KCVS adquirió el estatus de “estadística nacional” por la Oficina Nacional de Estadística (KOSTAT). Cabe mencionar que  en 2011 el país  participó en la  Encuesta Internacional de Victimización Delictiva (ICVS). </t>
  </si>
  <si>
    <t xml:space="preserve">ENCUESTA DE VICTIMIZACIÓN DELICTIVA DE COREA (KCVS)
(Korean Crime Victimization Survey) </t>
  </si>
  <si>
    <t>Korean Institute of Criminology (한국 통계청 (KOSIS) - 한국형사정책연구원)</t>
  </si>
  <si>
    <t>www.kic.re.kr</t>
  </si>
  <si>
    <t>14+</t>
  </si>
  <si>
    <r>
      <t>2014: Nota metodológica (coreano)</t>
    </r>
    <r>
      <rPr>
        <sz val="9"/>
        <color rgb="FFFF0000"/>
        <rFont val="Calibri"/>
        <family val="2"/>
        <scheme val="minor"/>
      </rPr>
      <t xml:space="preserve"> [KCVS2014_notametodol_coreano]</t>
    </r>
  </si>
  <si>
    <t>Filipinas</t>
  </si>
  <si>
    <t xml:space="preserve">En 2012, la Oficina Nacional de Estadística (NSO) de Filipinas (conocida ahora como Autoridad de Estadísticas de Filipinas) llevó a cabo una Encuesta de Victimización Delictiva con representatividad nacional.    </t>
  </si>
  <si>
    <t xml:space="preserve">ENCUESTA DE VICTIMIZACIÓN DELICTIVA 2012 (CVS)
(Crime Victimization Survey) </t>
  </si>
  <si>
    <t>Philippine Statistics Authority (PSA) (former National Statistics Office)</t>
  </si>
  <si>
    <t>www.psa.gov.ph</t>
  </si>
  <si>
    <t xml:space="preserve">En 2008, la Comisión Nacional de Policía de Filipinas (NAPOLCOM) llevó a cabo la primera encuesta de victimización a nivel Nacional dentro del marco de la Encuesta Internacional sobre Criminalidad y Victimización (ENICRIV).  </t>
  </si>
  <si>
    <t xml:space="preserve"> ENCUESTA NACIONAL DE VICTIMIZACIÓN DEL CRIMEN 2005-2007 (NAPOLCOM)
(Nationwide Crime Victimization Survey)</t>
  </si>
  <si>
    <t>National Police Commission (NAPOLCOM)</t>
  </si>
  <si>
    <t>www.napolcom.gov.ph</t>
  </si>
  <si>
    <t>Nacional, regional (de 16 Regiones se excluye a Caraga)</t>
  </si>
  <si>
    <t xml:space="preserve">15-65  </t>
  </si>
  <si>
    <t>2005-2007: Resultados y nota metodológica (inglés) [Filipinas_Reporte NCVS_2005-2007(ING)]</t>
  </si>
  <si>
    <t>Georgia</t>
  </si>
  <si>
    <t>La Encuesta del Crimen de Georgia se llevó a cabo en el período 2010-2013 por el Ministerio de Justicia de Georgia bajo financiamiento de la Unión Europea. La recolección de datos fue implementada por la Empresa Georgiana de Investigación Internacional de Opiniones (GORBI), el análisis de la información lo realizó el Doctor en Criminología Jan Van Dijk y el Profesor de Criminología Giorgi Glonti. Dos encuestas previas de victimización se llevaron a cabo por GORBI en 1992 y 1996.</t>
  </si>
  <si>
    <t>ENCUESTA DE VICTIMIZACIÓN DE GEORGIA
(საქართველოში დანაშაულის სოციოლოგიური კვლევა)</t>
  </si>
  <si>
    <t>საქართველოს იუსტიციის სამინისტრო</t>
  </si>
  <si>
    <t>www.justice.gov.ge</t>
  </si>
  <si>
    <t xml:space="preserve"> Excluyendo los territorios separatistas Osetia del Sur y Abjasia</t>
  </si>
  <si>
    <t>Hong Kong</t>
  </si>
  <si>
    <t>El informe final de la Encuesta Internacional sobre las Víctimas del Delito (ICVS) en la Región Administrativa Especial de Hong Kong de la República Popular China contribuye a la investigación sobre la victimización del crimen en las comunidades chinas. Hong Kong participó por primera vez en el ICVS como país y capital en 2006.</t>
  </si>
  <si>
    <t>ENCUESTA DE VÍCTIMAS DE DELITO
(Crime Victim Survey)</t>
  </si>
  <si>
    <t xml:space="preserve">UNODC
University of Hong Kong
Australian National University </t>
  </si>
  <si>
    <t>www.unodc.org 
www.hku.hk
www.anu.edu.a</t>
  </si>
  <si>
    <r>
      <t xml:space="preserve">2006: Resultados y nota metodológica (inglés) </t>
    </r>
    <r>
      <rPr>
        <sz val="9"/>
        <color rgb="FFFF0000"/>
        <rFont val="Calibri"/>
        <family val="2"/>
        <scheme val="minor"/>
      </rPr>
      <t>[Crime Victim Survey_HK_2006_ing]</t>
    </r>
  </si>
  <si>
    <t>Indonesia</t>
  </si>
  <si>
    <t>La Encuesta Socioeconómica Nacional de Indonesia (SUSENAS) se llevó a cabo por primera vez en 1963, para recoger datos de consumo en los hogares. A partir de 1992, la Oficina Central de Estadísticas de Indonesia (BPS) desarrolla anualmente la encuesta que se compone por un cuestionario básico dirigido a una muestra de aproximadamente 300,000 hogares y complemetado con módulos que abarcan aproximadamente 60,000 hogares. La “Seguridad Social” es uno de los temas analizados por SUSENAS a través de un módulo (Modul Ketahanan Sosial). Cada módulo se desarrolla en tres años.</t>
  </si>
  <si>
    <t>ENCUESTA SOCIOECONÓMICA NACIONAL (SUSENAS)
(Survei Sosial Ekonomi Nasional)</t>
  </si>
  <si>
    <t>Badan Pusat Statistik (BPS)</t>
  </si>
  <si>
    <t>www.bps.go.id</t>
  </si>
  <si>
    <t>Nacional, distrital</t>
  </si>
  <si>
    <t>Hogares y persona seleccionada (jefe del hogar)</t>
  </si>
  <si>
    <t>2014: resultados (indonesio e inglés) [Kesejahteraan_Rakyat_2014.PDF]</t>
  </si>
  <si>
    <r>
      <rPr>
        <sz val="9"/>
        <color theme="1"/>
        <rFont val="Calibri"/>
        <family val="2"/>
      </rPr>
      <t xml:space="preserve">SUSENAS 2014: Nota metodológica (indonés) </t>
    </r>
    <r>
      <rPr>
        <sz val="9"/>
        <color rgb="FFFF0000"/>
        <rFont val="Calibri"/>
        <family val="2"/>
      </rPr>
      <t>[</t>
    </r>
    <r>
      <rPr>
        <sz val="9"/>
        <color rgb="FFFF0000"/>
        <rFont val="Calibri"/>
        <family val="2"/>
        <scheme val="minor"/>
      </rPr>
      <t>SUSENAS2014_nota metodológica_indonés</t>
    </r>
    <r>
      <rPr>
        <sz val="9"/>
        <color rgb="FFFF0000"/>
        <rFont val="Calibri"/>
        <family val="2"/>
      </rPr>
      <t>]</t>
    </r>
  </si>
  <si>
    <r>
      <rPr>
        <sz val="9"/>
        <color theme="1"/>
        <rFont val="Calibri"/>
        <family val="2"/>
      </rPr>
      <t xml:space="preserve">SUSENAS 2014: Manual del encuestador y operativo de campo (indonés) </t>
    </r>
    <r>
      <rPr>
        <sz val="9"/>
        <color rgb="FFFF0000"/>
        <rFont val="Calibri"/>
        <family val="2"/>
      </rPr>
      <t>[</t>
    </r>
    <r>
      <rPr>
        <sz val="9"/>
        <color rgb="FFFF0000"/>
        <rFont val="Calibri"/>
        <family val="2"/>
        <scheme val="minor"/>
      </rPr>
      <t>SUSENAS2014_manual encuestador_indonés</t>
    </r>
    <r>
      <rPr>
        <sz val="9"/>
        <color rgb="FFFF0000"/>
        <rFont val="Calibri"/>
        <family val="2"/>
      </rPr>
      <t>]</t>
    </r>
  </si>
  <si>
    <t>Israel</t>
  </si>
  <si>
    <t>A partir de 2014, la Oficina Central de Estadísticas de Israel (CBS) bajo el financiamiento del Ministerio de Seguridad Pública de Israel, lleva a cabo anualmente la Encuesta de Victimización Delictiva de Israel. Consiste en entrevistas teléfonicas a una muestra de aproximadamente 7,000 personas. 
Cabe mencionar que también se lleva a cabo anualmente una Encuesta Social desde 2002, que incluye un módulo de victimización y percepción de seguridad. Dicha encuesta es realizada por la CBS y encargada por el Departamento Presupuestario del Ministerio de Finanzas. La encuesta proporciona información actualizada sobre las condiciones de vida y el bienestar de la población en Israel. Para más información sobre esta Encuesta Social, ver: http://www.cbs.gov.il/reader/cw_usr_view_SHTML?ID=576</t>
  </si>
  <si>
    <t>ENCUESTA DE VICTIMIZACIÓN DELICTIVA DE ISRAEL
( סקר ביטחון אישי - Israel's Crime Victimization Survey)</t>
  </si>
  <si>
    <t>הלשכה המרכזית לסטטיסטיקה: מדינת ישראל</t>
  </si>
  <si>
    <t>www.cbs.gov.il</t>
  </si>
  <si>
    <t>20+</t>
  </si>
  <si>
    <t>2015: Cuestionario (inglés) [questionnaire_Israel CVS 2015]</t>
  </si>
  <si>
    <t>https://www.cbs.gov.il/en/publications/Pages/2019/Israel-s-Crime-Victimization-Survey-2018.aspx
https://old.cbs.gov.il/webpub/pub/text_page_eng.html?publ=114&amp;CYear=2015&amp;CMonth=1</t>
  </si>
  <si>
    <t>Kazajistán</t>
  </si>
  <si>
    <t>En 2018, la Organización de Cooperación de Irlanda del Norte (NICO) comisionó el desarrollo de una Encuesta de Victimización en Kazajistán con financiación de la Unión Europea. este proyecto se ejecutó en el marco del Proyecto de la Unión Europea: Fortalecimiento de la justicia penal en Kazajistán. Para la implementación de esta encuesta, se utilizó el modelo estandarizado de la Encuesta Internacional de Victimización Delictiva (ICVS).</t>
  </si>
  <si>
    <t>ENCUESTA DE VICTIMIZACIÓN DELCITIVA EN KAZAJISTÁN (Criminal Victimization in Kazakhstan)</t>
  </si>
  <si>
    <t>Organización de Cooperación de Irlanda del Norte (NICO)</t>
  </si>
  <si>
    <t>www.nico.org.uk</t>
  </si>
  <si>
    <t>Resultados (inglés) [2018 Kazakhstan ICVS Report English]</t>
  </si>
  <si>
    <t>Kirguistán</t>
  </si>
  <si>
    <t>En 2014, la Oficina de las Naciones Unidas contra la Droga y el Delito (UNODC), llevó a cabo una Esncuesta de Victimización en la ciudad de Jalalabad. La encuesta fue realizada por una empresa consultora en el marco del proyecto KGZ/T90 de UNODC "Apoyo a la justicia penal y la reforma penitenciaria en la República de Kirguistán. La encuesta fue financiada por la Oficina de Asuntos Internacionales de Narcóticos y Aplicación de la Ley de Estados Unidos.</t>
  </si>
  <si>
    <t>ENCUESTA DE VICTIMIZACIÓN EN JALALABAD
(Victimization Survey in Jalalabad)</t>
  </si>
  <si>
    <t>UNODC</t>
  </si>
  <si>
    <t>www.unodc.org</t>
  </si>
  <si>
    <t>Ciudad de Jalalabad</t>
  </si>
  <si>
    <t>Resultados (inglés) [Crime_prevention_assesment_report_eng_final]</t>
  </si>
  <si>
    <t>Tailandia</t>
  </si>
  <si>
    <t xml:space="preserve">En 2006, 2007, 2008, 2010 and 2012 la Oficina Nacional de Estadística de Tailandia (NSO) llevó a cabo la Encuesta de victimización delictiva en Tailandia. En 2006, su representatividad fue la ciudad de Bangkok y en 2007 fue la provincia de Nakhon Si Thammarat. A partir de 2008, la encuesta tiene representatividad nacional.  La encuesta fue financiada por la Oficina de Asuntos de Justicia del Ministerio de Justicia de Tailandia. </t>
  </si>
  <si>
    <t xml:space="preserve">ENCUESTA DE VICTIMIZACIÓN DELICTIVA EN TAILANDIA
(National Crime Victimization in Thailand) </t>
  </si>
  <si>
    <t>Ministry of Justice</t>
  </si>
  <si>
    <t>www.moj.go.th</t>
  </si>
  <si>
    <r>
      <rPr>
        <sz val="9"/>
        <rFont val="Calibri"/>
        <family val="2"/>
        <scheme val="minor"/>
      </rPr>
      <t xml:space="preserve">2012: Resultados y nota metodológica (inglés) </t>
    </r>
    <r>
      <rPr>
        <sz val="9"/>
        <color rgb="FFFF0000"/>
        <rFont val="Calibri"/>
        <family val="2"/>
        <scheme val="minor"/>
      </rPr>
      <t>[Tailandia_Reporte VCST (ING)]</t>
    </r>
  </si>
  <si>
    <t xml:space="preserve">En 2018, el Instituto de Justicia de Tailandia llevó a cabo una Encuesta de victimización en diez provincias del país para medir la percepción de seguridad de los tailandeses. </t>
  </si>
  <si>
    <t>MIEDO AL DELITO EN TAILANDIA_x000D_
(Fear of crime in Thailand)</t>
  </si>
  <si>
    <t>Thailand Institute of Justice (TIJ)</t>
  </si>
  <si>
    <t>www.tijthailand.org</t>
  </si>
  <si>
    <t>Diez provincias de Tailandia</t>
  </si>
  <si>
    <t>2018 Resultados y nota metodológica (inglés) [Results_TIJ.pdf]</t>
  </si>
  <si>
    <t>EUR</t>
  </si>
  <si>
    <t>Alemania</t>
  </si>
  <si>
    <t>En 2012, la Policía Federal de Alemania (BKA), en cooperación con el Instituto Max Planck de Derecho Penal Extranjero e Internacional de Friburgo llevó a cabo la primera encuesta nacional de victimización en Alemania. Una segunda edición se llevó a cabo en 2017.</t>
  </si>
  <si>
    <t>LA ENCUESTA ALEMANA DE VICTIMIZACIÓN
(Der Deutsche Viktimisierungssurvey)</t>
  </si>
  <si>
    <t>Bundeskriminalamt (BKA)</t>
  </si>
  <si>
    <t>www.bka.de</t>
  </si>
  <si>
    <t>2017: Cuestionario (alemán) [2018fragebogenDVS2017]</t>
  </si>
  <si>
    <t>Bélgica</t>
  </si>
  <si>
    <t>El Monitor de Seguridad (VMS) es una encuesta con representatividad nacional que se llevó a cabo por primera vez en 1997, como proyecto de la Policía Federal de Bélgica (CGOP/B), la Dirección de Seguridad General del Interior del Servicio Público Federal (SPF) y las autoridades locales de Bélgica. A partir de ese momento, varias ediciones se han llevado a cabo: 1998, 2000, 2002, 2004, 2006 et en 2008-2009. Después de una interrupción de aproximadamente 10 años, en 2018, se publicó una nueva versión de esta encuesta. La encuesta, inicialmente llevada a cabo teléfonicamente (CATI) se lleva ahora a cabo por correo postal y electrónico (CAWI). Para resultados de la VMS 2018 por región, provincia y zona de policía, revisar: http://www.moniteurdesecurite.policefederale.be/moniteurdesecurite/2018/
Asimismo, para más información sobre las estadícticas delicitvas de Bélgica, revisar: http://www.stat.policefederale.be/statistiquescriminalite/</t>
  </si>
  <si>
    <t xml:space="preserve">MONITOR DE SEGURIDAD (VMS)
(Moniteur de Sécurité/Veiligheidsmonitor)
</t>
  </si>
  <si>
    <t>Police Féderale
SPF Intérieur</t>
  </si>
  <si>
    <t>www.stat.policefederale.be https://www.ibz.be/</t>
  </si>
  <si>
    <t>Nacional, regional, provincial y por área policial</t>
  </si>
  <si>
    <t>CAWI</t>
  </si>
  <si>
    <t>VMS 2008-2009: Nota conceptual (francés) [MS2008_notaconceptual] VMS 2006: Nota conceptual (francés) [MS2006_nota_conceptual]</t>
  </si>
  <si>
    <t>VMS 2018: Nota metodológica (francés) [Fiche_methodologique_VMS2018]</t>
  </si>
  <si>
    <t xml:space="preserve">Después de una interrupción en la implementación del Monitor de Seguridad (VMS), en 2011 la Policía Federal de Bélgica llevó a cabo una Encuesta Local de Seguridad (ELS) enviando el cuestionario por medio electrónico (CAWI). </t>
  </si>
  <si>
    <t>ENCUESTA LOCAL DE SEGURIDAD (ELS)
(Enquête locale de sécurité/Lokale Veiligheidsbevraging)</t>
  </si>
  <si>
    <t>Police Féderale</t>
  </si>
  <si>
    <t>82 zonas de policía</t>
  </si>
  <si>
    <t>ELS 2011: Reporte (francés) [ELS2011_reporte] [ELS2011_resultados] [ELS2011_reporte2]</t>
  </si>
  <si>
    <t>ELS 2011: Nota metodológica (francés) [ELS2011_nota_metodol]</t>
  </si>
  <si>
    <t>Dinamarca</t>
  </si>
  <si>
    <t>En 1995 y 1996 se llevaron a cabo dos encuestas de victimización por la Policía Nacional, la Universidad de Copenhague y Estadísticas Dinamarca. El cuestionario no se basó en la Encuesta Internacional de Victimización (ENICRIV), pero incluía algunas preguntas comparables. A partir de 2005, se lleva a cabo anualmente la Encuesta a las Víctimas (Offerundersøgelse) utilizando el mismo cuestionario y la misma metodología. Desde 2005, la encuesta es financiada por la Policía Nacional de Dinamarca, el Consejo de Prevención del Delito Danés y el Ministerio de Justicia. La Universidad de Copenhague y el Ministerio de Justicia ofrecen su experiencia para la realización del análisis de datos y la redacción del informe.</t>
  </si>
  <si>
    <t>ENCUESTA A LAS VÍCTIMAS
(Offerundersøgelse)</t>
  </si>
  <si>
    <t>Justitsministeriet - Danmarks Statistik</t>
  </si>
  <si>
    <t>www.justitsministeriet.dk
www.dst.dk</t>
  </si>
  <si>
    <t>16-74</t>
  </si>
  <si>
    <t>CATI/CAWI</t>
  </si>
  <si>
    <t>Estonia</t>
  </si>
  <si>
    <t>Desde 1993 hasta 2009, Estonia cuenta con cinco encuestas sobre víctimas de delito (1993, 1995, 2000, 2004, 2009) que se llevaron a cabo por la Oficina de Estadística de Estonia (ES). La metodología utilizada ha sido la de la Encuesta Internacional de Victimización (ENICRIV). La encuesta de 2009 (Kuriteoohvrite Uuringud) fue dividida en dos partes: una relacionada con victimización y percepción de seguridad y la otra con la violencia de pareja. A partir de 2010, el Ministerio de Justicia de Estonia comisionó el desarrollo de encuestas más pequeñas (Väike ohvriuuring) en termino de número de preguntas y tamaño de la muestra. Para más información, ver: http://www.kriminaalpoliitika.ee/et/uuringud-ja-analuusid/ohvriuuring</t>
  </si>
  <si>
    <t>ENCUESTA SOBRE VÍCTIMAS DE DELITO / Desde 2010: UN PEQUEÑO ESTUDIO DE LA VÍCTIMA
(Kuriteoohvrite Uuringud) / (Väike ohvriuuring)</t>
  </si>
  <si>
    <t>Eesti Statistika (ES) - Kriminaalpoliitika</t>
  </si>
  <si>
    <t>www.stat.ee
www.kriminaalpoliitika.ee</t>
  </si>
  <si>
    <t xml:space="preserve">Nacional urbano, nacional rural, distrital </t>
  </si>
  <si>
    <t>https://www.kriminaalpoliitika.ee/et/uuringud-ja-analuusid/ohvriuuring</t>
  </si>
  <si>
    <t>Finlandia</t>
  </si>
  <si>
    <t>El Instituto de Criminología y Políticas de Justicia (KRIMO) de la Universidad de Helsinki continúa el trabajo del Instituto Nacional de Investigación de Política Legal (OPTL) llevando a cabo anualmente la Encuesta Nacional de Victimización (KRT) desde 2014. Dicha encuesta es el resultado de una modificación en 2012 de la metodología, contenido y nomenclatura de la Encuesta Nacional de Seguridad que se llevó a cabo desde 1980 (1980, 1988, 1993, 1997, 2003, 2006, 2009, 2010, 2011 y 2012) por Estadísticas de Finlandia.</t>
  </si>
  <si>
    <t>ENCUESTA NACIONAL DE VICTIMIZACIÓN (KRT)
(Kansallisen Rikosuhritutkimuksen)</t>
  </si>
  <si>
    <t xml:space="preserve">Kriminologian ja oikeuspolitiikan instituutti (KRIMO) </t>
  </si>
  <si>
    <t>www.helsinki.fi/kriminologian-ja-oikeuspolitiikan-instituutti</t>
  </si>
  <si>
    <t>Nacional urbano, Nacional rural (incluyendo las islas Åland)</t>
  </si>
  <si>
    <t>15-74</t>
  </si>
  <si>
    <t>Francia</t>
  </si>
  <si>
    <t>El Instituto Nacional de Estadística y Estudios Económicos (INSEE), en colaboración con el Observatorio Nacional de la Delincuencia y la Reacción Penal (ONDRP) y el Servicio Ministerial de Estadística para la Seguridad Interior (SSMSI, establecido en 2014), realiza anualmente desde 2007 la Encuesta de Marco de Vida y Seguridad (CVS). En 2013, el período de referencia se cambió de 24 meses a los últimos 12 meses. Para promover una mayor tasa de respuesta, el INSEE traduce las preguntas en los cuatros idiomas más hablados en Francia: árabe, portugués, turco y alemán. Para mayor información sobre la edición 2019, visitar la página del Ministerio del Interior ( https://bit.ly/2EDf4yl ) y del Instituto Nacional de Altos Estudios de Seguridad y Justicia (INHESJ) ( https://bit.ly/2sSlnv6 ).</t>
  </si>
  <si>
    <t>ENCUESTA DE MARCO DE VIDA Y SEGURIDAD (CVS)
(Enquête de Cadre de vie et Sécurité)</t>
  </si>
  <si>
    <t>Institut national de la statistique et des études économiques (INSEE)_x000D_
Ministère de l'Intérieur_x000D_
Observatoire national de la délinquance et de la réponse pénale (ONDRP)</t>
  </si>
  <si>
    <t>www.insee.fr
www.inhesj.fr</t>
  </si>
  <si>
    <t>Nacional metropolitana</t>
  </si>
  <si>
    <t>https://www.interieur.gouv.fr/Interstats/Actualites/Rapport-d-enquete-Cadre-de-vie-et-securite-2019</t>
  </si>
  <si>
    <t>Hungría</t>
  </si>
  <si>
    <t>En el 2002 y el primer semestre de 2003, Hungría efectuó una encuesta nacional denominada "Victimas y Opinión", dirigida por el Instituto Nacional de Criminología (OKRI). La muestra fue de 10,020 hogares y se obtuvo un porcentaje de respuesta del 42,3%.</t>
  </si>
  <si>
    <t>VÍCTIMAS Y OPINIÓN
(Aldozatok es velemenyek)</t>
  </si>
  <si>
    <t>Országos Kriminológiai Intézet (OKRI)</t>
  </si>
  <si>
    <t>www.okri.hu</t>
  </si>
  <si>
    <r>
      <t xml:space="preserve">2002: Reporte, nota conceptual, nota metodológica y cuestionario (húngaro) </t>
    </r>
    <r>
      <rPr>
        <sz val="9"/>
        <color rgb="FFFF0000"/>
        <rFont val="Calibri"/>
        <family val="2"/>
        <scheme val="minor"/>
      </rPr>
      <t>[2002_Víctimas y Opinión_húngaro]</t>
    </r>
  </si>
  <si>
    <t>Irlanda</t>
  </si>
  <si>
    <t>Irlanda cuenta con un módulo de victimización y delito en la Encuesta Nacional Trimestral de Hogares (QNHS) desde 1998. Dicho módulo ha sido llevado a cabo en 1998, 2003, 2006, 2010, 2015 y 2019 por la Oficina Central de Estadísticas de Irlanda (CSO). For more information, visit: https://www.cso.ie/en/methods/crime/qnhscrimeandvictimisation/</t>
  </si>
  <si>
    <t>ENCUESTA NACIONAL TRIMESTRAL DE HOGARES (QNHS)
(Quarterly National Household Survey)</t>
  </si>
  <si>
    <t>Central Statistics Office</t>
  </si>
  <si>
    <t>www.cso.ie</t>
  </si>
  <si>
    <t>Nacional, Regional</t>
  </si>
  <si>
    <r>
      <rPr>
        <sz val="9"/>
        <color theme="1"/>
        <rFont val="Calibri"/>
        <family val="2"/>
      </rPr>
      <t xml:space="preserve">QNHS 2015: Cuestionario (inglés) </t>
    </r>
    <r>
      <rPr>
        <sz val="9"/>
        <color rgb="FFFF0000"/>
        <rFont val="Calibri"/>
        <family val="2"/>
      </rPr>
      <t>[</t>
    </r>
    <r>
      <rPr>
        <sz val="9"/>
        <color rgb="FFFF0000"/>
        <rFont val="Calibri"/>
        <family val="2"/>
        <scheme val="minor"/>
      </rPr>
      <t>QNHS2015_cuestionario_ing</t>
    </r>
    <r>
      <rPr>
        <sz val="9"/>
        <color rgb="FFFF0000"/>
        <rFont val="Calibri"/>
        <family val="2"/>
      </rPr>
      <t xml:space="preserve">]   </t>
    </r>
  </si>
  <si>
    <t>https://statbank.cso.ie/px/pxeirestat/Database/Eirestat/Crime%20and%20Victimisation/Crime%20and%20Victimisation_statbank.asp?sp=Crime%20and%20Victimisation&amp;Planguage=0&amp;ProductID=DB_CVS</t>
  </si>
  <si>
    <t>Italia</t>
  </si>
  <si>
    <t>El Instituto Nacional de Estadística (ISTAT) lleva a cabo la Encuesta de Seguridad de los Ciudadanos (Sicurezza dei cittadini) desde 1997 con periodicidad quinquenal (1997, 2002, 2008, 2015-2016). El Instituto también realizó una encuesta de Seguridad de las Mujeres (Sicurezza delle donne) en 2006, con una muestra de 25,000 mujeres de 16 a 70 años. La encuesta abarca tres niveles de violencia: física, sexual y psicológica y fue el resultado de un convenio entre el ISTAT y el Ministerio de Igualdad de Oportunidades de Italia.</t>
  </si>
  <si>
    <t>ENCUESTA SOBRE LA SEGURIDAD DE LOS CIUDADANOS
(Indagine sulla sicurezza dei cittadini)</t>
  </si>
  <si>
    <t>Istituto nazionale di statistica (ISTAT)</t>
  </si>
  <si>
    <t>www.istat.it</t>
  </si>
  <si>
    <t>Nacional, regional</t>
  </si>
  <si>
    <r>
      <t xml:space="preserve">2008-2009: Resultados (inglés) </t>
    </r>
    <r>
      <rPr>
        <sz val="9"/>
        <color rgb="FFFF0000"/>
        <rFont val="Calibri"/>
        <family val="2"/>
        <scheme val="minor"/>
      </rPr>
      <t xml:space="preserve">[SicurezzadeiCittadini2008_resultados_ING] </t>
    </r>
    <r>
      <rPr>
        <sz val="9"/>
        <rFont val="Calibri"/>
        <family val="2"/>
        <scheme val="minor"/>
      </rPr>
      <t>2002: Resultados, nota conceptual, cuestionario (italiano)</t>
    </r>
    <r>
      <rPr>
        <sz val="9"/>
        <color rgb="FFFF0000"/>
        <rFont val="Calibri"/>
        <family val="2"/>
        <scheme val="minor"/>
      </rPr>
      <t xml:space="preserve"> [SicurezzadeiCittadini2002_Resultados_cuestionario_notaconc_ita]</t>
    </r>
  </si>
  <si>
    <r>
      <t xml:space="preserve">2008-2009: Nota metodológica (italiano) </t>
    </r>
    <r>
      <rPr>
        <sz val="9"/>
        <color rgb="FFFF0000"/>
        <rFont val="Calibri"/>
        <family val="2"/>
        <scheme val="minor"/>
      </rPr>
      <t>[SicurezzadeiCittadini2008_metodologia_ITA]</t>
    </r>
    <r>
      <rPr>
        <sz val="9"/>
        <rFont val="Calibri"/>
        <family val="2"/>
        <scheme val="minor"/>
      </rPr>
      <t/>
    </r>
  </si>
  <si>
    <r>
      <t xml:space="preserve">1. 2015-2016: Manual del entrevistador (italiano) </t>
    </r>
    <r>
      <rPr>
        <sz val="9"/>
        <color rgb="FFFF0000"/>
        <rFont val="Calibri"/>
        <family val="2"/>
        <scheme val="minor"/>
      </rPr>
      <t>[SicurezzadeiCittadini2016_manualentrevistador]</t>
    </r>
  </si>
  <si>
    <r>
      <t xml:space="preserve">1. 2015-2016: Cuestionario (italiano) </t>
    </r>
    <r>
      <rPr>
        <sz val="9"/>
        <color rgb="FFFF0000"/>
        <rFont val="Calibri"/>
        <family val="2"/>
        <scheme val="minor"/>
      </rPr>
      <t>[SicurezzadeiCittadini2015_2016_Questionario-ITA] [SicurezzadeiCittadini2016_guía cuestionario]</t>
    </r>
  </si>
  <si>
    <t>Luxemburgo</t>
  </si>
  <si>
    <t>La Encuesta de Seguridad 2013 es el resultado de una colaboración entre el Instituto Nacional de Estadística y de Estudios Económicos del Gran Ducado de Luxemburgo (STATEC) y la Universidad de Luxemburgo. El STATEC depende del Ministerio de Economía y Comercio Exterior de Luxemburgo. Las entrevistas telefónicas asistidas por computadora fueron llevadas a cabo por el Instituto de Ciencias Sociales Aplicadas (INFAS). Los cuestionarios se basaron en el modelo SASU, que sucedió la Encuesta Internacional de Víctimas de Delito (ICVS) y se aplicaron en cuatro idiomas. Para más información sobre la encuesta, ver: https://statistiques.public.lu/fr/enquetes/espace-menages/securite/index.html</t>
  </si>
  <si>
    <t>ENCUESTA SOBRE LA SEGURIDAD
(Enquête sur la Sécurité)</t>
  </si>
  <si>
    <t>Institut National de la Statistique et des Études Économiques du Grand-Duché de Luxembourg (STATEC) - Université de Luxembourg</t>
  </si>
  <si>
    <t>www.statistiques.public.lu</t>
  </si>
  <si>
    <r>
      <t xml:space="preserve">2013: Resultados, nota conceptual y nota metodológica (inglés y francés) </t>
    </r>
    <r>
      <rPr>
        <sz val="9"/>
        <color rgb="FFFF0000"/>
        <rFont val="Calibri"/>
        <family val="2"/>
        <scheme val="minor"/>
      </rPr>
      <t>[2013_resultados_metod_cuestionario_ing]</t>
    </r>
  </si>
  <si>
    <r>
      <t xml:space="preserve">2013: Cuestionario (francés) </t>
    </r>
    <r>
      <rPr>
        <sz val="9"/>
        <color rgb="FFFF0000"/>
        <rFont val="Calibri"/>
        <family val="2"/>
        <scheme val="minor"/>
      </rPr>
      <t xml:space="preserve">[2013_cuestionario_francés] </t>
    </r>
    <r>
      <rPr>
        <sz val="9"/>
        <rFont val="Calibri"/>
        <family val="2"/>
        <scheme val="minor"/>
      </rPr>
      <t>2013: Cuestionario (alemán)</t>
    </r>
    <r>
      <rPr>
        <sz val="9"/>
        <color rgb="FFFF0000"/>
        <rFont val="Calibri"/>
        <family val="2"/>
        <scheme val="minor"/>
      </rPr>
      <t xml:space="preserve"> [2013_cuestionario_alemán] </t>
    </r>
    <r>
      <rPr>
        <sz val="9"/>
        <rFont val="Calibri"/>
        <family val="2"/>
        <scheme val="minor"/>
      </rPr>
      <t>2013: Cuestionario (inglés)</t>
    </r>
    <r>
      <rPr>
        <sz val="9"/>
        <color rgb="FFFF0000"/>
        <rFont val="Calibri"/>
        <family val="2"/>
        <scheme val="minor"/>
      </rPr>
      <t xml:space="preserve"> [2013_cuestionario_inglés] </t>
    </r>
    <r>
      <rPr>
        <sz val="9"/>
        <rFont val="Calibri"/>
        <family val="2"/>
        <scheme val="minor"/>
      </rPr>
      <t>2013: Cuestionario (luxemburgués)</t>
    </r>
    <r>
      <rPr>
        <sz val="9"/>
        <color rgb="FFFF0000"/>
        <rFont val="Calibri"/>
        <family val="2"/>
        <scheme val="minor"/>
      </rPr>
      <t xml:space="preserve"> [2013_cuestionario_luxemburgués]</t>
    </r>
  </si>
  <si>
    <t>Países Bajos</t>
  </si>
  <si>
    <t>Desde 2005, el Ministerio de Seguridad y Justicia de los Países Bajos, en colaboración con la Oficina Central de Estadísticas (CBS), llevan a cabo anualmente la encuesta Monitor de Seguridad (VM). Dicha encuesta sufrió un cambio relevante a partir de 2012: se revisó el cuestionario, se aumentó la muestra rural (de 20,000 a 65,000 encuestas por año) y se aplicaron cuestionarios exclusivamente por internet y/o escritos. Antes de 2012, el Monitor tomaba el nombre de Monitor de Seguridad Integrada (IVM).  En el 2017 se decidió reducir la frecuencia de la encuesta a una vez cada dos años.</t>
  </si>
  <si>
    <t>MONITOR DE SEGURIDAD (VM)
(Veiligheidsmonitor)</t>
  </si>
  <si>
    <t>Ministerie van Veiligheid en Justitie</t>
  </si>
  <si>
    <t>www.rijksoverheid.nl</t>
  </si>
  <si>
    <t>Reino Unido
(Inglaterra y Gales)</t>
  </si>
  <si>
    <t>La Encuesta sobre delito en IInglaterra y Gáles (CSEW) se lleva a cabo desde 1981. La institución implementadora es  la Oficina Nacional de Estadísticas (ONS). Esta encuesta es trimestral y sus resultados se publican en septiembre, diciembre. Cabe mencionar que, a partir de enero 2009, incluye una encuesta separada que tiene el objetivo de medir las experiencias de jóvenes de 10-15 años. Para más información sobre la calidada y metodología utilizada en esta encuesta, ver: https://www.ons.gov.uk/peoplepopulationandcommunity/crimeandjustice/methodologies/crimeinenglandandwalesqmi#:~:text=The%20CSEW%20is%20a%20face%2Dto%2Dface%20survey%20in%20which,months%20prior%20to%20the%20interview.&amp;text=The%20core%20sample%20is%20designed,people%20living%20in%20those%20households</t>
  </si>
  <si>
    <t xml:space="preserve">ENCUESTA SOBRE CRIMEN PARA INGLATERRA Y GÁLES (CSEW)
(Crime Survey for England &amp; Wales)
</t>
  </si>
  <si>
    <t>Office for National Statistics (ONS)</t>
  </si>
  <si>
    <t xml:space="preserve">www.ons.gov.uk
</t>
  </si>
  <si>
    <t>Inglaterra y Gáles</t>
  </si>
  <si>
    <t>CAPI/CASI</t>
  </si>
  <si>
    <t>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t>
  </si>
  <si>
    <t>Reino Unido
(Escocia)</t>
  </si>
  <si>
    <t xml:space="preserve">La Encuesta escocesa sobre delito y justicia (SCJS) es una encuesta de larga escala que se lleva a cabo desde 2008 con periodicidad regular de dos años. A partir de 2016/2017 la muestra sufrió una reducción: de 12,000 en 2012/2013 y 2014/2015 se redujo a 6,000 personas. </t>
  </si>
  <si>
    <t>ENCUESTA ESCOCESA SOBRE DELITO Y JUSTICIA (SCJS)
(Scottish Crime and Justice Survey)</t>
  </si>
  <si>
    <t>Scottish Government</t>
  </si>
  <si>
    <t>www.gov.scot</t>
  </si>
  <si>
    <t>Escocia</t>
  </si>
  <si>
    <t>https://www2.gov.scot/Topics/Statistics/Browse/Crime-Justice/Datasets/SCJS</t>
  </si>
  <si>
    <t>Reino Unido
(Irlanda del Norte)</t>
  </si>
  <si>
    <t>La Encuesta sobre delito de Irlanda del Norte (NICS) es una encuesta que se lleva a cabo con periodicidad regular desde 2005. Es una encuesta representativa de aproximadamente 4,000 individuos. A partir de 2017/18 el nombre de la encuesta cambió a Encuesta sobre la comunidad segura de Irlanda del Norte.</t>
  </si>
  <si>
    <t xml:space="preserve"> ENCUESTA SOBRE LA COMUNIDAD SEGURA DE IRLANDA DEL NORTE
(Northern Ireland Safe Community Survey)</t>
  </si>
  <si>
    <t>Department of Justice of Northern Ireland (DJNI)</t>
  </si>
  <si>
    <t>www.justice-ni.gov.uk</t>
  </si>
  <si>
    <t>Irlanda del Norte</t>
  </si>
  <si>
    <t>https://www.justice-ni.gov.uk/publications/perceptions-crime-findings-2018-19-northern-ireland-safe-community-survey</t>
  </si>
  <si>
    <t>Suecia</t>
  </si>
  <si>
    <t>Desde el año 2006, el Consejo Nacional Sueco para la Prevención del Delito (BRÅ) con el apoyo de Estadísticas de Suecia, lleva a cabo anualmente la Encuesta Nacional de Seguridad (NTU) que mide la experiencia de la población con respecto a la victimización, el temor a la delincuencia y la confianza en las autoridades. Para más información: https://www.bra.se/bra-in-english/home/crime-and-statistics/swedish-crime-survey.html</t>
  </si>
  <si>
    <t>ENCUESTA NACIONAL DE SEGURIDAD (NTU)
(Nationella trygghetsundersökningen)</t>
  </si>
  <si>
    <t>Brottsförebyggande rådet (BRÅ)</t>
  </si>
  <si>
    <t>www.bra.se</t>
  </si>
  <si>
    <t>16-84</t>
  </si>
  <si>
    <t>https://www.bra.se/ntu-skapa-din-tabell</t>
  </si>
  <si>
    <t>Suiza</t>
  </si>
  <si>
    <t xml:space="preserve">Desde el 2011, la Conferencia de Comandantes de la Policía Cantonal de Suiza (KKPKS) lleva a cabo una encuesta sobre la delincuencia y la victimización en el país con periodicidad quinquenal. En las ediciones de 2011 y 2015, la metodología fue desarrollada por el Instituto de Criminología de la Universidad de Zurich bajo el financiamiento de las fuerzas policiales cantonales. </t>
  </si>
  <si>
    <t>ESTUDIO SOBRE LA DELINCUENCIA Y LA VICTIMIZACIÓN DE LA POBLACIÓN SUIZA
(Studie zur Kriminalität und Opfererfahrungen der Schweizer Bevölkerung)</t>
  </si>
  <si>
    <t>Konferenz der Kanotonalen Polizeikommandanten (KKPKS)/Conférence des Commandants des Polices Cantonales (CCPCS)</t>
  </si>
  <si>
    <t>www.kkpks.ch</t>
  </si>
  <si>
    <t>Últimos 5 años</t>
  </si>
  <si>
    <t>Nacional (cantones de Berna, Zurich, St. Gallen, Neuchâte y Vaud; 18 municipios de Berna; ciudades de Zurich y Winterthur)</t>
  </si>
  <si>
    <t>OCE</t>
  </si>
  <si>
    <t>Australia</t>
  </si>
  <si>
    <t>Australia cuenta con un módulo de victimización y percepción de seguridad dentro de la Encuesta Multipropósito de Hogares (MPHS) llevada a cabo anualmente por Estadísticas de Australia (ABS).</t>
  </si>
  <si>
    <t>ENCUESTA DE HOGARES DE PROPÓSITOS MÚLTIPLES (MPHS)
(Multipurpose Household Survey)</t>
  </si>
  <si>
    <t>Australian Bureau of Statistics (ABS)</t>
  </si>
  <si>
    <t>www.abs.gov.au</t>
  </si>
  <si>
    <t>CAI</t>
  </si>
  <si>
    <t>Nueva Zelandia</t>
  </si>
  <si>
    <t>La Encuesta de Delincuencia y Seguridad de Nueva Zelandia (NZCASS) se lleva a cabo a partir de 2006 por Estadísticas de Nueva Zelandia (Stats NZ).  Por el momento, se han llevado a cabo cuatro ediciones: 2006, 2009, 2014 y 2018.</t>
  </si>
  <si>
    <t>ENCUESTA DE DELINCUENCIA Y SEGURIDAD DE NUEVA ZELANDIA (NZCASS)
(The New Zealand Crime and Safety Survey)</t>
  </si>
  <si>
    <t>www.justice.govt.nz</t>
  </si>
  <si>
    <t>NZCASS 2018: Nota metodológica y preguntas frecuentes (inglés) [NZCVS-2018-Methodology] [FAQs-Cycle-2-Fin]</t>
  </si>
  <si>
    <t>Papúa Nueva Guinea</t>
  </si>
  <si>
    <t>En la edición 2009-2010 de la Encuesta de Ingreso y de Gasto en Hogares (HIES) de Papúa Nueva Guinea, se incluyeron preguntas sobre la victimización personal en los últimos 12 meses y sobre la percepción del delito y la seguridad. La HIES es llevada a cabo por la Oficina Nacional de Estadísticas (ONE) de Papúa Nueva Guinea.</t>
  </si>
  <si>
    <t>ENCUESTA DE INGRESO Y DE GASTO DE HOGARES (HIES)
(Household Income and Expenditure Survey)</t>
  </si>
  <si>
    <t>Oficina Nacional de Estadística (National Statistical Office)</t>
  </si>
  <si>
    <t>www.nso.gov.pg</t>
  </si>
  <si>
    <r>
      <rPr>
        <sz val="9"/>
        <color theme="1"/>
        <rFont val="Calibri"/>
        <family val="2"/>
      </rPr>
      <t xml:space="preserve">HIES 2009-2010: Resultados y nota conceptual (inglés) </t>
    </r>
    <r>
      <rPr>
        <sz val="9"/>
        <color rgb="FFFF0000"/>
        <rFont val="Calibri"/>
        <family val="2"/>
      </rPr>
      <t>[</t>
    </r>
    <r>
      <rPr>
        <sz val="9"/>
        <color rgb="FFFF0000"/>
        <rFont val="Calibri"/>
        <family val="2"/>
        <scheme val="minor"/>
      </rPr>
      <t>HIES2009-2010_reporte_ing</t>
    </r>
    <r>
      <rPr>
        <sz val="9"/>
        <color rgb="FFFF0000"/>
        <rFont val="Calibri"/>
        <family val="2"/>
      </rPr>
      <t>]</t>
    </r>
  </si>
  <si>
    <r>
      <rPr>
        <sz val="9"/>
        <color theme="1"/>
        <rFont val="Calibri"/>
        <family val="2"/>
      </rPr>
      <t xml:space="preserve">HIES 2009-2010: Nota metodológica (inglés) </t>
    </r>
    <r>
      <rPr>
        <sz val="9"/>
        <color rgb="FFFF0000"/>
        <rFont val="Calibri"/>
        <family val="2"/>
      </rPr>
      <t>[</t>
    </r>
    <r>
      <rPr>
        <sz val="9"/>
        <color rgb="FFFF0000"/>
        <rFont val="Calibri"/>
        <family val="2"/>
        <scheme val="minor"/>
      </rPr>
      <t>HIES2009-2010_metodologia_ing</t>
    </r>
    <r>
      <rPr>
        <sz val="9"/>
        <color rgb="FFFF0000"/>
        <rFont val="Calibri"/>
        <family val="2"/>
      </rPr>
      <t>]</t>
    </r>
  </si>
  <si>
    <r>
      <rPr>
        <sz val="9"/>
        <color theme="1"/>
        <rFont val="Calibri"/>
        <family val="2"/>
      </rPr>
      <t xml:space="preserve">HIES 2009-2010: Manual del entrevistador (inglés) </t>
    </r>
    <r>
      <rPr>
        <sz val="9"/>
        <color rgb="FFFF0000"/>
        <rFont val="Calibri"/>
        <family val="2"/>
      </rPr>
      <t>[</t>
    </r>
    <r>
      <rPr>
        <sz val="9"/>
        <color rgb="FFFF0000"/>
        <rFont val="Calibri"/>
        <family val="2"/>
        <scheme val="minor"/>
      </rPr>
      <t>HIES2009-2010_manualdelentrevistador_ing</t>
    </r>
    <r>
      <rPr>
        <sz val="9"/>
        <color rgb="FFFF0000"/>
        <rFont val="Calibri"/>
        <family val="2"/>
      </rPr>
      <t>]</t>
    </r>
  </si>
  <si>
    <t>año de levantamiento</t>
  </si>
  <si>
    <t xml:space="preserve">GPSJS 2019-2020: Resultados (inglés) [Sudafrica_20192020] </t>
  </si>
  <si>
    <t>[GPSJS_VOCS2018_19] 
GPSJS 2018-2019: Resultados (inglés) [Results_SA_201819] [GPSJS_VOCS2018_19]</t>
  </si>
  <si>
    <t xml:space="preserve"> VOCS 2017-2018: Resultados (inglés) [Results_SA_201718] [media presentation_SA_201718] </t>
  </si>
  <si>
    <t>VOCS 2016-2017: Resultados y Nota metodológica (Inglés) [VCS_2016-2017]</t>
  </si>
  <si>
    <t xml:space="preserve"> VOCS 2015-2016: Resultados y nota metodológica (Inglés) [VCS_2015-2016]  </t>
  </si>
  <si>
    <t xml:space="preserve">VOCS 2014-2015: Resultados y nota metodológica (inglés) [VCS_ZA_ 2014-15_en] </t>
  </si>
  <si>
    <t xml:space="preserve">VOCS 2013-2014: Resultados y nota metodológica (inglés) [VCS_2013-14_ZA_en] [South Africa - Victims of Crime Survey 2013-2014] </t>
  </si>
  <si>
    <t>VOCS 2012: Resultados y nota metodológica (inglés) [VCS_ZA_2012_en]</t>
  </si>
  <si>
    <t>VOCS 2011:  Resultados y nota metodológica (inglés) [Victims of crime survey 2011_en]</t>
  </si>
  <si>
    <t xml:space="preserve"> VS 2007: Resultados y nota metodológica (inglés) [Victim Survey 2007_en] [Results of the 2007 national survey] [ISS Victim Survey 2007 final with 2003 comparisons] </t>
  </si>
  <si>
    <t xml:space="preserve">NVCS 2003: Resultados y nota metodológica (inglés) [Victimization Survey_2003_en] </t>
  </si>
  <si>
    <t xml:space="preserve">VOCS 2014-2015: Cuestionario (inglés) [VCS_ZA_ 2014-15_Q_en]
</t>
  </si>
  <si>
    <t>VOCS 2012: Cuestionario (inglés) [VCS_ZA_2012_Q_en] [vcs-2012-metadata]</t>
  </si>
  <si>
    <t>VOCS 2011: Cuestionario (inglés) [VCS_ZA_Q_2011_en]</t>
  </si>
  <si>
    <t>NVCS 2003: Cuestionario (inglés) [Victimization Survey_ZA_questionnaire_2003_en]</t>
  </si>
  <si>
    <t xml:space="preserve">15+ </t>
  </si>
  <si>
    <t xml:space="preserve">CMPHS 2013: Resultados (ingles) [Crime, Justice and Security Statistics, 2013_en]
</t>
  </si>
  <si>
    <t>CMPHS 2010: Resultados (inglés) [Crime, Justice and Security Statistics, 2010_en]</t>
  </si>
  <si>
    <t>CMPHS 2009: Resultados (inglés) [2009_crime, justice and security statistics_ing]</t>
  </si>
  <si>
    <t>CMPHS 2007: Resultados (inglés) [2007_Crime_Justice_and_Security_Statistics_ing]</t>
  </si>
  <si>
    <t>CMPHS 2004: Resultados (inglés) [2007_Crime_Justice_and_Security_Statistics_ing]</t>
  </si>
  <si>
    <t>CMPHS 2010: Cuestionario (inglés) [cmphs_2010_questionnaire_b1_en] [cmphs_2010_questionnaire_b2_en]</t>
  </si>
  <si>
    <t xml:space="preserve">CMPHS 2016: Cuestionario (inglés) [CMPHS_2016_B2] </t>
  </si>
  <si>
    <t xml:space="preserve">CMPHS 2013: Cuestionario (inglés) [cmphs_2013_questionnaire_b1_en] [cmphs_2013_questionnaire_b2_en] </t>
  </si>
  <si>
    <t>2004-2005</t>
  </si>
  <si>
    <t xml:space="preserve">2010: Resultados y ficha técnica (español) [2010-ARG-informe] 
</t>
  </si>
  <si>
    <t xml:space="preserve">2007: Resultados y ficha técnica </t>
  </si>
  <si>
    <t>nd</t>
  </si>
  <si>
    <t xml:space="preserve">EVIC 2013: Resultados (español) [EVIC II_Resultados] </t>
  </si>
  <si>
    <t>EVIC 2011: Resultados (español) [EVIC2011_Resultados_esp]</t>
  </si>
  <si>
    <t>no</t>
  </si>
  <si>
    <t>Resultados (español) [PNVResultados_esp]</t>
  </si>
  <si>
    <t>Resultados y nota conceptual [PNAD2009_Brasil_reportecompleto]</t>
  </si>
  <si>
    <t>Nota conceptual [PNV_notaconc_metod-esp]</t>
  </si>
  <si>
    <t>ota metodológica (español) [PNV_metodología-esp]</t>
  </si>
  <si>
    <t>Nota metodológica (portugués) [PNAD2009_Brasil_Notas Técnicas]</t>
  </si>
  <si>
    <t xml:space="preserve">GSS 2014: Resultados y nota metodológica (inglés) [GSS2014_Resultados_metod_ING] GSS 2014: Resultados y nota metodológica (francés) [GSS2014_Resultados_metod_FR] </t>
  </si>
  <si>
    <t>GSS 2009: Resultados (inglés) [2009_Canadá_Results of the GSS (ING)]</t>
  </si>
  <si>
    <t xml:space="preserve">GSS 2019: Nota metodológica (inglés) [GSS 2019_Overview]
</t>
  </si>
  <si>
    <t>GSS 2009: Nota metodológica (inglés) [2009_Canadá_Methodology]</t>
  </si>
  <si>
    <t xml:space="preserve">GSS 2014: Cuestionario (inglés) [GSS2014_Cuestionario_ING] GSS 2014: Cuestionario (francés) [GSS2014_Cuestionario_FR] </t>
  </si>
  <si>
    <t>GSS 2009: Cuestionario (inglés) [2009_Canadá_Questionnaire Package]</t>
  </si>
  <si>
    <t xml:space="preserve">
ENUSC 2019: Resultados (español) [síntesis-de-resultados-xvi-enusc-2019]</t>
  </si>
  <si>
    <t>ENUSC 2018: Resultados (español) [síntesis-de-resultados---xv-enusc-2018]</t>
  </si>
  <si>
    <t>ENUSC 2017: Resultados (español) [ENUSC 2017_principales resultados]</t>
  </si>
  <si>
    <t xml:space="preserve"> ENUSC 2016: Resultado, Ficha técnica(español)[ENUSC2016_Resultados_ficha_tecnica] </t>
  </si>
  <si>
    <t>ENUSC 2015: Resultados y nota conceptual (español) [ENUSC2015_resultados]</t>
  </si>
  <si>
    <t>ENUSC 2014: Resultados y nota conceptual [ENUSC2014_resultados_notaconcept]</t>
  </si>
  <si>
    <t xml:space="preserve">ENUSC 2013: Resultados (español) [ENUSC2013_resultados_esp] </t>
  </si>
  <si>
    <t>ENUSC 2012: Resultados (español) [ENUSC2012_resultados]</t>
  </si>
  <si>
    <t xml:space="preserve"> ENUSC 2011: Resultados (español) [ENUSC_2011_resultados] </t>
  </si>
  <si>
    <t>ENUSC 2010: Resultados (español) [ENUSC2010_resultados_esp]</t>
  </si>
  <si>
    <t xml:space="preserve">ENUSC 2018: Cuestionario (español) [cuestionario-xv-enusc-2018] </t>
  </si>
  <si>
    <t xml:space="preserve">ENUSC 2016: Cuestionario (español) [ENUSC2016_Cuestionario] </t>
  </si>
  <si>
    <t xml:space="preserve">ENUSC 2015: Cuestionario (español) [ENUSC2015_Cuestionario_esp] </t>
  </si>
  <si>
    <t xml:space="preserve">ENUSC 2014: Cuestionario (español) [ENUSC2014_cuestionario_esp] </t>
  </si>
  <si>
    <t xml:space="preserve">ENUSC 2013: Cuestionario (español) [ENUSC2013_cuestionario_esp] </t>
  </si>
  <si>
    <t xml:space="preserve">ENUSC 2012: Cuestionario (español) [ENUSC2012_cuestionario_esp] </t>
  </si>
  <si>
    <t xml:space="preserve">ENUSC 2011: Cuestionario (español) [ENUSC2011_cuestionario_esp] </t>
  </si>
  <si>
    <t>ENUSC 2010: Cuestionario (español) [ENUSC2010_cuestionario_esp]</t>
  </si>
  <si>
    <t xml:space="preserve">ECSC 2020: Resultados (español) [ECSC_2020_resultados]
</t>
  </si>
  <si>
    <t>ECSC 2019: Resultados (español) [Presentacion_ECSC_2019]</t>
  </si>
  <si>
    <t xml:space="preserve"> ECSC 2017: Resultados (español) [ECSC_2017_Resultados] </t>
  </si>
  <si>
    <t xml:space="preserve">ESCS 2015: Resultados y nota conceptual (español) [ECSC2015_resultados_notaconc] </t>
  </si>
  <si>
    <t>ESCS 2014: Resultados y nota conceptual (español) [ECSC2014_resultados_notaconc]</t>
  </si>
  <si>
    <t xml:space="preserve">ECSC 2013: Resultados y nota conceptual (español) [ECSC2013_Notaconcept_resultados] [ECSC2013_resultados] </t>
  </si>
  <si>
    <t xml:space="preserve">ECSC 2012: Resultados y nota conceptual (español) [ECSC2012_resultados] [ECSC2012_resultados_notaconcept] </t>
  </si>
  <si>
    <t xml:space="preserve">ECSC 2019: Ficha metodológica (español) [DSO-ECSC-MET-001-V6] [DSO-ECSC-FME-001-V5] </t>
  </si>
  <si>
    <t xml:space="preserve">ECSC 2017: Ficha metodológica (español) [ECSC_2017_Ficha metodológica] ECSC 2017:Ficha Técnica (español) [ECSC_2017_Ficha_Técnica] </t>
  </si>
  <si>
    <t xml:space="preserve">ECSC 2015: Ficha metodológica (español) [ECSC2015_resultados] </t>
  </si>
  <si>
    <t xml:space="preserve">ECSC 2014: Ficha metodológica (español) [ECSC2014_resultados] </t>
  </si>
  <si>
    <t xml:space="preserve">ECSC 2013: Ficha metodológica y operativo de campo [ECSC2013_resultados][ECSC2013_metod_concept_opcampo] </t>
  </si>
  <si>
    <t>ECSC 2012: Ficha metodológica (español) [ECSC2012_Ficha Metodológica] [ECSC2012_Ficha metodológica2]</t>
  </si>
  <si>
    <t xml:space="preserve">ECSC 2015: Cuestionario (español) [ECSC 2015_cuestionario] </t>
  </si>
  <si>
    <t xml:space="preserve">ECSC 2014: Cuestionario (español) [ECSC_2014_cuestionario] </t>
  </si>
  <si>
    <t xml:space="preserve">ECSC 2013: Cuestionario (español) [ECSC2013_cuestionario] </t>
  </si>
  <si>
    <t>ECSC 2012: Cuestionario (español) [ECSC2012_cuestionario]</t>
  </si>
  <si>
    <t>ENAHO 2018: Resultados (español) [imgvictimizacion-info-2018] [enaho-2018]</t>
  </si>
  <si>
    <t xml:space="preserve"> ENAHO 2014: Reporte, nota conceptual y cuestionario (español) [ENAHO2014_reporte_esp] </t>
  </si>
  <si>
    <t xml:space="preserve">ENAHO 2010: Reporte, nota conceptual y cuestionario (español) [ENAHO2010_reporte_esp] </t>
  </si>
  <si>
    <t>EHPM 2008: Reporte y nota conceptual [EHPM2008_Reporte_esp]</t>
  </si>
  <si>
    <t xml:space="preserve">ENAHO 2010: Nota metodológica (español) [ENAHO2010_metodología_esp] </t>
  </si>
  <si>
    <t>EHPM 2008: Nota metodológica (español) [EHPM2008-metodología_esp]</t>
  </si>
  <si>
    <t>SL Tabulados con resultados: https://data.govt.lc/dataset/st-lucia-national-crime-victimization-survey-2020-indicators</t>
  </si>
  <si>
    <t>JNVS 2016: Cuestionario (inglés) [2012J Cuestionario (inglés) [2012J Cuestionario (inglés) [JNVS2009_cuestionario]</t>
  </si>
  <si>
    <t xml:space="preserve"> Resultados (Inglés) [cv19]  Resultados (inglés)</t>
  </si>
  <si>
    <t xml:space="preserve"> Resultados (inglés) [Criminal victimization 2018] [Full report 2018</t>
  </si>
  <si>
    <t>[Full report 2017]  Resultados (inglés)</t>
  </si>
  <si>
    <t xml:space="preserve">[NCVC2015_reporte_eng]  Resultados (inglés) </t>
  </si>
  <si>
    <t xml:space="preserve"> [1.EE.UU2014._Boletín  Resultados (inglés)</t>
  </si>
  <si>
    <t xml:space="preserve"> [1.EE.UU2013._Boletín  Resultados (inglés) </t>
  </si>
  <si>
    <t xml:space="preserve">[1.EE.UU2012._Boletín  Resultados (inglés) </t>
  </si>
  <si>
    <t>[1.EE.UU2011._Boletín  Resultados (inglés)</t>
  </si>
  <si>
    <t>[1.EE.UU2010._Boletín NCVS (ING)]</t>
  </si>
  <si>
    <t xml:space="preserve">[NCVC2016_reporte_eng]  Resultados (inglés) </t>
  </si>
  <si>
    <t xml:space="preserve"> Nota metodológica (inglés) [2.EE.UU2013._Metodología NCVS] </t>
  </si>
  <si>
    <t>Nota metodológica (inglés) [2.EE.UU2012._Metodología NCVS]  Nota metodológica (inglés)</t>
  </si>
  <si>
    <t xml:space="preserve"> [2.EE.UU2011._Metodología NCVS]  Nota metodológica (inglés)</t>
  </si>
  <si>
    <t>[2.EE.UU2010._Metodología NCVS]</t>
  </si>
  <si>
    <t xml:space="preserve"> Cuestionario (inglés) [ncvs18_cir]  Cuestionario (inglés)</t>
  </si>
  <si>
    <t xml:space="preserve">[ncvs17_cir] [ncvs17_bsq] </t>
  </si>
  <si>
    <t>Cuestionario (inglés) [NCVS_2016_Cuestionario]</t>
  </si>
  <si>
    <t xml:space="preserve">Cuestionario e informe de incidentes delictivos (inglés) [NCVS2015_cuestionario] [NCVS2015_incid_delictivos] </t>
  </si>
  <si>
    <t xml:space="preserve">Cuestionario (inglés) [3.EE.UU2014._Cuestionario NCVS] </t>
  </si>
  <si>
    <t xml:space="preserve">Cuestionario (inglés) [3.EE.UU2013._Cuestionario NCVS] </t>
  </si>
  <si>
    <t xml:space="preserve">Cuestionario (inglés) [3.EE.UU2012._Cuestionario NCVS] </t>
  </si>
  <si>
    <t xml:space="preserve">Cuestionario (inglés) [3.EE.UU2011._Cuestionario NCVS] </t>
  </si>
  <si>
    <t xml:space="preserve">Cuestionario (inglés) [3.EE.UU2010._Cuestionario NCVS] </t>
  </si>
  <si>
    <t>El Ministerio de Gobernación (MINGOB) y el Instituto Nacional de Estadística (INE) organizaron una alianza para realizar por primera vez la Encuesta Nacional de Percepción de Seguridad Pública y Victimización (ENPEVI).</t>
  </si>
  <si>
    <t>Encuesta Nacional de Percepción de Seguridad Pública y Victimización (ENPEVI).</t>
  </si>
  <si>
    <t>Ministerio de Gobernación (MINGOB)</t>
  </si>
  <si>
    <t>2012-2013</t>
  </si>
  <si>
    <t xml:space="preserve">JNVS 2019: Resultados, nota conceptual y nota metodológica (inglés) [JNCVS_2019]
</t>
  </si>
  <si>
    <t>JNVS 2016: Resultados, nota conceptual y nota metodológica (inglés)</t>
  </si>
  <si>
    <t xml:space="preserve"> [ Resultados y nota conceptual (inglés) [JNVS2012-2013_Reporte_ing]</t>
  </si>
  <si>
    <t>JNVS 2009: Resultados, nota conceptual y nota metodológica (inglés)</t>
  </si>
  <si>
    <t>[Resultados, nota conceptual y nota metodológica (inglés) [JNVS 2006_Reporte]</t>
  </si>
  <si>
    <t>JNVS 2016: Cuestionario (inglés)</t>
  </si>
  <si>
    <t>[2012J Cuestionario (inglés) [2012J Cuestionario (inglés)</t>
  </si>
  <si>
    <t xml:space="preserve"> [JNVS2009_cuestionario]</t>
  </si>
  <si>
    <t>ENVIPE 2018: Resultados (español) [ENVIPE2018_presentacion_nacional]</t>
  </si>
  <si>
    <t xml:space="preserve">ENVIPE 2017: Resultados (español) [ENVIPE_2017_Resultados] </t>
  </si>
  <si>
    <t>ENVIPE 2016: Resultados (español) [ENVIPE2016_resultados_esp]</t>
  </si>
  <si>
    <t>ENVIPE2015: Resultados (español) [ENVIPE2015_resultados_esp] ENVIPE2015: Resultados (inglés) [ENVIPE2015_resulatdos_ing]</t>
  </si>
  <si>
    <t>ENVIPE2014: Resultados (español) [ENVIPE2014_resultados]</t>
  </si>
  <si>
    <t>ENVIPE 2019: Resultados (español) [envipe2019_presentacion_nacional]</t>
  </si>
  <si>
    <t>ENVIPE 2017: Marco conceptual (español) [ENVIPE_2017_Marco Conceptual]</t>
  </si>
  <si>
    <t>ENVIPE 2016: Nota conceptual (español) [ENVIPE2016_notaconceptual]</t>
  </si>
  <si>
    <t>ENVIPE 2015: Nota conceptual (español) [ENVIPE2015_notaconceptual]</t>
  </si>
  <si>
    <t xml:space="preserve"> ENVIPE 2014: Nota conceptual (español) [ENVIPE2014_notaconceptual]</t>
  </si>
  <si>
    <t xml:space="preserve">ENVIPE 2013: Nota conceptual (español)  [ENVIPE2013_notaconceptual] </t>
  </si>
  <si>
    <t>ENVIPE 2012: Nota conceptual (español) [ENVIPE2012_notaconceptual]</t>
  </si>
  <si>
    <t>ENVIPE 2011: Nota conceptual (español) [ENVIPE2011_notaconceptual]</t>
  </si>
  <si>
    <t>NVIPE 2020. Operativo de campo (español)</t>
  </si>
  <si>
    <t>[ENVIPE_2019_Informe_Operativo]</t>
  </si>
  <si>
    <t xml:space="preserve">ENVIPE2018:  Informe operativo (español) </t>
  </si>
  <si>
    <t>NVIPE 2017. Operativo de campo (español)  [ENVIPE_2017_Informe_Operativo] ENVIPE2016:  Informe operativo (español)</t>
  </si>
  <si>
    <t xml:space="preserve"> ENVIPE2016:  Informe operativo (español) [ENVIPE2016_informeoperativo]</t>
  </si>
  <si>
    <t>ENVIPE 2015: Informe operativo (español) [ENVIPE2015_informeoperativo] ENVIPE 2014: Informe operativo (español)</t>
  </si>
  <si>
    <t>[ENVIPE2014_informeoperativo] ENVIPE 2013: Informe operativo, manual del entrevistador y de jefe de intrevistadores (español)</t>
  </si>
  <si>
    <t xml:space="preserve">[ENVIPE2013_informeoperativo] [ENVIPE2013_manualent] [ENVIPE2013_manualjefeent] </t>
  </si>
  <si>
    <t xml:space="preserve">ENVIPE 2012: Informe operativo, manual del entrevistador y de jefe de intrevistadores (español)  [ENVIPE2012_Informeoperativo] [ENVIPE2012_Manualentr] [ENVIPE2012_Manualjefeentr] </t>
  </si>
  <si>
    <t>ENVIPE 2011:  Informe operativo, manual del entrevistador y de jefe de intrevistadores (español) [ENVIPE2011_informeoperativo]  [ENVIPE2011_manualentrev] [ENVIPE2011_jefedeentrev]</t>
  </si>
  <si>
    <t xml:space="preserve">ENVIPE 2020: Cuestionario principal y módulo (español) [ENVIPE_2020_Cuestionario_Principal] </t>
  </si>
  <si>
    <t xml:space="preserve">[ENVIPE_2019_Modulo] ENVIPE 2019: Cuestionario principal y módulo (español) </t>
  </si>
  <si>
    <t xml:space="preserve">[ENVIPE2018_cuestprinc] [ENVIPE2018_cuestmódulo] </t>
  </si>
  <si>
    <t xml:space="preserve">ENVIPE 2017: Cuestionario principal y módulo (español) [ENVIPE_2017_Cuestionario_Principal] [ENVIPE_2017_Modulo] </t>
  </si>
  <si>
    <t xml:space="preserve">ENVIPE 2016: Cuestionario principal y módulo (español) [ENVIPE2016_cuestprinc] [ENVIPE2016_cuestmódulo] </t>
  </si>
  <si>
    <t>ENVIPE 2015: Cuestionario principal y módulo (español) [ENVIPE2015_cuestprinc] [ENVIPE2015_cuestmodulo] 4</t>
  </si>
  <si>
    <t>ENVIPE2014:  Cuestionario principal y módulo (español) [ENVIPE2014_cuestprincipal] [ENVIPE2014_cuestmodulo]</t>
  </si>
  <si>
    <t xml:space="preserve"> ENVIPE 2013: Cuestionario principal y módulo (español) [ENVIPE2013_cuestprinc] [ENVIPE2013_cuestmodulo]  </t>
  </si>
  <si>
    <t xml:space="preserve">ENVIPE 2012: Cuestionario principal y módulo (español) [ENVIPE2012_cuestprinc] [ENVIPE2012_cuestmodulo] </t>
  </si>
  <si>
    <t>ENVIPE 2011: Cuestionario principal y módulo (español) [ENVIPE2011_cuestprinc] [ENVIPE2011_cuestmodulo]</t>
  </si>
  <si>
    <t>}</t>
  </si>
  <si>
    <t xml:space="preserve">2017: Resultados, nota conceptual y nota metodológica (español) [2017_Res_notametod_notaconcept] [2017 - Cuarta Encuesta de Victimizacion] </t>
  </si>
  <si>
    <t>2015: Resultados y nota metodológica (español) [2015_resu_metodologia]</t>
  </si>
  <si>
    <t xml:space="preserve">2013: Resultados y nota metodológica (español) [2013_res_metodologia] [2013_res_metod_opdecampo] </t>
  </si>
  <si>
    <t>2011: Resultados, nota conceptual, nota metodológica (español) [2011_resultadosymetodologia]</t>
  </si>
  <si>
    <t>ENVIPE 2020: Resultados (español) [envipe2020_presentacion_nacional]</t>
  </si>
  <si>
    <t>ENVIPE 2020: Marco conceptual (español) [ENVIPE_2020_Marco Conceptual]</t>
  </si>
  <si>
    <t>ENVIPE 2019: Marco conceptual (español) [ENVIPE_2019_Marco Conceptual]</t>
  </si>
  <si>
    <t>ENVIPE 2018: Marco conceptual (español) [ENVIPE_2018_Marco Conceptual]</t>
  </si>
  <si>
    <t>ENVIPE 2020: Diseño muestral (español) [ENVIPE_2020_Diseño_Muestral] Diseño Operativo [ENVIPE_2020_Informe Operativo]</t>
  </si>
  <si>
    <t>ENVIPE 2019: Diseño muestral (español) [ENVIPE_2019_Diseño_Muestral] Diseño Operativo [ENVIPE_2019_Informe Operativo]</t>
  </si>
  <si>
    <t>ENVIPE 2018: Diseño muestral (español) [ENVIPE_2018_Diseño_Muestral] Diseño Operativo [ENVIPE_2018_Informe Operativo]</t>
  </si>
  <si>
    <t xml:space="preserve"> ENVIPE 2015: Diseño muestral (español) [ENVIPE2015_diseñomuestral] </t>
  </si>
  <si>
    <t xml:space="preserve"> ENVIPE 2014: Síntesis metodológica (español) [ENVIPE2014_sintesismetodologica]</t>
  </si>
  <si>
    <t>ENVIPE 2013: síntesis metodológica, (español) [ENVIPE2013_sintesismetodologica]</t>
  </si>
  <si>
    <t>ENVIPE 2012: Síntesis metodológica (español) [ENVIPE2012_sintesismetodologica]</t>
  </si>
  <si>
    <t>ENVIPE 2011: Síntesis metodológica (español) [ENVIPE2011_sintesismetodologica]</t>
  </si>
  <si>
    <t>ENVIPE 2017: Diseño muestral (español) [ENVIPE_2017_Diseño_Muestral] Diseño Operativo [ENVIPE_2017_Informe Operativo]</t>
  </si>
  <si>
    <t>ENVIPE 2016: Diseño muestral (español) [ENVIPE2016_diseñomuestral] Diseño Operativo [ENVIPE_2016_Informe Operativo]</t>
  </si>
  <si>
    <t>ENAPRES 2016: Resultados (español) [ENAPRES 2011-2016_Resultados]</t>
  </si>
  <si>
    <t xml:space="preserve">ENAPRES 2015: Resultados (español) [ENAPRES 2010-2015] </t>
  </si>
  <si>
    <t xml:space="preserve"> ENAPRES 2012: Resultados (español) [ENAPRES2012_resultados]</t>
  </si>
  <si>
    <t xml:space="preserve">ENAPRES 2018: Resultados (español) [ENAPRES_2011_2018_Ficha_20Técnica] </t>
  </si>
  <si>
    <t>ENAPRES 2014: Resultados (español) [ENAPRES2014-reporte]</t>
  </si>
  <si>
    <t xml:space="preserve"> ENAPRES 2013: Resultados (español) [ENAPRES2013_resultados]</t>
  </si>
  <si>
    <t>ENAPRES 2016: Ficha técnica (español) [ENAPRES 2011-2016_Ficha Técnica]</t>
  </si>
  <si>
    <t>ENAPRES 2015: Ficha metodológica [ENAPRES2015_ficha_metod]</t>
  </si>
  <si>
    <t xml:space="preserve"> ENAPRES 2014: Ficha metodológica [ENAPRES2014_ficha_metodol] </t>
  </si>
  <si>
    <t xml:space="preserve">ENAPRES 2013: Ficha metodológica (español) [ENPARES2013_ficha_metodolog] </t>
  </si>
  <si>
    <t>ENAPRES 2012: Ficha metodológica (español) [ENAPRES2012_ficha_metodol]</t>
  </si>
  <si>
    <t xml:space="preserve">ENAPRES 2011: Ficha metodológica (español) [ENAPRES2011_ficha_metodol] [ENAPRES2011_fichamet2] </t>
  </si>
  <si>
    <t>ENAPRES 2010: Ficha metodológica (español) [ENAPRES2010_ficha_metodol] [ENAPRES2010_fichamet2]</t>
  </si>
  <si>
    <t>ENAPRES 2015: Manual del encuestador (español) [ENAPRES2015_manualencuestador]</t>
  </si>
  <si>
    <t>ENAPRES 2011: Manual del encuestador (español) [ENAPRES2011_manualencuestador]</t>
  </si>
  <si>
    <t>ENAPRES 2010: Manual del encuestador (español) [ENAPRES2010_operativodecampo]</t>
  </si>
  <si>
    <t xml:space="preserve">ENAPRES 2015: Cuestionario (español) [ENAPRES2015_cuestionario] </t>
  </si>
  <si>
    <t xml:space="preserve">ENAPRES 2014: Cuestionario (español) [ENAPRES2014_cuestionario]
</t>
  </si>
  <si>
    <t>ENAPRES 2013: Cuestionario (español) [ENAPRES2013_cuestionario]</t>
  </si>
  <si>
    <t xml:space="preserve">ENAPRES 2012: Cuestionario (español) [ENAPRES2012_cuestionario] </t>
  </si>
  <si>
    <t xml:space="preserve">ENAPRES 2011: Cuestionario (español) [ENAPRES2011_cuestionario] </t>
  </si>
  <si>
    <t>ENAPRES 2010: Cuestionario (español) [ENAPRES2010_cuestionario]</t>
  </si>
  <si>
    <t xml:space="preserve">ENHOGAR 2015: Resultados, nota conceptual, nota metodológica y cuestionario (español) [ENHOGAR2015_fasciculo_seguridad] </t>
  </si>
  <si>
    <t xml:space="preserve">ENHOGAR 2011: Resultados, nota conceptual, nota metodológica, y cuestionario (español) [ENHOGAR 2011_informe] </t>
  </si>
  <si>
    <t>ENHOGAR 2007: Resultados y nota metodológica (español) [ENHOGAR-2007_informe_esp]</t>
  </si>
  <si>
    <t>ENHOGAR 2005: Resultados, nota conceptual y nota metodológica (español) [ENHOGAR_2005_informe]</t>
  </si>
  <si>
    <t xml:space="preserve">ENHOGAR 2007: Operativo de campo (español) [ENHOGAR2007_Manual del supervisor] [ENHOGAR 2007_manual entrevistador] </t>
  </si>
  <si>
    <t>ENHOGAR 2005: Operativo de campo (español) [ENHOGAR2005_manual_entrevistador] [ENHOGAR 2005_Manual Coordinador] [ENHOGAR 2005_Manual del supervisor ]</t>
  </si>
  <si>
    <t>2019: Resultados  (inglés) [Socio-Economic_2019_20_EN]</t>
  </si>
  <si>
    <t xml:space="preserve">2017: Resultados y nota conceptual (inglés) [Final Report CSES 2017] 
</t>
  </si>
  <si>
    <t xml:space="preserve">2016: Resultados y nota conceptual (inglés) [Final Report CSES 2016] </t>
  </si>
  <si>
    <t xml:space="preserve">2015: Resultados y nota conceptual (inglés) [Final Report CSES 2015] </t>
  </si>
  <si>
    <t xml:space="preserve">2014: Resultados y nota conceptual (inglés) [cses_2014_reporte_ing] </t>
  </si>
  <si>
    <t xml:space="preserve">2013: Resultados y nota conceptual (inglés) [CSES 2013_resultados] </t>
  </si>
  <si>
    <t>2010: Resultados y nota conceptual (inglés) [Socio-Economic Survey 2010]</t>
  </si>
  <si>
    <r>
      <rPr>
        <sz val="9"/>
        <rFont val="Calibri"/>
        <family val="2"/>
        <scheme val="minor"/>
      </rPr>
      <t xml:space="preserve">2010: Manual del entrevistador (inglés) </t>
    </r>
    <r>
      <rPr>
        <sz val="9"/>
        <color rgb="FFFF0000"/>
        <rFont val="Calibri"/>
        <family val="2"/>
        <scheme val="minor"/>
      </rPr>
      <t>[CSES2010 field manuals ENG]</t>
    </r>
  </si>
  <si>
    <r>
      <rPr>
        <sz val="9"/>
        <rFont val="Calibri"/>
        <family val="2"/>
        <scheme val="minor"/>
      </rPr>
      <t xml:space="preserve">2012: Manual del entrevistador (inglés) </t>
    </r>
    <r>
      <rPr>
        <sz val="9"/>
        <color rgb="FFFF0000"/>
        <rFont val="Calibri"/>
        <family val="2"/>
        <scheme val="minor"/>
      </rPr>
      <t>[CSES2012 _manualdelentrevistador_ing]</t>
    </r>
  </si>
  <si>
    <r>
      <rPr>
        <sz val="9"/>
        <rFont val="Calibri"/>
        <family val="2"/>
        <scheme val="minor"/>
      </rPr>
      <t xml:space="preserve">2014: Cuestionarios (inglés) </t>
    </r>
    <r>
      <rPr>
        <sz val="9"/>
        <color rgb="FFFF0000"/>
        <rFont val="Calibri"/>
        <family val="2"/>
        <scheme val="minor"/>
      </rPr>
      <t>[CSES2014 Household Questionnaire] [CSES2014 Village Questionnaire]</t>
    </r>
  </si>
  <si>
    <r>
      <rPr>
        <sz val="9"/>
        <rFont val="Calibri"/>
        <family val="2"/>
        <scheme val="minor"/>
      </rPr>
      <t>2013: Cuestionarios (inglés)</t>
    </r>
    <r>
      <rPr>
        <sz val="9"/>
        <color rgb="FFFF0000"/>
        <rFont val="Calibri"/>
        <family val="2"/>
        <scheme val="minor"/>
      </rPr>
      <t xml:space="preserve"> [CSES2013 Household Questionnaire] [CSES2013 Village Questionnaire]
</t>
    </r>
  </si>
  <si>
    <t xml:space="preserve">2012: Cuestionarios (inglés) [CSES2012_Questionnaire-ing] [CSES2012 Village Questionnaire] </t>
  </si>
  <si>
    <t xml:space="preserve">2011: Cuestionarios (inglés) [CSES2011Household Questionnaire ENG] [CSES2011 Village ENG] </t>
  </si>
  <si>
    <t>2010: Cuestionarios (inglés) [CSES2010 Village Questionnaire ENG] [CSES2010HH Questionnaire ENG_Final Draft_210110] [CSES2010 Diary  Questionnaire ENG]</t>
  </si>
  <si>
    <t>K Resultados (coreano) [18-B-01_범죄피해조사-(0128)-최종2017] 
K Resultados (inglés) [형상정책-최수형_수정52016]</t>
  </si>
  <si>
    <t xml:space="preserve">PSS 2014: Resultados (coreano [KCVS2014_Reporte KCVS_coreano] PSS 2014: Resultados (inglés) [PSS2014_resultados_social survey_ing] </t>
  </si>
  <si>
    <t>PSS 2012: Resultados (coreano) [KCVS2012_Reporte_coreano] PSS 2012: Resultados (inglés) [2012_resultados_ social survey_ing]</t>
  </si>
  <si>
    <r>
      <rPr>
        <sz val="9"/>
        <rFont val="Calibri"/>
        <family val="2"/>
        <scheme val="minor"/>
      </rPr>
      <t xml:space="preserve">2014: Cuestionario (coreano) </t>
    </r>
    <r>
      <rPr>
        <sz val="9"/>
        <color rgb="FFFF0000"/>
        <rFont val="Calibri"/>
        <family val="2"/>
        <scheme val="minor"/>
      </rPr>
      <t xml:space="preserve">[KCVS2014_Cuestionario Basics for Family Members_coreano] [KCVS2014_Cuestionario Basics for Family Representitive_coreano] [KCVS2014_Cuestionario Incidents_coreano]
</t>
    </r>
  </si>
  <si>
    <t>2012: Cuestionario (coreano) [2012_cuestionario_coreano]</t>
  </si>
  <si>
    <r>
      <rPr>
        <sz val="9"/>
        <color theme="1"/>
        <rFont val="Calibri"/>
        <family val="2"/>
      </rPr>
      <t>2013: Reporte (georgiano)</t>
    </r>
    <r>
      <rPr>
        <sz val="9"/>
        <color rgb="FFFF0000"/>
        <rFont val="Calibri"/>
        <family val="2"/>
      </rPr>
      <t xml:space="preserve"> [2013_Reporte_georg] 
</t>
    </r>
  </si>
  <si>
    <t xml:space="preserve">2012: Reporte (georgiano) [2012_Reporte_georg] </t>
  </si>
  <si>
    <t xml:space="preserve">2011: Resultados (inglés) [GCS2011_Reporte_ing] </t>
  </si>
  <si>
    <t>2010: Resultados (inglés) [GCS2010_Reportebreve_ing]</t>
  </si>
  <si>
    <t>SUSENAS 2014: Cuestionario (indonés) [SUSENAS2014_Cuestionario_indonés]</t>
  </si>
  <si>
    <t xml:space="preserve">2019: Resultados (hebreo) [Resultados_hebreo_Israel_2019] (inglés) [Resultados_Israel_2019]; resumen (hebreo) [Resumen_hebreo_Israel_2019] (Inglés) [Resumen_Israel_2019] Cuestionario (hebreo) [Cuestionario_hebreo_Israel_2019] (inglés) [Cuestionario_Israel_2019] </t>
  </si>
  <si>
    <t xml:space="preserve">2018: Resultados, nota conceptual, nota metodológica y cuestionario (hebreo) [Resultados heb_Israel] (inglés) [resultados _Israel] </t>
  </si>
  <si>
    <t xml:space="preserve">2017: Resultados, nota conceptual, nota metodológica y cuestionario (hebreo) [Resultados_2017] (inglés) [Resultados_2017 (inglés)] </t>
  </si>
  <si>
    <t xml:space="preserve">2016: Resultados, nota conceptual, nota metodológica y cuestionario (hebreo) [Resultados 2016_Israel_heb] (inglés) [Resultados 2016_Israel_inglés] </t>
  </si>
  <si>
    <t xml:space="preserve">2015: Resultados, nota conceptual, nota metodológica y cuestionario (hebreo) [2015_resultados_hebreo] </t>
  </si>
  <si>
    <t>2014: Resultados, nota conceptual, nota metodológica y cuestionario (hebreo) [2014_resultados_hebreo]</t>
  </si>
  <si>
    <t xml:space="preserve">2017: Reporte (alemán) [2018ersteErgebnisseDVS2017] (inglés) [2019ersteErgebnisseDVS2017EN] </t>
  </si>
  <si>
    <t>2012: Reporte (alemán) [2012_Reporte_alemán]</t>
  </si>
  <si>
    <t>2012: Nota metodológica (alemán) [2012_Metodología_alemán]</t>
  </si>
  <si>
    <t xml:space="preserve">2017: Nota metodológica (alemán) [2018methodenberichtDVS2017] </t>
  </si>
  <si>
    <t>2008-2009</t>
  </si>
  <si>
    <t>VMS 2018: Resultados (francés) [Grandes_tendances_Analyses_VMS2018] [Resume_grandes_tendances_VMS2018-FR] [FEDERAL_FR]</t>
  </si>
  <si>
    <t xml:space="preserve">VMS 2008-2009: Reporte (francés) [MS2008_resultados] </t>
  </si>
  <si>
    <t xml:space="preserve">VMS 2006: Reporte e instrucciones (francés) [MS2006_Reporte] [MS2006_analisisreporte] </t>
  </si>
  <si>
    <t xml:space="preserve">VMS 2004: Reporte e instrucciones para leer el reporte (francés) [MS2004_Reporte] [MS2004_Instrucciones para leer reporte] </t>
  </si>
  <si>
    <t xml:space="preserve">VMS 2002: Reporte (francés) [MS2002_Reporte] </t>
  </si>
  <si>
    <t xml:space="preserve">VMS 2000: Reporte (francés) [MS2000_Reporte] </t>
  </si>
  <si>
    <t xml:space="preserve">VMS 1998: Reporte (francés) [MS1998_Reporte] </t>
  </si>
  <si>
    <t>VMS 1997: Reporte (francés) [MS1997_Reporte]</t>
  </si>
  <si>
    <t xml:space="preserve">VMS 2018: Cuestionario (francés) [Questionnaire_2018_FR] 
</t>
  </si>
  <si>
    <t>VMS 2004: Cuestionario (francés) [MS2004_Cuestionario]</t>
  </si>
  <si>
    <t xml:space="preserve">VMS 2008-2009: Cuestionario (francés) [MS2008_Cuestionario] </t>
  </si>
  <si>
    <t xml:space="preserve">VMS 2006: Cuestionario (francés) [MS2006_Cuestionario] </t>
  </si>
  <si>
    <t>2019: Resultados, nota conceptual, nota metodológica y cuestionario (danés) [offerundersoegelsen-2005-2019-hovedtal]</t>
  </si>
  <si>
    <t xml:space="preserve">2018: Resultados, nota conceptual, nota metodológica y cuestionario (danés) [offerrapport-2005-2018] </t>
  </si>
  <si>
    <t xml:space="preserve">2017: Resultados, nota conceptual, nota metodológica y cuestionario (danés) [offerrapport_2005-2017] </t>
  </si>
  <si>
    <t xml:space="preserve">2015: Resultados, nota conceptual, nota metodológica y cuestionario (danés) [2015_resultados_cuest_notamet_dan] </t>
  </si>
  <si>
    <t xml:space="preserve">2014: Resultados, nota conceptual, nota metodológica y cuestionario (danés) [Offerrapport 2014_report_dan] </t>
  </si>
  <si>
    <t xml:space="preserve">2013: Resultados, nota conceptual, nota metodológica y cuestionario (danés) [Offerrapport 2013_reporte_dan] </t>
  </si>
  <si>
    <t xml:space="preserve">2011: Resultados, nota conceptual, nota metodológica y cuestionario (danés) [Offerrapport 2011_reporte_dan] </t>
  </si>
  <si>
    <t xml:space="preserve">2010: Resultados, nota conceptual, nota metodológica y cuestionario (danés) [Offerrapport_2010_report_dan] </t>
  </si>
  <si>
    <t xml:space="preserve">2009: Resultados, nota conceptual, nota metodológica y cuestionario (danés) [Offerrapport 2009_reporte_dan] </t>
  </si>
  <si>
    <t>2008: Resultados, nota conceptual, nota metodológica y cuestionario (danés) [Offerrapport_2008_reporte_dan]</t>
  </si>
  <si>
    <t xml:space="preserve">2016: Resultados, nota conceptual, nota metodológica y cuestionario (danés) [2016_resultados_cuest_notamet_dan] </t>
  </si>
  <si>
    <t>1993-2004</t>
  </si>
  <si>
    <t>2010-2018: Resultados principales (estonio) [ohvriuuringute_2010-2018_kokkuvot</t>
  </si>
  <si>
    <t>2000: Resultados (inglés) [Reporte 1993-2000_ing]</t>
  </si>
  <si>
    <t>2009: Resultados, nota conceptual y nota metodológica (inglés y estonio) [CVS2009_resultados_met_ing] [CVS2009_resultados_met_est]</t>
  </si>
  <si>
    <t xml:space="preserve">KRT 2019: Resultados y nota conceptual (finlandés) [Katsauksia_35_ Danielsson_Näsi_2019] 
</t>
  </si>
  <si>
    <t xml:space="preserve">KRT 2018: Resultados y nota conceptual (finlandés) [Katsauksia_31_Danielsson_Näsi_2018] </t>
  </si>
  <si>
    <t xml:space="preserve">KRT 2017: Resultados y nota conceptual (finlandés) [Katsauksia_23_Danielsson_Kääriäinen_2017] </t>
  </si>
  <si>
    <t xml:space="preserve">KRT 2016: Resultados y nota conceptual (finlandés) [KRT2015_resultados_fin] </t>
  </si>
  <si>
    <t xml:space="preserve">KRT 2015: Resultados y nota conceptual (finlandés) [KRT2014_Resultados_fin] </t>
  </si>
  <si>
    <t xml:space="preserve">KRT 2014: Resultados y nota conceptual (finlandés) [KRT2013_Resultados_fin] </t>
  </si>
  <si>
    <t>KRT 2013: Resultados y nota conceptual (finlandés) [KRT2012_Resultados_fin]</t>
  </si>
  <si>
    <t xml:space="preserve">CVS 2017: Resultados y nota metodológica  (Francés) [CVS_2017_Resultados_y_Nota_Metodologica] </t>
  </si>
  <si>
    <t xml:space="preserve">CVS 2016: Resultados (francés) [CVS2016_Reporte] [CVS2016_Resultados y metodología] </t>
  </si>
  <si>
    <t xml:space="preserve">CVS 2015: Resultados y nota metodológica (francés) [CVS2015_reporte] </t>
  </si>
  <si>
    <t xml:space="preserve">CVS 2014: Resultados y nota metodológica (francés) [CVS2015_reporte] </t>
  </si>
  <si>
    <t xml:space="preserve">CVS 2013: Resultados y nota metodológica (francés) [CVS2015_reporte] </t>
  </si>
  <si>
    <t xml:space="preserve">CVS 2012: Resultados y nota metodológica (francés) [CVS2015_reporte] </t>
  </si>
  <si>
    <t xml:space="preserve">CVS 2011: Resultados y nota metodológica (francés) [CVS2015_reporte] </t>
  </si>
  <si>
    <t xml:space="preserve">CVS 2010: Resultados y nota metodológica (francés) [CVS2015_reporte] </t>
  </si>
  <si>
    <t xml:space="preserve">CVS 2009: Resultados y nota metodológica (francés) [CVS2015_reporte] </t>
  </si>
  <si>
    <t xml:space="preserve">CVS 2007: Resultados y nota metodológica (francés) [CVS2015_reporte] </t>
  </si>
  <si>
    <t xml:space="preserve">CVS 2008: Resultados y nota metodológica (francés) [CVS2015_reporte] </t>
  </si>
  <si>
    <t xml:space="preserve">CVS 2019: Resultados y nota metodológica  (Francés) [CVS_2019_Resultados_y_Nota_Metodologica] </t>
  </si>
  <si>
    <t xml:space="preserve">CVS 2018: Resultados y nota metodológica  (Francés) [CVS_2018_Resultados_y_Nota_Metodologica] </t>
  </si>
  <si>
    <r>
      <t xml:space="preserve">CVS 2014: Nota metodológica (francés) </t>
    </r>
    <r>
      <rPr>
        <sz val="9"/>
        <color rgb="FFFF0000"/>
        <rFont val="Calibri"/>
        <family val="2"/>
        <scheme val="minor"/>
      </rPr>
      <t>[CVS2014_metodología]</t>
    </r>
  </si>
  <si>
    <t>CVS 2012: Nota metodológica (francés) [CVS2012_metodología]</t>
  </si>
  <si>
    <t xml:space="preserve">CVS 2009: Nota metodológica (francés) [CVS2009_metodología] </t>
  </si>
  <si>
    <t>1998-2003</t>
  </si>
  <si>
    <t>CVS 2019: Resultados (inglés): https://www.cso.ie/en/releasesandpublications/ep/p-cv/crimeandvictimisation2019/</t>
  </si>
  <si>
    <t xml:space="preserve">CVS 2015: Resultados (inglés) [QNHS2015_resultados_ing] </t>
  </si>
  <si>
    <t xml:space="preserve">CVS 2010: Resultados (inglés) [QNHS2010_Reporte_ing] </t>
  </si>
  <si>
    <t xml:space="preserve">CVS 2006: Resultados (inglés) [QNHS2006_Reporte_ing] </t>
  </si>
  <si>
    <t>CVS 1998-2003: Resultados (inglés) [QNHS1998_Reporte_ing]</t>
  </si>
  <si>
    <t xml:space="preserve">VM 2019: Resultados (neerlandés) [veiligheidsmonitor-2019] 
</t>
  </si>
  <si>
    <t xml:space="preserve">VM 2017: Resultados (neerlandés) [VM_2017_Resultados] </t>
  </si>
  <si>
    <t xml:space="preserve">VM 2016: Resultados (neerlandés) [VS2016_Resultados_nee] </t>
  </si>
  <si>
    <t xml:space="preserve">VM 2015: Resultados (neerlandés) [VM2015_reporte_ned] </t>
  </si>
  <si>
    <t xml:space="preserve">VM 2014: Resultados (neerlandés) [VM2014_reporte_nee] </t>
  </si>
  <si>
    <t xml:space="preserve">VM 2013: Resultados (neerlandés) [VM2013_reporte_nee] </t>
  </si>
  <si>
    <t xml:space="preserve">VM 2012: Resultados (neerlandés) [VM2012_reporte_nee] </t>
  </si>
  <si>
    <t xml:space="preserve">IVM 2011: Resultados (neerlandés) [VM2011_reporte_nee] </t>
  </si>
  <si>
    <t xml:space="preserve">IVM 2010: Resultados (neerlandés) [VM2010_resultados_nee] </t>
  </si>
  <si>
    <t xml:space="preserve">VM 2019: Cuestionario (neerlandés) [cuestionario-veiligheidsmonitor-2019] </t>
  </si>
  <si>
    <t xml:space="preserve">VM 2016: Cuestionario (neerlandés) [VS2016_Cuestionario_neder] </t>
  </si>
  <si>
    <t xml:space="preserve">VM 2015: Cuestionario (neerlandés) [VM2015_cuestionario_nee] </t>
  </si>
  <si>
    <t xml:space="preserve">VM 2014: Cuestionario (neerlandés) [VM2014_cuestionario_nee] </t>
  </si>
  <si>
    <t xml:space="preserve">VM 2013: Cuestionario (neerlandés) [VM2013_Cuestionario_nee] </t>
  </si>
  <si>
    <t xml:space="preserve">VM 2012: Cuestionario (neerlandés) [VM2012_cuestionario_nee] </t>
  </si>
  <si>
    <t xml:space="preserve">IVM 2011: Cuestionario (neerlandés) [IVM2011_cuestionario_nee] </t>
  </si>
  <si>
    <t>IVM 2010: Cuestionario (neerlandés) [VM2010_cuestionario_nee]</t>
  </si>
  <si>
    <t xml:space="preserve">CSEW 2020: Resultados (inglés) [Crime in England and Wales year ending March 2020] </t>
  </si>
  <si>
    <t xml:space="preserve">CSEW 2019: Resultados (inglés) [Crime in England and Wales year ending December 2019] </t>
  </si>
  <si>
    <t xml:space="preserve">CSEW 2018: Resultados (inglés) [Crime in England and Wales year ending December 2018] </t>
  </si>
  <si>
    <t xml:space="preserve">CSEW 2017: Resultados (inglés) [CSEW_2017_Resultados] </t>
  </si>
  <si>
    <t xml:space="preserve">CSEW 2016-2017: Resultados y nota conceptual(inglés) [CSEW2016_Resultados_ing] </t>
  </si>
  <si>
    <t xml:space="preserve">CSEW 2015-2016: Resultados y nota conceptual (inglés) [CSEW2015-2016_reporte_ing] </t>
  </si>
  <si>
    <t>CSEW 2014-2015: Resultados y nota conceptual (inglés) [CSEW2014-2015_reporte_ing]</t>
  </si>
  <si>
    <t xml:space="preserve">CSEW 2014-2015: Reporte técnico (inglés) [CSEW2014-2015_reportetecnico_ing] </t>
  </si>
  <si>
    <t xml:space="preserve">CSEW 2013-2014: Reporte técnico (inglés) [CSEW2013-2014_reportetecnico_ing] </t>
  </si>
  <si>
    <t xml:space="preserve">CSEW 2012-2013: Reporte técnico (inglés) [CSEW2012-2013_reportetecnico_ing] </t>
  </si>
  <si>
    <t>CSEW 2011-2012: Reporte técnico (inglés) [CSEW2011-2012_reportetecnico_ing]</t>
  </si>
  <si>
    <t xml:space="preserve">CSEW 2015-2016: Cuestionario (inglés) [CSEW2015-2016_cuestionario_ing] 2015-2016: Cuestionario 10-15 años (inglés) [10-15_2015-2016_Cuestionario_ing] </t>
  </si>
  <si>
    <t xml:space="preserve">CSEW 2013-2014: Cuestionario (inglés) [CEW2013-2014_cuestionario_ing] 2013-2014: Cuestionario 10-15 años (inglés) [10-15_2013-2014_cuestionario_ing] </t>
  </si>
  <si>
    <t>CSEW 2011-2012: Cuestionario (inglés) [CSEW2011-2012_cuestionario_ing] 2011-2012: Cuestionario 10-15 años (inglés) [10-15_2011-2012_cuestionario_ing]</t>
  </si>
  <si>
    <t xml:space="preserve">CSEW 2014-2015: Cuestionario (inglés) [CSEW2014-2015_cuestionario_ing] 2014-2015: Cuestionario 10-15 años (inglés) [10-15_2014-2015_cuestionario_ing] </t>
  </si>
  <si>
    <t xml:space="preserve">CSEW 2012-2013: Cuestionario (inglés) [CSEW2012-2013_cuestionario_ing] 2012-2013: Cuestionario 10-15 años (inglés) [10-15_2012-2013_cuestionario_ing]  </t>
  </si>
  <si>
    <r>
      <t xml:space="preserve">CSEW 2016-2017: Cuestionario (inglés) [CSEW2016-2017_cuestionario_ing] 
2016-2017: Cuestionario 10-15 años (inglés) </t>
    </r>
    <r>
      <rPr>
        <sz val="11"/>
        <color rgb="FFFF0000"/>
        <rFont val="Calibri"/>
        <family val="2"/>
        <scheme val="minor"/>
      </rPr>
      <t>[10-15_2016-2017_cuestionario_ing]</t>
    </r>
    <r>
      <rPr>
        <sz val="11"/>
        <color theme="1"/>
        <rFont val="Calibri"/>
        <family val="2"/>
        <scheme val="minor"/>
      </rPr>
      <t xml:space="preserve"> </t>
    </r>
  </si>
  <si>
    <t xml:space="preserve">CSEW 2017-2018: Cuestionario (inglés) [CSEW2017-2018_cuestionario_ing] </t>
  </si>
  <si>
    <r>
      <rPr>
        <sz val="11"/>
        <color rgb="FF00B050"/>
        <rFont val="Calibri"/>
        <family val="2"/>
        <scheme val="minor"/>
      </rPr>
      <t>CSEW 2017: Nota Metodológica (inglés) [CSEW_2017_Nota_Metodologica]</t>
    </r>
    <r>
      <rPr>
        <sz val="11"/>
        <color theme="1"/>
        <rFont val="Calibri"/>
        <family val="2"/>
        <scheme val="minor"/>
      </rPr>
      <t xml:space="preserve">  </t>
    </r>
  </si>
  <si>
    <t>2018-2019</t>
  </si>
  <si>
    <t>2017-2018</t>
  </si>
  <si>
    <t>2016-2017</t>
  </si>
  <si>
    <t>2015-2016</t>
  </si>
  <si>
    <t>2014-2015</t>
  </si>
  <si>
    <t>2013-2014</t>
  </si>
  <si>
    <t>2011-2012</t>
  </si>
  <si>
    <t>2010-2011</t>
  </si>
  <si>
    <t>2009-2010</t>
  </si>
  <si>
    <t xml:space="preserve">SCJS 2018-2019: Resultados (inglés) [scottish-crime-justice-survey-2018-19-main-findings] </t>
  </si>
  <si>
    <t xml:space="preserve">SCJS 2017-2018: Resultados (inglés) [scottish-crime-justice-survey-2017-18-main-findings] </t>
  </si>
  <si>
    <t xml:space="preserve">SCJS 2016-2017: Resultados (inglés) [SCJS_201617_resultados] </t>
  </si>
  <si>
    <t xml:space="preserve">SCJS 2014-2015: Resultados (inglés) [SCJS2014-2015_resultados_ing] </t>
  </si>
  <si>
    <t xml:space="preserve">SCJS 2012-2013: Resultados (inglés) [SCJS2012-2013_reporte_ing] </t>
  </si>
  <si>
    <t xml:space="preserve">SCJS 2010-2011: Resultados (inglés) [SCJS2010-2011_reporte_ing] </t>
  </si>
  <si>
    <t xml:space="preserve">SCJS 2009-2010: Resultados (inglés) [SCJS2009-2010_reporte_ing] </t>
  </si>
  <si>
    <t>SCJS 2008-2009: Resultados (inglés) [SCJS2008-2009_reporte_ing]</t>
  </si>
  <si>
    <t xml:space="preserve">SCJS 2017-2018: Reporte tecnico (inglés) [Reporte_tecnico2017_18SCJS] </t>
  </si>
  <si>
    <t>SCJS 2016-2017: Cuestionario (inglés) [SCJS_201617_cuest]</t>
  </si>
  <si>
    <t>SCJS 2014-2015: Cuestionario (inglés) [SCJS2014-2015_cuestionario_ing]</t>
  </si>
  <si>
    <t>SCJS 2010-2011: Cuestionario (inglés) [SCJS2014-2015_cuestionario_ing]</t>
  </si>
  <si>
    <t>SCJS 2013-2014: Cuestionario (inglés) [SCJS2012-2013_cuestionario_ing]</t>
  </si>
  <si>
    <t>SCJS 2012-2013: Cuestionario (inglés) [SCJS2012-2013_cuestionario_ing]</t>
  </si>
  <si>
    <t>SCJS 2011-2012: Cuestionario (inglés) [SCJS2011-2012_cuestionario_ing]</t>
  </si>
  <si>
    <t>SCJS 2009-2010: Cuestionario (inglés) [SCJS2009-2008_cuestionario_ing]</t>
  </si>
  <si>
    <t>SCJS 2008-2009: Cuestionario (inglés) [SCJS2008-2009_cuestionario_ing]</t>
  </si>
  <si>
    <t xml:space="preserve">SCJS 2012-2013: Reporte tecnico (inglés) [Reporte_tecnico2012_13SCJS] </t>
  </si>
  <si>
    <t xml:space="preserve">SCJS 2011-2012: Reporte tecnico (inglés) [Reporte_tecnico2011_12SCJS] </t>
  </si>
  <si>
    <t xml:space="preserve">SCJS 2010-2011: Reporte tecnico (inglés) [Reporte_tecnico2010_11SCJS] </t>
  </si>
  <si>
    <t xml:space="preserve">SCJS 2009-2010: Reporte tecnico (inglés) [Reporte_tecnico2009_10SCJS] </t>
  </si>
  <si>
    <t xml:space="preserve">SCJS 2008-2009: Reporte tecnico (inglés) [Reporte_tecnico2008_09SCJS] </t>
  </si>
  <si>
    <t xml:space="preserve">NICS 2016-2017: Resultados (inglés) [NICSmarch2016_resultados_ing] [Main findings NICS 2016-17] </t>
  </si>
  <si>
    <t xml:space="preserve">NICS 2015-2016: Resultados (inglés) [NICS2015-2016_reporte_perception of policing and justice_ing] [NICS2015-2016_experience of crime] [NICS2015-2016_Perceptions-of-Crime] </t>
  </si>
  <si>
    <t xml:space="preserve">NICS 2014-2015: Resultados (inglés) [NICS2014-2015_reporte_perception of policing and justice_ing] [NICS2014-2015_reporte_experience of crime_ing] </t>
  </si>
  <si>
    <t xml:space="preserve">NICS 2013-2014: Resultados (inglés) [NICS2013-2014_reporte_perception of policing and justice_ing] [NICS2013-2014_reporte_experience of crime_ing] [NICS 2013-2014_reporte_perceptions-of-crime_ing] </t>
  </si>
  <si>
    <t xml:space="preserve">NICS 2012-2013: Resultados (inglés) [NICS2012-2013_reporte_perceptions of policing and justice_ing] [NICS2012-2013-reporte_experience crime_ing] [NICS2012-13_reporte_perceptions-of-crime_ing] </t>
  </si>
  <si>
    <t xml:space="preserve">NICS 2011-2012: Resultados (inglés) [NICS2011-2012_reporte_perception of policing and justice_ing] [NICS2011-12-reporte_experience crime_ing] [NICS2011-12_perceptions-of-crime_ing] </t>
  </si>
  <si>
    <t>NICS 2010-2011: Resultados (inglés) [NICS2010-2011_reporte_perception of policing and justice_ing] [NICS2010-11_reporte_experience of crime_ing] [NICS2010-11_reporte_perceptions of crime]</t>
  </si>
  <si>
    <t xml:space="preserve">NICS 2018-2019: Resultados (inglés) [perceptions-crime-18-19-nics-survey] 
</t>
  </si>
  <si>
    <t xml:space="preserve">NICS 2017-2018: Resultados (inglés) [Main findings 2017 18] </t>
  </si>
  <si>
    <t xml:space="preserve">NTU 2020:  Resultados (sueco) [2020_Swedish_Survey_sueco]
[2020_Swedish_Survey] (inglés)
</t>
  </si>
  <si>
    <t xml:space="preserve">NTU 2019: Resultados (sueco) [Resultados_kd_2019] [2019_11_Nationella_trygghetsundersokningen_2019] (inglés) [2019_11_Swedish_Crime_Survey_2019_Summary_EN] </t>
  </si>
  <si>
    <t xml:space="preserve">NTU 2018: Resultados (sueco) [2019_1_Nationella_trygghetsundersokningen_2018] [2019_1_Nationella_trygghetsundersokningen_2018_Appendix] (inglés) [2019_Swedish_Crime_Survey_2018_EN] </t>
  </si>
  <si>
    <t xml:space="preserve">NTU 2017: Resultados (sueco) [2018_1_NTU_2017] (inglés) [2018_Swedish_Crime_Survey_2017_EN] NTU 2016: Resultados y nota conceptual (sueco) [NTU2016_reporte_sueco] </t>
  </si>
  <si>
    <t xml:space="preserve">NTU 2016: Resultados y nota conceptual (inglés) [NTU2016_reportecorto_ing] </t>
  </si>
  <si>
    <t xml:space="preserve">NTU 2015: Resultados y nota conceptual (sueco) [NTU2015_resultados_sueco] NTU 2015: Resultados y nota conceptual (inglés) [NTU2015_reportecorto_ing] </t>
  </si>
  <si>
    <t xml:space="preserve">NTU 2014: Resultados y nota conceptual (sueco) [NTU2014_resultados_sueco] NTU 2014: Resultados y nota conceptual (inglés) [NTU2014_reportecorto_ing] </t>
  </si>
  <si>
    <t xml:space="preserve">NTU 2013: Resultados y nota conceptual (sueco) [NTU2013_resultados_sueco] NTU 2013: Resultados y nota conceptual (inglés) [NTU2013_reportecorto_ing] NTU 2012: Resultados y nota conceptual (sueco) [NTU2012_resultados_sueco] </t>
  </si>
  <si>
    <t xml:space="preserve">NTU 2012: Resultados y nota conceptual (inglés) [NTU2012_reportecorto_ing] NTU 2011: Resultados y nota conceptual (sueco) [NTU2011_resultados_sueco] </t>
  </si>
  <si>
    <t xml:space="preserve">NTU 2011: Resultados y nota conceptual (inglés) [NTU2011_reportecorto_ing] NTU 2010: Resultados y nota conceptual (sueco) [NTU2010_resultados_sueco]  </t>
  </si>
  <si>
    <t>NTU 2010: Resultados y nota conceptual (inglés) [NTU2010_informecorto_ing]</t>
  </si>
  <si>
    <t>[2020_Swedish_Survey_infoTecnico] (sueco)</t>
  </si>
  <si>
    <t xml:space="preserve">NTU 2019: Informe técnico y cuestionario (sueco) [2019_12_Notametodológica NTU] </t>
  </si>
  <si>
    <t xml:space="preserve">NTU 2018: Informe técnico y cuestionario (sueco) [2018_2_Nota metodológica NTU] </t>
  </si>
  <si>
    <t xml:space="preserve">NTU 2017: Informe técnico y cuestionario (sueco)  [NTU 2017 Nota metodológica] </t>
  </si>
  <si>
    <t xml:space="preserve">NTU 2016: Informe técnico y cuestionario (sueco) [NTU2016_informe técnico y cuestionario_sueco] </t>
  </si>
  <si>
    <t xml:space="preserve">NTU 2015: Informe técnico y cuestionario [NTU2015_informe tecnico y cuestionario_sueco] </t>
  </si>
  <si>
    <t xml:space="preserve">NTU 2014: Informe técnico y cuestionario (sueco) [NTU2014_reportetecnico y cuestionario_sueco] </t>
  </si>
  <si>
    <t xml:space="preserve">NTU 2013: Informe técnico y cuestionario (sueco) [NTU2013_informetecnico y cuestionario_sueco] </t>
  </si>
  <si>
    <t xml:space="preserve">NTU 2012: Informe técnico y cuestionario (sueco) [NTU 2012_reportetecnico y cuestionario_sueco] </t>
  </si>
  <si>
    <t xml:space="preserve">NTU 2011: Informe técnico y cuestionario (sueco) [NTU2011_informetecnico y cuestionario_sueco] </t>
  </si>
  <si>
    <t>NTU 2010: Informe técnico y cuestionario (sueco) [NTU2010_informetecnico y cuestionario_sueco]</t>
  </si>
  <si>
    <t xml:space="preserve">2019: Reporte y nota conceptual (alemán) [zhaw-befragung-kriminalitaet 2019] </t>
  </si>
  <si>
    <t xml:space="preserve">2015: Reporte y nota conceptual (alemán) [2015_reporte_alemán] </t>
  </si>
  <si>
    <t>2011: Reporte y nota conceptual (alemán) [2011_reporte_alemán]</t>
  </si>
  <si>
    <t>2008-2007</t>
  </si>
  <si>
    <t xml:space="preserve">MPHS 2018-2019: Resultados (inglés) [Crime Victimisation Results 2018-2019] 
</t>
  </si>
  <si>
    <t xml:space="preserve">MPHS 2017-2018: Resultados (inglés) [Crime Victimisation Results 2017-2018] </t>
  </si>
  <si>
    <t xml:space="preserve">MPHS 2016-2017: Resultados (inglés) [MPHS_2016-17_Resultados] </t>
  </si>
  <si>
    <t xml:space="preserve">MPHS 2015-2016: Resultados y nota metodológica (inglés) [Crime Victimisation, Australia, 2015-16_ing] </t>
  </si>
  <si>
    <t xml:space="preserve">MPHS 2013-2014: Resultados y nota metodológica (inglés) [Crime Victimisation, Australia, 2013-14_ing] </t>
  </si>
  <si>
    <t xml:space="preserve">MPHS 2011-2012: Resultados y nota metodológica (inglés) [Crime Victimisation, Australia, 2011-12_ing] </t>
  </si>
  <si>
    <t xml:space="preserve">MPHS 2009-2010:Resultados y nota metodológica (inglés) [Australia_ Crime Victimisation MHS (ING)2009-10] </t>
  </si>
  <si>
    <t>MPHS 2008-2009: Resultados y nota metodológica (inglés) [Australia_ Crime Victimisation MHS (ING)_2008]</t>
  </si>
  <si>
    <t xml:space="preserve">MPHS 2018-2019: Nota metodológica (inglés) [Crime Victimisation Nota metodol 2018-2019] </t>
  </si>
  <si>
    <t>MPHS 2017-2018: Nota metodológica (inglés) [Crime Victimisation Nota Metod 2017-2018]</t>
  </si>
  <si>
    <t>NZCASS 2018: Resultados (inglés) [NZCVS-2018-Topline-report] [NZCVS-as-a-village-infographics-fin] [NZCVS-Y2-core-report-for-release] [NZCVS-Y2-A5-KeyFindings-v2.0-]</t>
  </si>
  <si>
    <t xml:space="preserve">NZCASS 2006: Resultados y nota metodológica (inglés) [1.Nueva Zelanda_Reporte CSS_2006 (ING)] </t>
  </si>
  <si>
    <t xml:space="preserve">NZCASS 2014: Resultados y nota metodológica (inglés) [1.Nueva Zelanda_Reporte CSS (ING)_2014] </t>
  </si>
  <si>
    <t xml:space="preserve">NZCASS 2009: Resultados y nota metodológica (inglés) [1.Nueva Zelanda_Reporte CSS_2009 (ING)] </t>
  </si>
  <si>
    <t>Tamaño de la muestra (personas)</t>
  </si>
  <si>
    <t>2019-2020</t>
  </si>
  <si>
    <t>2010-2013</t>
  </si>
  <si>
    <t>Nota conceptual_archivo</t>
  </si>
  <si>
    <t>Resultados_archivo</t>
  </si>
  <si>
    <t>Nota metodológica_archivo</t>
  </si>
  <si>
    <t>Operativo de campo_archivo</t>
  </si>
  <si>
    <t>Cuestionario_archivo</t>
  </si>
  <si>
    <t>Tamaño de la muestra (unidad familiar)</t>
  </si>
  <si>
    <t>viviendas</t>
  </si>
  <si>
    <t>hogares</t>
  </si>
  <si>
    <t>unidades domiciliares</t>
  </si>
  <si>
    <t>familias</t>
  </si>
  <si>
    <t>Últimos dos años</t>
  </si>
  <si>
    <t>www.ibge.gov.br
www.justica.gov.br</t>
  </si>
  <si>
    <t>Consideraciones método de entrevista</t>
  </si>
  <si>
    <t>PAPI en casos específicos: por razones de seguridad del personal, posible daño del equipo, falla o descarga de la batería, entre otros motivos</t>
  </si>
  <si>
    <t>CAPI (y PAPI en casos específicos)</t>
  </si>
  <si>
    <t>No aplica</t>
  </si>
  <si>
    <t>Tipo de unidad familiar muestra</t>
  </si>
  <si>
    <t>Continente nombre</t>
  </si>
  <si>
    <t>Américas</t>
  </si>
  <si>
    <t>Asia</t>
  </si>
  <si>
    <t>Europa</t>
  </si>
  <si>
    <t>Oceanía</t>
  </si>
  <si>
    <t>África</t>
  </si>
  <si>
    <t>Conteo</t>
  </si>
  <si>
    <t>Documento de Resultados</t>
  </si>
  <si>
    <t>Nombre de la encuesta</t>
  </si>
  <si>
    <t>Si</t>
  </si>
  <si>
    <t>https://mingob.gob.gt/la-encuesta-nacional-de-percepcion-de-seguridad-publica-y-victimizacion-2018-enpevi-2018/</t>
  </si>
  <si>
    <t>https://mingob.gob.gt/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</si>
</sst>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9"/>
      <color theme="1"/>
      <name val="Calibri"/>
      <family val="2"/>
      <scheme val="minor"/>
    </font>
    <font>
      <sz val="9"/>
      <color rgb="FF000000"/>
      <name val="Calibri"/>
      <family val="2"/>
      <scheme val="minor"/>
    </font>
    <font>
      <sz val="9"/>
      <name val="Calibri"/>
      <family val="2"/>
      <scheme val="minor"/>
    </font>
    <font>
      <sz val="9"/>
      <color rgb="FFFF0000"/>
      <name val="Calibri"/>
      <family val="2"/>
      <scheme val="minor"/>
    </font>
    <font>
      <sz val="11"/>
      <color rgb="FFFF0000"/>
      <name val="Calibri"/>
      <family val="2"/>
      <scheme val="minor"/>
    </font>
    <font>
      <sz val="9"/>
      <color theme="1"/>
      <name val="Calibri"/>
      <family val="2"/>
    </font>
    <font>
      <sz val="9"/>
      <color rgb="FFFF0000"/>
      <name val="Calibri"/>
      <family val="2"/>
    </font>
    <font>
      <sz val="9"/>
      <color rgb="FF000000"/>
      <name val="Calibri"/>
      <family val="2"/>
    </font>
    <font>
      <sz val="11"/>
      <color rgb="FF00B05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www.http://www.seguridad.gob.sv/" TargetMode="External"/><Relationship Id="rId299" Type="http://schemas.openxmlformats.org/officeDocument/2006/relationships/hyperlink" Target="http://www.abs.gov.au/" TargetMode="External"/><Relationship Id="rId21" Type="http://schemas.openxmlformats.org/officeDocument/2006/relationships/hyperlink" Target="http://www.okri.hu/" TargetMode="External"/><Relationship Id="rId63" Type="http://schemas.openxmlformats.org/officeDocument/2006/relationships/hyperlink" Target="http://www.nsomalawi.mw/" TargetMode="External"/><Relationship Id="rId159" Type="http://schemas.openxmlformats.org/officeDocument/2006/relationships/hyperlink" Target="https://www.one.gob.do/enhogar" TargetMode="External"/><Relationship Id="rId170" Type="http://schemas.openxmlformats.org/officeDocument/2006/relationships/hyperlink" Target="http://www.kic.re.kr/" TargetMode="External"/><Relationship Id="rId226" Type="http://schemas.openxmlformats.org/officeDocument/2006/relationships/hyperlink" Target="http://www.rijksoverheid.nl/" TargetMode="External"/><Relationship Id="rId268" Type="http://schemas.openxmlformats.org/officeDocument/2006/relationships/hyperlink" Target="https://www2.gov.scot/Topics/Statistics/Browse/Crime-Justice/Datasets/SCJS" TargetMode="External"/><Relationship Id="rId32" Type="http://schemas.openxmlformats.org/officeDocument/2006/relationships/hyperlink" Target="http://www.gob.pe/mininter%0awww.inei.gob.pe" TargetMode="External"/><Relationship Id="rId74" Type="http://schemas.openxmlformats.org/officeDocument/2006/relationships/hyperlink" Target="https://www.justice-ni.gov.uk/publications/perceptions-crime-findings-2018-19-northern-ireland-safe-community-survey" TargetMode="External"/><Relationship Id="rId128" Type="http://schemas.openxmlformats.org/officeDocument/2006/relationships/hyperlink" Target="http://www.gt.undp.org/" TargetMode="External"/><Relationship Id="rId5" Type="http://schemas.openxmlformats.org/officeDocument/2006/relationships/hyperlink" Target="http://www.inec.go.cr/" TargetMode="External"/><Relationship Id="rId181" Type="http://schemas.openxmlformats.org/officeDocument/2006/relationships/hyperlink" Target="http://www.cbs.gov.il/" TargetMode="External"/><Relationship Id="rId237" Type="http://schemas.openxmlformats.org/officeDocument/2006/relationships/hyperlink" Target="http://www.ons.gov.uk/" TargetMode="External"/><Relationship Id="rId279" Type="http://schemas.openxmlformats.org/officeDocument/2006/relationships/hyperlink" Target="https://www.justice-ni.gov.uk/publications/perceptions-crime-findings-2018-19-northern-ireland-safe-community-survey" TargetMode="External"/><Relationship Id="rId43" Type="http://schemas.openxmlformats.org/officeDocument/2006/relationships/hyperlink" Target="http://www.seguridadcciap.com/" TargetMode="External"/><Relationship Id="rId139" Type="http://schemas.openxmlformats.org/officeDocument/2006/relationships/hyperlink" Target="http://www.seguridadcciap.com/" TargetMode="External"/><Relationship Id="rId290" Type="http://schemas.openxmlformats.org/officeDocument/2006/relationships/hyperlink" Target="https://www.bra.se/ntu-skapa-din-tabell" TargetMode="External"/><Relationship Id="rId304" Type="http://schemas.openxmlformats.org/officeDocument/2006/relationships/hyperlink" Target="http://www.justice.govt.nz/" TargetMode="External"/><Relationship Id="rId85" Type="http://schemas.openxmlformats.org/officeDocument/2006/relationships/hyperlink" Target="http://www.statssa.gov.za/" TargetMode="External"/><Relationship Id="rId150" Type="http://schemas.openxmlformats.org/officeDocument/2006/relationships/hyperlink" Target="http://www.gob.pe/mininter%0awww.inei.gob.pe" TargetMode="External"/><Relationship Id="rId192" Type="http://schemas.openxmlformats.org/officeDocument/2006/relationships/hyperlink" Target="../../../../../sala.onu/AppData/Local/Microsoft/Windows/INetCache/giada_greco_un_org/Documents/Atlas/www.stat.policefederale.be%20https:/www.ibz.be/" TargetMode="External"/><Relationship Id="rId206" Type="http://schemas.openxmlformats.org/officeDocument/2006/relationships/hyperlink" Target="https://www.interieur.gouv.fr/Interstats/Actualites/Rapport-d-enquete-Cadre-de-vie-et-securite-2019" TargetMode="External"/><Relationship Id="rId248" Type="http://schemas.openxmlformats.org/officeDocument/2006/relationships/hyperlink" Target="https://www.ons.gov.uk/peoplepopulationandcommunity/crimeandjustice/bulletins/crimeinenglandandwales/yearendingmarch2020" TargetMode="External"/><Relationship Id="rId12" Type="http://schemas.openxmlformats.org/officeDocument/2006/relationships/hyperlink" Target="http://www.statssa.gov.za/" TargetMode="External"/><Relationship Id="rId108" Type="http://schemas.openxmlformats.org/officeDocument/2006/relationships/hyperlink" Target="http://www.dane.gov.co/" TargetMode="External"/><Relationship Id="rId315" Type="http://schemas.openxmlformats.org/officeDocument/2006/relationships/hyperlink" Target="https://mingob.gob.gt/la-encuesta-nacional-de-percepcion-de-seguridad-publica-y-victimizacion-2018-enpevi-2018/" TargetMode="External"/><Relationship Id="rId54" Type="http://schemas.openxmlformats.org/officeDocument/2006/relationships/hyperlink" Target="http://iinei.inei.gob.pe/microdatos/index.htm" TargetMode="External"/><Relationship Id="rId96" Type="http://schemas.openxmlformats.org/officeDocument/2006/relationships/hyperlink" Target="http://www.statcan.gc.ca/" TargetMode="External"/><Relationship Id="rId161" Type="http://schemas.openxmlformats.org/officeDocument/2006/relationships/hyperlink" Target="http://www.nis.gov.kh/" TargetMode="External"/><Relationship Id="rId217" Type="http://schemas.openxmlformats.org/officeDocument/2006/relationships/hyperlink" Target="http://www.cso.ie/" TargetMode="External"/><Relationship Id="rId259" Type="http://schemas.openxmlformats.org/officeDocument/2006/relationships/hyperlink" Target="https://www2.gov.scot/Topics/Statistics/Browse/Crime-Justice/Datasets/SCJS" TargetMode="External"/><Relationship Id="rId23" Type="http://schemas.openxmlformats.org/officeDocument/2006/relationships/hyperlink" Target="http://www.moj.go.th/" TargetMode="External"/><Relationship Id="rId119" Type="http://schemas.openxmlformats.org/officeDocument/2006/relationships/hyperlink" Target="http://www.bjs.gov/" TargetMode="External"/><Relationship Id="rId270" Type="http://schemas.openxmlformats.org/officeDocument/2006/relationships/hyperlink" Target="http://www.justice-ni.gov.uk/" TargetMode="External"/><Relationship Id="rId65" Type="http://schemas.openxmlformats.org/officeDocument/2006/relationships/hyperlink" Target="https://www.kriminaalpoliitika.ee/et/uuringud-ja-analuusid/ohvriuuring" TargetMode="External"/><Relationship Id="rId130" Type="http://schemas.openxmlformats.org/officeDocument/2006/relationships/hyperlink" Target="http://www.inegi.org.mx/" TargetMode="External"/><Relationship Id="rId172" Type="http://schemas.openxmlformats.org/officeDocument/2006/relationships/hyperlink" Target="http://www.cbs.gov.il/" TargetMode="External"/><Relationship Id="rId193" Type="http://schemas.openxmlformats.org/officeDocument/2006/relationships/hyperlink" Target="../../../../../sala.onu/AppData/Local/Microsoft/Windows/INetCache/giada_greco_un_org/Documents/Atlas/www.stat.policefederale.be%20https:/www.ibz.be/" TargetMode="External"/><Relationship Id="rId207" Type="http://schemas.openxmlformats.org/officeDocument/2006/relationships/hyperlink" Target="https://www.interieur.gouv.fr/Interstats/Actualites/Rapport-d-enquete-Cadre-de-vie-et-securite-2019" TargetMode="External"/><Relationship Id="rId228" Type="http://schemas.openxmlformats.org/officeDocument/2006/relationships/hyperlink" Target="http://www.rijksoverheid.nl/" TargetMode="External"/><Relationship Id="rId249" Type="http://schemas.openxmlformats.org/officeDocument/2006/relationships/hyperlink" Target="http://www.gov.scot/" TargetMode="External"/><Relationship Id="rId13" Type="http://schemas.openxmlformats.org/officeDocument/2006/relationships/hyperlink" Target="http://www.tanzania.go.tz/" TargetMode="External"/><Relationship Id="rId109" Type="http://schemas.openxmlformats.org/officeDocument/2006/relationships/hyperlink" Target="http://www.dane.gov.co/" TargetMode="External"/><Relationship Id="rId260" Type="http://schemas.openxmlformats.org/officeDocument/2006/relationships/hyperlink" Target="https://www2.gov.scot/Topics/Statistics/Browse/Crime-Justice/Datasets/SCJS" TargetMode="External"/><Relationship Id="rId281" Type="http://schemas.openxmlformats.org/officeDocument/2006/relationships/hyperlink" Target="https://www.justice-ni.gov.uk/publications/perceptions-crime-findings-2018-19-northern-ireland-safe-community-survey" TargetMode="External"/><Relationship Id="rId316" Type="http://schemas.openxmlformats.org/officeDocument/2006/relationships/printerSettings" Target="../printerSettings/printerSettings1.bin"/><Relationship Id="rId34" Type="http://schemas.openxmlformats.org/officeDocument/2006/relationships/hyperlink" Target="http://www.nis.gov.kh/" TargetMode="External"/><Relationship Id="rId55" Type="http://schemas.openxmlformats.org/officeDocument/2006/relationships/hyperlink" Target="http://iinei.inei.gob.pe/microdatos/index.htm" TargetMode="External"/><Relationship Id="rId76" Type="http://schemas.openxmlformats.org/officeDocument/2006/relationships/hyperlink" Target="https://www.interieur.gouv.fr/Interstats/Actualites/Rapport-d-enquete-Cadre-de-vie-et-securite-2019" TargetMode="External"/><Relationship Id="rId97" Type="http://schemas.openxmlformats.org/officeDocument/2006/relationships/hyperlink" Target="http://www.seguridadpublica.gov.cl/" TargetMode="External"/><Relationship Id="rId120" Type="http://schemas.openxmlformats.org/officeDocument/2006/relationships/hyperlink" Target="http://www.bjs.gov/" TargetMode="External"/><Relationship Id="rId141" Type="http://schemas.openxmlformats.org/officeDocument/2006/relationships/hyperlink" Target="http://iinei.inei.gob.pe/microdatos/index.htm" TargetMode="External"/><Relationship Id="rId7" Type="http://schemas.openxmlformats.org/officeDocument/2006/relationships/hyperlink" Target="http://www.ncscr.org.eg/" TargetMode="External"/><Relationship Id="rId162" Type="http://schemas.openxmlformats.org/officeDocument/2006/relationships/hyperlink" Target="http://www.nis.gov.kh/" TargetMode="External"/><Relationship Id="rId183" Type="http://schemas.openxmlformats.org/officeDocument/2006/relationships/hyperlink" Target="https://www.cbs.gov.il/en/publications/Pages/2019/Israel-s-Crime-Victimization-Survey-2018.aspx%0ahttps:/old.cbs.gov.il/webpub/pub/text_page_eng.html?publ=114&amp;CYear=2015&amp;CMonth=1" TargetMode="External"/><Relationship Id="rId218" Type="http://schemas.openxmlformats.org/officeDocument/2006/relationships/hyperlink" Target="http://www.cso.ie/" TargetMode="External"/><Relationship Id="rId239" Type="http://schemas.openxmlformats.org/officeDocument/2006/relationships/hyperlink" Target="https://www.ons.gov.uk/peoplepopulationandcommunity/crimeandjustice/bulletins/crimeinenglandandwales/yearendingmarch2020" TargetMode="External"/><Relationship Id="rId250" Type="http://schemas.openxmlformats.org/officeDocument/2006/relationships/hyperlink" Target="http://www.gov.scot/" TargetMode="External"/><Relationship Id="rId271" Type="http://schemas.openxmlformats.org/officeDocument/2006/relationships/hyperlink" Target="http://www.justice-ni.gov.uk/" TargetMode="External"/><Relationship Id="rId292" Type="http://schemas.openxmlformats.org/officeDocument/2006/relationships/hyperlink" Target="https://www.bra.se/ntu-skapa-din-tabell" TargetMode="External"/><Relationship Id="rId306" Type="http://schemas.openxmlformats.org/officeDocument/2006/relationships/hyperlink" Target="http://webanterior.ine.cl/estadisticas/sociales/encuesta-de-seguridad-ciudadana" TargetMode="External"/><Relationship Id="rId24" Type="http://schemas.openxmlformats.org/officeDocument/2006/relationships/hyperlink" Target="http://www.statistiques.public.lu/" TargetMode="External"/><Relationship Id="rId45" Type="http://schemas.openxmlformats.org/officeDocument/2006/relationships/hyperlink" Target="http://www.gisbarbados.gov.bb/" TargetMode="External"/><Relationship Id="rId66" Type="http://schemas.openxmlformats.org/officeDocument/2006/relationships/hyperlink" Target="https://statbank.cso.ie/px/pxeirestat/Database/Eirestat/Crime%20and%20Victimisation/Crime%20and%20Victimisation_statbank.asp?sp=Crime%20and%20Victimisation&amp;Planguage=0&amp;ProductID=DB_CVS" TargetMode="External"/><Relationship Id="rId87" Type="http://schemas.openxmlformats.org/officeDocument/2006/relationships/hyperlink" Target="http://www.ihsn.org/" TargetMode="External"/><Relationship Id="rId110" Type="http://schemas.openxmlformats.org/officeDocument/2006/relationships/hyperlink" Target="http://www.dane.gov.co/" TargetMode="External"/><Relationship Id="rId131" Type="http://schemas.openxmlformats.org/officeDocument/2006/relationships/hyperlink" Target="http://www.inegi.org.mx/" TargetMode="External"/><Relationship Id="rId152" Type="http://schemas.openxmlformats.org/officeDocument/2006/relationships/hyperlink" Target="http://www.gob.pe/mininter%0awww.inei.gob.pe" TargetMode="External"/><Relationship Id="rId173" Type="http://schemas.openxmlformats.org/officeDocument/2006/relationships/hyperlink" Target="http://www.cbs.gov.il/" TargetMode="External"/><Relationship Id="rId194" Type="http://schemas.openxmlformats.org/officeDocument/2006/relationships/hyperlink" Target="../../../../../sala.onu/AppData/Local/Microsoft/Windows/INetCache/giada_greco_un_org/Documents/Atlas/www.stat.policefederale.be%20https:/www.ibz.be/" TargetMode="External"/><Relationship Id="rId208" Type="http://schemas.openxmlformats.org/officeDocument/2006/relationships/hyperlink" Target="https://www.interieur.gouv.fr/Interstats/Actualites/Rapport-d-enquete-Cadre-de-vie-et-securite-2019" TargetMode="External"/><Relationship Id="rId229" Type="http://schemas.openxmlformats.org/officeDocument/2006/relationships/hyperlink" Target="http://www.rijksoverheid.nl/" TargetMode="External"/><Relationship Id="rId240" Type="http://schemas.openxmlformats.org/officeDocument/2006/relationships/hyperlink" Target="https://www.ons.gov.uk/peoplepopulationandcommunity/crimeandjustice/bulletins/crimeinenglandandwales/yearendingmarch2020" TargetMode="External"/><Relationship Id="rId261" Type="http://schemas.openxmlformats.org/officeDocument/2006/relationships/hyperlink" Target="https://www2.gov.scot/Topics/Statistics/Browse/Crime-Justice/Datasets/SCJS" TargetMode="External"/><Relationship Id="rId14" Type="http://schemas.openxmlformats.org/officeDocument/2006/relationships/hyperlink" Target="http://www.unafri.or.ug/" TargetMode="External"/><Relationship Id="rId35" Type="http://schemas.openxmlformats.org/officeDocument/2006/relationships/hyperlink" Target="http://www.justice.govt.nz/" TargetMode="External"/><Relationship Id="rId56" Type="http://schemas.openxmlformats.org/officeDocument/2006/relationships/hyperlink" Target="http://www.gob.pe/mininter%0awww.inei.gob.pe" TargetMode="External"/><Relationship Id="rId77" Type="http://schemas.openxmlformats.org/officeDocument/2006/relationships/hyperlink" Target="http://www.statssa.gov.za/" TargetMode="External"/><Relationship Id="rId100" Type="http://schemas.openxmlformats.org/officeDocument/2006/relationships/hyperlink" Target="http://www.seguridadpublica.gov.cl/" TargetMode="External"/><Relationship Id="rId282" Type="http://schemas.openxmlformats.org/officeDocument/2006/relationships/hyperlink" Target="https://www.justice-ni.gov.uk/publications/perceptions-crime-findings-2018-19-northern-ireland-safe-community-survey" TargetMode="External"/><Relationship Id="rId8" Type="http://schemas.openxmlformats.org/officeDocument/2006/relationships/hyperlink" Target="http://www.statsghana.gov.gh/" TargetMode="External"/><Relationship Id="rId98" Type="http://schemas.openxmlformats.org/officeDocument/2006/relationships/hyperlink" Target="http://www.seguridadpublica.gov.cl/" TargetMode="External"/><Relationship Id="rId121" Type="http://schemas.openxmlformats.org/officeDocument/2006/relationships/hyperlink" Target="http://www.bjs.gov/" TargetMode="External"/><Relationship Id="rId142" Type="http://schemas.openxmlformats.org/officeDocument/2006/relationships/hyperlink" Target="http://iinei.inei.gob.pe/microdatos/index.htm" TargetMode="External"/><Relationship Id="rId163" Type="http://schemas.openxmlformats.org/officeDocument/2006/relationships/hyperlink" Target="http://www.nis.gov.kh/" TargetMode="External"/><Relationship Id="rId184" Type="http://schemas.openxmlformats.org/officeDocument/2006/relationships/hyperlink" Target="https://www.cbs.gov.il/en/publications/Pages/2019/Israel-s-Crime-Victimization-Survey-2018.aspx%0ahttps:/old.cbs.gov.il/webpub/pub/text_page_eng.html?publ=114&amp;CYear=2015&amp;CMonth=1" TargetMode="External"/><Relationship Id="rId219" Type="http://schemas.openxmlformats.org/officeDocument/2006/relationships/hyperlink" Target="https://statbank.cso.ie/px/pxeirestat/Database/Eirestat/Crime%20and%20Victimisation/Crime%20and%20Victimisation_statbank.asp?sp=Crime%20and%20Victimisation&amp;Planguage=0&amp;ProductID=DB_CVS" TargetMode="External"/><Relationship Id="rId230" Type="http://schemas.openxmlformats.org/officeDocument/2006/relationships/hyperlink" Target="http://www.rijksoverheid.nl/" TargetMode="External"/><Relationship Id="rId251" Type="http://schemas.openxmlformats.org/officeDocument/2006/relationships/hyperlink" Target="http://www.gov.scot/" TargetMode="External"/><Relationship Id="rId25" Type="http://schemas.openxmlformats.org/officeDocument/2006/relationships/hyperlink" Target="http://www.cbs.gov.il/" TargetMode="External"/><Relationship Id="rId46" Type="http://schemas.openxmlformats.org/officeDocument/2006/relationships/hyperlink" Target="http://www.crisp.ufmg.br/" TargetMode="External"/><Relationship Id="rId67" Type="http://schemas.openxmlformats.org/officeDocument/2006/relationships/hyperlink" Target="http://www.rijksoverheid.nl/" TargetMode="External"/><Relationship Id="rId272" Type="http://schemas.openxmlformats.org/officeDocument/2006/relationships/hyperlink" Target="http://www.justice-ni.gov.uk/" TargetMode="External"/><Relationship Id="rId293" Type="http://schemas.openxmlformats.org/officeDocument/2006/relationships/hyperlink" Target="https://www.bra.se/ntu-skapa-din-tabell" TargetMode="External"/><Relationship Id="rId307" Type="http://schemas.openxmlformats.org/officeDocument/2006/relationships/hyperlink" Target="http://webanterior.ine.cl/estadisticas/sociales/encuesta-de-seguridad-ciudadana" TargetMode="External"/><Relationship Id="rId88" Type="http://schemas.openxmlformats.org/officeDocument/2006/relationships/hyperlink" Target="http://www.ihsn.org/" TargetMode="External"/><Relationship Id="rId111" Type="http://schemas.openxmlformats.org/officeDocument/2006/relationships/hyperlink" Target="http://www.dane.gov.co/" TargetMode="External"/><Relationship Id="rId132" Type="http://schemas.openxmlformats.org/officeDocument/2006/relationships/hyperlink" Target="http://www.inegi.org.mx/" TargetMode="External"/><Relationship Id="rId153" Type="http://schemas.openxmlformats.org/officeDocument/2006/relationships/hyperlink" Target="http://www.gob.pe/mininter%0awww.inei.gob.pe" TargetMode="External"/><Relationship Id="rId174" Type="http://schemas.openxmlformats.org/officeDocument/2006/relationships/hyperlink" Target="http://www.cbs.gov.il/" TargetMode="External"/><Relationship Id="rId195" Type="http://schemas.openxmlformats.org/officeDocument/2006/relationships/hyperlink" Target="https://www.kriminaalpoliitika.ee/et/uuringud-ja-analuusid/ohvriuuring" TargetMode="External"/><Relationship Id="rId209" Type="http://schemas.openxmlformats.org/officeDocument/2006/relationships/hyperlink" Target="https://www.interieur.gouv.fr/Interstats/Actualites/Rapport-d-enquete-Cadre-de-vie-et-securite-2019" TargetMode="External"/><Relationship Id="rId220" Type="http://schemas.openxmlformats.org/officeDocument/2006/relationships/hyperlink" Target="https://statbank.cso.ie/px/pxeirestat/Database/Eirestat/Crime%20and%20Victimisation/Crime%20and%20Victimisation_statbank.asp?sp=Crime%20and%20Victimisation&amp;Planguage=0&amp;ProductID=DB_CVS" TargetMode="External"/><Relationship Id="rId241" Type="http://schemas.openxmlformats.org/officeDocument/2006/relationships/hyperlink" Target="https://www.ons.gov.uk/peoplepopulationandcommunity/crimeandjustice/bulletins/crimeinenglandandwales/yearendingmarch2020" TargetMode="External"/><Relationship Id="rId15" Type="http://schemas.openxmlformats.org/officeDocument/2006/relationships/hyperlink" Target="http://www.one.gob.do/" TargetMode="External"/><Relationship Id="rId36" Type="http://schemas.openxmlformats.org/officeDocument/2006/relationships/hyperlink" Target="http://www.mdi.gov.py/" TargetMode="External"/><Relationship Id="rId57" Type="http://schemas.openxmlformats.org/officeDocument/2006/relationships/hyperlink" Target="http://www.psa.gov.ph/" TargetMode="External"/><Relationship Id="rId262" Type="http://schemas.openxmlformats.org/officeDocument/2006/relationships/hyperlink" Target="https://www2.gov.scot/Topics/Statistics/Browse/Crime-Justice/Datasets/SCJS" TargetMode="External"/><Relationship Id="rId283" Type="http://schemas.openxmlformats.org/officeDocument/2006/relationships/hyperlink" Target="https://www.justice-ni.gov.uk/publications/perceptions-crime-findings-2018-19-northern-ireland-safe-community-survey" TargetMode="External"/><Relationship Id="rId78" Type="http://schemas.openxmlformats.org/officeDocument/2006/relationships/hyperlink" Target="http://www.statssa.gov.za/" TargetMode="External"/><Relationship Id="rId99" Type="http://schemas.openxmlformats.org/officeDocument/2006/relationships/hyperlink" Target="http://www.seguridadpublica.gov.cl/" TargetMode="External"/><Relationship Id="rId101" Type="http://schemas.openxmlformats.org/officeDocument/2006/relationships/hyperlink" Target="http://www.seguridadpublica.gov.cl/" TargetMode="External"/><Relationship Id="rId122" Type="http://schemas.openxmlformats.org/officeDocument/2006/relationships/hyperlink" Target="http://www.bjs.gov/" TargetMode="External"/><Relationship Id="rId143" Type="http://schemas.openxmlformats.org/officeDocument/2006/relationships/hyperlink" Target="http://iinei.inei.gob.pe/microdatos/index.htm" TargetMode="External"/><Relationship Id="rId164" Type="http://schemas.openxmlformats.org/officeDocument/2006/relationships/hyperlink" Target="http://www.nis.gov.kh/" TargetMode="External"/><Relationship Id="rId185" Type="http://schemas.openxmlformats.org/officeDocument/2006/relationships/hyperlink" Target="https://www.cbs.gov.il/en/publications/Pages/2019/Israel-s-Crime-Victimization-Survey-2018.aspx%0ahttps:/old.cbs.gov.il/webpub/pub/text_page_eng.html?publ=114&amp;CYear=2015&amp;CMonth=1" TargetMode="External"/><Relationship Id="rId9" Type="http://schemas.openxmlformats.org/officeDocument/2006/relationships/hyperlink" Target="http://www.kippra.or.ke/" TargetMode="External"/><Relationship Id="rId210" Type="http://schemas.openxmlformats.org/officeDocument/2006/relationships/hyperlink" Target="https://www.interieur.gouv.fr/Interstats/Actualites/Rapport-d-enquete-Cadre-de-vie-et-securite-2019" TargetMode="External"/><Relationship Id="rId26" Type="http://schemas.openxmlformats.org/officeDocument/2006/relationships/hyperlink" Target="http://www.cbs.gov.il/" TargetMode="External"/><Relationship Id="rId231" Type="http://schemas.openxmlformats.org/officeDocument/2006/relationships/hyperlink" Target="http://www.ons.gov.uk/" TargetMode="External"/><Relationship Id="rId252" Type="http://schemas.openxmlformats.org/officeDocument/2006/relationships/hyperlink" Target="http://www.gov.scot/" TargetMode="External"/><Relationship Id="rId273" Type="http://schemas.openxmlformats.org/officeDocument/2006/relationships/hyperlink" Target="http://www.justice-ni.gov.uk/" TargetMode="External"/><Relationship Id="rId294" Type="http://schemas.openxmlformats.org/officeDocument/2006/relationships/hyperlink" Target="https://www.bra.se/ntu-skapa-din-tabell" TargetMode="External"/><Relationship Id="rId308" Type="http://schemas.openxmlformats.org/officeDocument/2006/relationships/hyperlink" Target="http://webanterior.ine.cl/estadisticas/sociales/encuesta-de-seguridad-ciudadana" TargetMode="External"/><Relationship Id="rId47" Type="http://schemas.openxmlformats.org/officeDocument/2006/relationships/hyperlink" Target="https://www.crisp.ufmg.br/banco-de-dados/" TargetMode="External"/><Relationship Id="rId68" Type="http://schemas.openxmlformats.org/officeDocument/2006/relationships/hyperlink" Target="https://www.bra.se/ntu-skapa-din-tabell" TargetMode="External"/><Relationship Id="rId89" Type="http://schemas.openxmlformats.org/officeDocument/2006/relationships/hyperlink" Target="http://www.ihsn.org/" TargetMode="External"/><Relationship Id="rId112" Type="http://schemas.openxmlformats.org/officeDocument/2006/relationships/hyperlink" Target="http://microdatos.dane.gov.co/index.php/catalog/MICRODATOS/about_collection/11/1%0ahttps:/www.datos.gov.co/Estad-sticas-Nacionales/Encuesta-de-Convivencia-y-Seguridad-Ciudadana-ECSC/y6sf-6afp" TargetMode="External"/><Relationship Id="rId133" Type="http://schemas.openxmlformats.org/officeDocument/2006/relationships/hyperlink" Target="http://www.inegi.org.mx/" TargetMode="External"/><Relationship Id="rId154" Type="http://schemas.openxmlformats.org/officeDocument/2006/relationships/hyperlink" Target="http://www.gob.pe/mininter%0awww.inei.gob.pe" TargetMode="External"/><Relationship Id="rId175" Type="http://schemas.openxmlformats.org/officeDocument/2006/relationships/hyperlink" Target="http://www.cbs.gov.il/" TargetMode="External"/><Relationship Id="rId196" Type="http://schemas.openxmlformats.org/officeDocument/2006/relationships/hyperlink" Target="https://www.kriminaalpoliitika.ee/et/uuringud-ja-analuusid/ohvriuuring" TargetMode="External"/><Relationship Id="rId200" Type="http://schemas.openxmlformats.org/officeDocument/2006/relationships/hyperlink" Target="http://www.helsinki.fi/kriminologian-ja-oikeuspolitiikan-instituutti" TargetMode="External"/><Relationship Id="rId16" Type="http://schemas.openxmlformats.org/officeDocument/2006/relationships/hyperlink" Target="http://www.data.govt.lc/" TargetMode="External"/><Relationship Id="rId221" Type="http://schemas.openxmlformats.org/officeDocument/2006/relationships/hyperlink" Target="https://statbank.cso.ie/px/pxeirestat/Database/Eirestat/Crime%20and%20Victimisation/Crime%20and%20Victimisation_statbank.asp?sp=Crime%20and%20Victimisation&amp;Planguage=0&amp;ProductID=DB_CVS" TargetMode="External"/><Relationship Id="rId242" Type="http://schemas.openxmlformats.org/officeDocument/2006/relationships/hyperlink" Target="https://www.ons.gov.uk/peoplepopulationandcommunity/crimeandjustice/bulletins/crimeinenglandandwales/yearendingmarch2020" TargetMode="External"/><Relationship Id="rId263" Type="http://schemas.openxmlformats.org/officeDocument/2006/relationships/hyperlink" Target="http://www.gov.scot/" TargetMode="External"/><Relationship Id="rId284" Type="http://schemas.openxmlformats.org/officeDocument/2006/relationships/hyperlink" Target="https://www.justice-ni.gov.uk/publications/perceptions-crime-findings-2018-19-northern-ireland-safe-community-survey" TargetMode="External"/><Relationship Id="rId37" Type="http://schemas.openxmlformats.org/officeDocument/2006/relationships/hyperlink" Target="https://www.cba.gov.ar/reparticion/ministerio-de-seguridad-2/observatorio-de-estudios-sobre-convivencia-y-seguridad-ciudadana/" TargetMode="External"/><Relationship Id="rId58" Type="http://schemas.openxmlformats.org/officeDocument/2006/relationships/hyperlink" Target="http://www.napolcom.gov.ph/" TargetMode="External"/><Relationship Id="rId79" Type="http://schemas.openxmlformats.org/officeDocument/2006/relationships/hyperlink" Target="http://www.statssa.gov.za/" TargetMode="External"/><Relationship Id="rId102" Type="http://schemas.openxmlformats.org/officeDocument/2006/relationships/hyperlink" Target="http://www.seguridadpublica.gov.cl/" TargetMode="External"/><Relationship Id="rId123" Type="http://schemas.openxmlformats.org/officeDocument/2006/relationships/hyperlink" Target="http://www.bjs.gov/" TargetMode="External"/><Relationship Id="rId144" Type="http://schemas.openxmlformats.org/officeDocument/2006/relationships/hyperlink" Target="http://iinei.inei.gob.pe/microdatos/index.htm" TargetMode="External"/><Relationship Id="rId90" Type="http://schemas.openxmlformats.org/officeDocument/2006/relationships/hyperlink" Target="http://www.ihsn.org/" TargetMode="External"/><Relationship Id="rId165" Type="http://schemas.openxmlformats.org/officeDocument/2006/relationships/hyperlink" Target="http://www.nis.gov.kh/" TargetMode="External"/><Relationship Id="rId186" Type="http://schemas.openxmlformats.org/officeDocument/2006/relationships/hyperlink" Target="https://www.cbs.gov.il/en/publications/Pages/2019/Israel-s-Crime-Victimization-Survey-2018.aspx%0ahttps:/old.cbs.gov.il/webpub/pub/text_page_eng.html?publ=114&amp;CYear=2015&amp;CMonth=1" TargetMode="External"/><Relationship Id="rId211" Type="http://schemas.openxmlformats.org/officeDocument/2006/relationships/hyperlink" Target="https://www.interieur.gouv.fr/Interstats/Actualites/Rapport-d-enquete-Cadre-de-vie-et-securite-2019" TargetMode="External"/><Relationship Id="rId232" Type="http://schemas.openxmlformats.org/officeDocument/2006/relationships/hyperlink" Target="http://www.ons.gov.uk/" TargetMode="External"/><Relationship Id="rId253" Type="http://schemas.openxmlformats.org/officeDocument/2006/relationships/hyperlink" Target="http://www.gov.scot/" TargetMode="External"/><Relationship Id="rId274" Type="http://schemas.openxmlformats.org/officeDocument/2006/relationships/hyperlink" Target="http://www.justice-ni.gov.uk/" TargetMode="External"/><Relationship Id="rId295" Type="http://schemas.openxmlformats.org/officeDocument/2006/relationships/hyperlink" Target="http://www.abs.gov.au/" TargetMode="External"/><Relationship Id="rId309" Type="http://schemas.openxmlformats.org/officeDocument/2006/relationships/hyperlink" Target="http://webanterior.ine.cl/estadisticas/sociales/encuesta-de-seguridad-ciudadana" TargetMode="External"/><Relationship Id="rId27" Type="http://schemas.openxmlformats.org/officeDocument/2006/relationships/hyperlink" Target="http://www.kic.re.kr/" TargetMode="External"/><Relationship Id="rId48" Type="http://schemas.openxmlformats.org/officeDocument/2006/relationships/hyperlink" Target="http://webanterior.ine.cl/estadisticas/sociales/encuesta-de-seguridad-ciudadana" TargetMode="External"/><Relationship Id="rId69" Type="http://schemas.openxmlformats.org/officeDocument/2006/relationships/hyperlink" Target="http://www.justice-ni.gov.uk/" TargetMode="External"/><Relationship Id="rId113" Type="http://schemas.openxmlformats.org/officeDocument/2006/relationships/hyperlink" Target="http://www.inec.go.cr/" TargetMode="External"/><Relationship Id="rId134" Type="http://schemas.openxmlformats.org/officeDocument/2006/relationships/hyperlink" Target="http://www.inegi.org.mx/" TargetMode="External"/><Relationship Id="rId80" Type="http://schemas.openxmlformats.org/officeDocument/2006/relationships/hyperlink" Target="http://www.statssa.gov.za/" TargetMode="External"/><Relationship Id="rId155" Type="http://schemas.openxmlformats.org/officeDocument/2006/relationships/hyperlink" Target="http://www.one.gob.do/" TargetMode="External"/><Relationship Id="rId176" Type="http://schemas.openxmlformats.org/officeDocument/2006/relationships/hyperlink" Target="http://www.cbs.gov.il/" TargetMode="External"/><Relationship Id="rId197" Type="http://schemas.openxmlformats.org/officeDocument/2006/relationships/hyperlink" Target="http://www.helsinki.fi/kriminologian-ja-oikeuspolitiikan-instituutti" TargetMode="External"/><Relationship Id="rId201" Type="http://schemas.openxmlformats.org/officeDocument/2006/relationships/hyperlink" Target="http://www.helsinki.fi/kriminologian-ja-oikeuspolitiikan-instituutti" TargetMode="External"/><Relationship Id="rId222" Type="http://schemas.openxmlformats.org/officeDocument/2006/relationships/hyperlink" Target="https://statbank.cso.ie/px/pxeirestat/Database/Eirestat/Crime%20and%20Victimisation/Crime%20and%20Victimisation_statbank.asp?sp=Crime%20and%20Victimisation&amp;Planguage=0&amp;ProductID=DB_CVS" TargetMode="External"/><Relationship Id="rId243" Type="http://schemas.openxmlformats.org/officeDocument/2006/relationships/hyperlink" Target="https://www.ons.gov.uk/peoplepopulationandcommunity/crimeandjustice/bulletins/crimeinenglandandwales/yearendingmarch2020" TargetMode="External"/><Relationship Id="rId264" Type="http://schemas.openxmlformats.org/officeDocument/2006/relationships/hyperlink" Target="http://www.gov.scot/" TargetMode="External"/><Relationship Id="rId285" Type="http://schemas.openxmlformats.org/officeDocument/2006/relationships/hyperlink" Target="https://www.bra.se/ntu-skapa-din-tabell" TargetMode="External"/><Relationship Id="rId17" Type="http://schemas.openxmlformats.org/officeDocument/2006/relationships/hyperlink" Target="http://www.bjs.gov/" TargetMode="External"/><Relationship Id="rId38" Type="http://schemas.openxmlformats.org/officeDocument/2006/relationships/hyperlink" Target="http://www.jus.gob.ar/" TargetMode="External"/><Relationship Id="rId59" Type="http://schemas.openxmlformats.org/officeDocument/2006/relationships/hyperlink" Target="https://www.cbs.gov.il/en/publications/Pages/2019/Israel-s-Crime-Victimization-Survey-2018.aspx%0ahttps:/old.cbs.gov.il/webpub/pub/text_page_eng.html?publ=114&amp;CYear=2015&amp;CMonth=1" TargetMode="External"/><Relationship Id="rId103" Type="http://schemas.openxmlformats.org/officeDocument/2006/relationships/hyperlink" Target="http://www.seguridadpublica.gov.cl/" TargetMode="External"/><Relationship Id="rId124" Type="http://schemas.openxmlformats.org/officeDocument/2006/relationships/hyperlink" Target="http://www.bjs.gov/" TargetMode="External"/><Relationship Id="rId310" Type="http://schemas.openxmlformats.org/officeDocument/2006/relationships/hyperlink" Target="http://webanterior.ine.cl/estadisticas/sociales/encuesta-de-seguridad-ciudadana" TargetMode="External"/><Relationship Id="rId70" Type="http://schemas.openxmlformats.org/officeDocument/2006/relationships/hyperlink" Target="http://www.gov.scot/" TargetMode="External"/><Relationship Id="rId91" Type="http://schemas.openxmlformats.org/officeDocument/2006/relationships/hyperlink" Target="http://www.ihsn.org/" TargetMode="External"/><Relationship Id="rId145" Type="http://schemas.openxmlformats.org/officeDocument/2006/relationships/hyperlink" Target="http://iinei.inei.gob.pe/microdatos/index.htm" TargetMode="External"/><Relationship Id="rId166" Type="http://schemas.openxmlformats.org/officeDocument/2006/relationships/hyperlink" Target="http://www.nis.gov.kh/" TargetMode="External"/><Relationship Id="rId187" Type="http://schemas.openxmlformats.org/officeDocument/2006/relationships/hyperlink" Target="http://www.bka.de/" TargetMode="External"/><Relationship Id="rId1" Type="http://schemas.openxmlformats.org/officeDocument/2006/relationships/hyperlink" Target="http://www.inegi.org.mx/" TargetMode="External"/><Relationship Id="rId212" Type="http://schemas.openxmlformats.org/officeDocument/2006/relationships/hyperlink" Target="https://www.interieur.gouv.fr/Interstats/Actualites/Rapport-d-enquete-Cadre-de-vie-et-securite-2019" TargetMode="External"/><Relationship Id="rId233" Type="http://schemas.openxmlformats.org/officeDocument/2006/relationships/hyperlink" Target="http://www.ons.gov.uk/" TargetMode="External"/><Relationship Id="rId254" Type="http://schemas.openxmlformats.org/officeDocument/2006/relationships/hyperlink" Target="http://www.gov.scot/" TargetMode="External"/><Relationship Id="rId28" Type="http://schemas.openxmlformats.org/officeDocument/2006/relationships/hyperlink" Target="http://www.gt.undp.org/" TargetMode="External"/><Relationship Id="rId49" Type="http://schemas.openxmlformats.org/officeDocument/2006/relationships/hyperlink" Target="http://microdatos.dane.gov.co/index.php/catalog/MICRODATOS/about_collection/11/1%0ahttps:/www.datos.gov.co/Estad-sticas-Nacionales/Encuesta-de-Convivencia-y-Seguridad-Ciudadana-ECSC/y6sf-6afp" TargetMode="External"/><Relationship Id="rId114" Type="http://schemas.openxmlformats.org/officeDocument/2006/relationships/hyperlink" Target="http://www.inec.go.cr/" TargetMode="External"/><Relationship Id="rId275" Type="http://schemas.openxmlformats.org/officeDocument/2006/relationships/hyperlink" Target="http://www.justice-ni.gov.uk/" TargetMode="External"/><Relationship Id="rId296" Type="http://schemas.openxmlformats.org/officeDocument/2006/relationships/hyperlink" Target="http://www.abs.gov.au/" TargetMode="External"/><Relationship Id="rId300" Type="http://schemas.openxmlformats.org/officeDocument/2006/relationships/hyperlink" Target="http://www.abs.gov.au/" TargetMode="External"/><Relationship Id="rId60" Type="http://schemas.openxmlformats.org/officeDocument/2006/relationships/hyperlink" Target="http://www.unodc.org/" TargetMode="External"/><Relationship Id="rId81" Type="http://schemas.openxmlformats.org/officeDocument/2006/relationships/hyperlink" Target="http://www.statssa.gov.za/" TargetMode="External"/><Relationship Id="rId135" Type="http://schemas.openxmlformats.org/officeDocument/2006/relationships/hyperlink" Target="http://www.inegi.org.mx/" TargetMode="External"/><Relationship Id="rId156" Type="http://schemas.openxmlformats.org/officeDocument/2006/relationships/hyperlink" Target="http://www.one.gob.do/" TargetMode="External"/><Relationship Id="rId177" Type="http://schemas.openxmlformats.org/officeDocument/2006/relationships/hyperlink" Target="http://www.cbs.gov.il/" TargetMode="External"/><Relationship Id="rId198" Type="http://schemas.openxmlformats.org/officeDocument/2006/relationships/hyperlink" Target="http://www.helsinki.fi/kriminologian-ja-oikeuspolitiikan-instituutti" TargetMode="External"/><Relationship Id="rId202" Type="http://schemas.openxmlformats.org/officeDocument/2006/relationships/hyperlink" Target="http://www.helsinki.fi/kriminologian-ja-oikeuspolitiikan-instituutti" TargetMode="External"/><Relationship Id="rId223" Type="http://schemas.openxmlformats.org/officeDocument/2006/relationships/hyperlink" Target="http://www.rijksoverheid.nl/" TargetMode="External"/><Relationship Id="rId244" Type="http://schemas.openxmlformats.org/officeDocument/2006/relationships/hyperlink" Target="https://www.ons.gov.uk/peoplepopulationandcommunity/crimeandjustice/bulletins/crimeinenglandandwales/yearendingmarch2020" TargetMode="External"/><Relationship Id="rId18" Type="http://schemas.openxmlformats.org/officeDocument/2006/relationships/hyperlink" Target="http://www.statcan.gc.ca/" TargetMode="External"/><Relationship Id="rId39" Type="http://schemas.openxmlformats.org/officeDocument/2006/relationships/hyperlink" Target="../../../../../sala.onu/AppData/Local/Microsoft/Windows/INetCache/giada_greco_un_org/Documents/Atlas/www.indec.gob.ar%0ahttps:/www.argentina.gob.ar/seguridad" TargetMode="External"/><Relationship Id="rId265" Type="http://schemas.openxmlformats.org/officeDocument/2006/relationships/hyperlink" Target="https://www2.gov.scot/Topics/Statistics/Browse/Crime-Justice/Datasets/SCJS" TargetMode="External"/><Relationship Id="rId286" Type="http://schemas.openxmlformats.org/officeDocument/2006/relationships/hyperlink" Target="https://www.bra.se/ntu-skapa-din-tabell" TargetMode="External"/><Relationship Id="rId50" Type="http://schemas.openxmlformats.org/officeDocument/2006/relationships/hyperlink" Target="https://www.inec.cr/bases-de-datos-y-documentacion" TargetMode="External"/><Relationship Id="rId104" Type="http://schemas.openxmlformats.org/officeDocument/2006/relationships/hyperlink" Target="http://www.seguridadpublica.gov.cl/" TargetMode="External"/><Relationship Id="rId125" Type="http://schemas.openxmlformats.org/officeDocument/2006/relationships/hyperlink" Target="http://www.bjs.gov/" TargetMode="External"/><Relationship Id="rId146" Type="http://schemas.openxmlformats.org/officeDocument/2006/relationships/hyperlink" Target="http://iinei.inei.gob.pe/microdatos/index.htm" TargetMode="External"/><Relationship Id="rId167" Type="http://schemas.openxmlformats.org/officeDocument/2006/relationships/hyperlink" Target="http://www.nis.gov.kh/" TargetMode="External"/><Relationship Id="rId188" Type="http://schemas.openxmlformats.org/officeDocument/2006/relationships/hyperlink" Target="../../../../../sala.onu/AppData/Local/Microsoft/Windows/INetCache/giada_greco_un_org/Documents/Atlas/www.stat.policefederale.be%20https:/www.ibz.be/" TargetMode="External"/><Relationship Id="rId311" Type="http://schemas.openxmlformats.org/officeDocument/2006/relationships/hyperlink" Target="http://webanterior.ine.cl/estadisticas/sociales/encuesta-de-seguridad-ciudadana" TargetMode="External"/><Relationship Id="rId71" Type="http://schemas.openxmlformats.org/officeDocument/2006/relationships/hyperlink" Target="http://www.ons.gov.uk/" TargetMode="External"/><Relationship Id="rId92" Type="http://schemas.openxmlformats.org/officeDocument/2006/relationships/hyperlink" Target="http://www.gisbarbados.gov.bb/" TargetMode="External"/><Relationship Id="rId213" Type="http://schemas.openxmlformats.org/officeDocument/2006/relationships/hyperlink" Target="https://www.interieur.gouv.fr/Interstats/Actualites/Rapport-d-enquete-Cadre-de-vie-et-securite-2019" TargetMode="External"/><Relationship Id="rId234" Type="http://schemas.openxmlformats.org/officeDocument/2006/relationships/hyperlink" Target="http://www.ons.gov.uk/" TargetMode="External"/><Relationship Id="rId2" Type="http://schemas.openxmlformats.org/officeDocument/2006/relationships/hyperlink" Target="http://www.ecuadorencifras.gob.ec/" TargetMode="External"/><Relationship Id="rId29" Type="http://schemas.openxmlformats.org/officeDocument/2006/relationships/hyperlink" Target="http://www.nso.gov.pg/" TargetMode="External"/><Relationship Id="rId255" Type="http://schemas.openxmlformats.org/officeDocument/2006/relationships/hyperlink" Target="http://www.gov.scot/" TargetMode="External"/><Relationship Id="rId276" Type="http://schemas.openxmlformats.org/officeDocument/2006/relationships/hyperlink" Target="http://www.justice-ni.gov.uk/" TargetMode="External"/><Relationship Id="rId297" Type="http://schemas.openxmlformats.org/officeDocument/2006/relationships/hyperlink" Target="http://www.abs.gov.au/" TargetMode="External"/><Relationship Id="rId40" Type="http://schemas.openxmlformats.org/officeDocument/2006/relationships/hyperlink" Target="http://www.ine.gov.ve/" TargetMode="External"/><Relationship Id="rId115" Type="http://schemas.openxmlformats.org/officeDocument/2006/relationships/hyperlink" Target="http://www.inec.go.cr/" TargetMode="External"/><Relationship Id="rId136" Type="http://schemas.openxmlformats.org/officeDocument/2006/relationships/hyperlink" Target="http://www.inegi.org.mx/" TargetMode="External"/><Relationship Id="rId157" Type="http://schemas.openxmlformats.org/officeDocument/2006/relationships/hyperlink" Target="http://www.one.gob.do/" TargetMode="External"/><Relationship Id="rId178" Type="http://schemas.openxmlformats.org/officeDocument/2006/relationships/hyperlink" Target="http://www.cbs.gov.il/" TargetMode="External"/><Relationship Id="rId301" Type="http://schemas.openxmlformats.org/officeDocument/2006/relationships/hyperlink" Target="http://www.abs.gov.au/" TargetMode="External"/><Relationship Id="rId61" Type="http://schemas.openxmlformats.org/officeDocument/2006/relationships/hyperlink" Target="http://www.nico.org.uk/" TargetMode="External"/><Relationship Id="rId82" Type="http://schemas.openxmlformats.org/officeDocument/2006/relationships/hyperlink" Target="http://www.statssa.gov.za/" TargetMode="External"/><Relationship Id="rId199" Type="http://schemas.openxmlformats.org/officeDocument/2006/relationships/hyperlink" Target="http://www.helsinki.fi/kriminologian-ja-oikeuspolitiikan-instituutti" TargetMode="External"/><Relationship Id="rId203" Type="http://schemas.openxmlformats.org/officeDocument/2006/relationships/hyperlink" Target="https://www.interieur.gouv.fr/Interstats/Actualites/Rapport-d-enquete-Cadre-de-vie-et-securite-2019" TargetMode="External"/><Relationship Id="rId19" Type="http://schemas.openxmlformats.org/officeDocument/2006/relationships/hyperlink" Target="../../../../../sala.onu/AppData/Local/Microsoft/Windows/INetCache/giada_greco_un_org/Documents/Atlas/www.stat.policefederale.be%20https:/www.ibz.be/" TargetMode="External"/><Relationship Id="rId224" Type="http://schemas.openxmlformats.org/officeDocument/2006/relationships/hyperlink" Target="http://www.rijksoverheid.nl/" TargetMode="External"/><Relationship Id="rId245" Type="http://schemas.openxmlformats.org/officeDocument/2006/relationships/hyperlink" Target="https://www.ons.gov.uk/peoplepopulationandcommunity/crimeandjustice/bulletins/crimeinenglandandwales/yearendingmarch2020" TargetMode="External"/><Relationship Id="rId266" Type="http://schemas.openxmlformats.org/officeDocument/2006/relationships/hyperlink" Target="https://www2.gov.scot/Topics/Statistics/Browse/Crime-Justice/Datasets/SCJS" TargetMode="External"/><Relationship Id="rId287" Type="http://schemas.openxmlformats.org/officeDocument/2006/relationships/hyperlink" Target="https://www.bra.se/ntu-skapa-din-tabell" TargetMode="External"/><Relationship Id="rId30" Type="http://schemas.openxmlformats.org/officeDocument/2006/relationships/hyperlink" Target="http://www.bka.de/" TargetMode="External"/><Relationship Id="rId105" Type="http://schemas.openxmlformats.org/officeDocument/2006/relationships/hyperlink" Target="http://www.seguridadpublica.gov.cl/" TargetMode="External"/><Relationship Id="rId126" Type="http://schemas.openxmlformats.org/officeDocument/2006/relationships/hyperlink" Target="http://www.bjs.gov/" TargetMode="External"/><Relationship Id="rId147" Type="http://schemas.openxmlformats.org/officeDocument/2006/relationships/hyperlink" Target="http://iinei.inei.gob.pe/microdatos/index.htm" TargetMode="External"/><Relationship Id="rId168" Type="http://schemas.openxmlformats.org/officeDocument/2006/relationships/hyperlink" Target="http://www.nis.gov.kh/" TargetMode="External"/><Relationship Id="rId312" Type="http://schemas.openxmlformats.org/officeDocument/2006/relationships/hyperlink" Target="http://webanterior.ine.cl/estadisticas/sociales/encuesta-de-seguridad-ciudadana" TargetMode="External"/><Relationship Id="rId51" Type="http://schemas.openxmlformats.org/officeDocument/2006/relationships/hyperlink" Target="http://www.seguridad.gob.sv/dia/monitoreo-y-evaluacion/encuesta-de-victimizacion/" TargetMode="External"/><Relationship Id="rId72" Type="http://schemas.openxmlformats.org/officeDocument/2006/relationships/hyperlink" Target="https://www.ons.gov.uk/peoplepopulationandcommunity/crimeandjustice/bulletins/crimeinenglandandwales/yearendingmarch2020" TargetMode="External"/><Relationship Id="rId93" Type="http://schemas.openxmlformats.org/officeDocument/2006/relationships/hyperlink" Target="http://www.jus.gob.ar/" TargetMode="External"/><Relationship Id="rId189" Type="http://schemas.openxmlformats.org/officeDocument/2006/relationships/hyperlink" Target="../../../../../sala.onu/AppData/Local/Microsoft/Windows/INetCache/giada_greco_un_org/Documents/Atlas/www.stat.policefederale.be%20https:/www.ibz.be/" TargetMode="External"/><Relationship Id="rId3" Type="http://schemas.openxmlformats.org/officeDocument/2006/relationships/hyperlink" Target="http://www.seguridadpublica.gov.cl/" TargetMode="External"/><Relationship Id="rId214" Type="http://schemas.openxmlformats.org/officeDocument/2006/relationships/hyperlink" Target="https://www.interieur.gouv.fr/Interstats/Actualites/Rapport-d-enquete-Cadre-de-vie-et-securite-2019" TargetMode="External"/><Relationship Id="rId235" Type="http://schemas.openxmlformats.org/officeDocument/2006/relationships/hyperlink" Target="http://www.ons.gov.uk/" TargetMode="External"/><Relationship Id="rId256" Type="http://schemas.openxmlformats.org/officeDocument/2006/relationships/hyperlink" Target="https://www2.gov.scot/Topics/Statistics/Browse/Crime-Justice/Datasets/SCJS" TargetMode="External"/><Relationship Id="rId277" Type="http://schemas.openxmlformats.org/officeDocument/2006/relationships/hyperlink" Target="https://www.justice-ni.gov.uk/publications/perceptions-crime-findings-2018-19-northern-ireland-safe-community-survey" TargetMode="External"/><Relationship Id="rId298" Type="http://schemas.openxmlformats.org/officeDocument/2006/relationships/hyperlink" Target="http://www.abs.gov.au/" TargetMode="External"/><Relationship Id="rId116" Type="http://schemas.openxmlformats.org/officeDocument/2006/relationships/hyperlink" Target="https://www.inec.cr/bases-de-datos-y-documentacion" TargetMode="External"/><Relationship Id="rId137" Type="http://schemas.openxmlformats.org/officeDocument/2006/relationships/hyperlink" Target="http://www.inegi.org.mx/" TargetMode="External"/><Relationship Id="rId158" Type="http://schemas.openxmlformats.org/officeDocument/2006/relationships/hyperlink" Target="https://www.one.gob.do/enhogar" TargetMode="External"/><Relationship Id="rId302" Type="http://schemas.openxmlformats.org/officeDocument/2006/relationships/hyperlink" Target="http://www.justice.govt.nz/" TargetMode="External"/><Relationship Id="rId20" Type="http://schemas.openxmlformats.org/officeDocument/2006/relationships/hyperlink" Target="http://www.helsinki.fi/kriminologian-ja-oikeuspolitiikan-instituutti" TargetMode="External"/><Relationship Id="rId41" Type="http://schemas.openxmlformats.org/officeDocument/2006/relationships/hyperlink" Target="http://www.ine.gov.ve/" TargetMode="External"/><Relationship Id="rId62" Type="http://schemas.openxmlformats.org/officeDocument/2006/relationships/hyperlink" Target="../../../../../sala.onu/AppData/Local/Microsoft/Windows/INetCache/giada_greco_un_org/Documents/Atlas/www.issafrica.org%0a%0a%0a%0ahttp:/www.nsomalawi.mw/" TargetMode="External"/><Relationship Id="rId83" Type="http://schemas.openxmlformats.org/officeDocument/2006/relationships/hyperlink" Target="http://www.statssa.gov.za/" TargetMode="External"/><Relationship Id="rId179" Type="http://schemas.openxmlformats.org/officeDocument/2006/relationships/hyperlink" Target="http://www.cbs.gov.il/" TargetMode="External"/><Relationship Id="rId190" Type="http://schemas.openxmlformats.org/officeDocument/2006/relationships/hyperlink" Target="../../../../../sala.onu/AppData/Local/Microsoft/Windows/INetCache/giada_greco_un_org/Documents/Atlas/www.stat.policefederale.be%20https:/www.ibz.be/" TargetMode="External"/><Relationship Id="rId204" Type="http://schemas.openxmlformats.org/officeDocument/2006/relationships/hyperlink" Target="https://www.interieur.gouv.fr/Interstats/Actualites/Rapport-d-enquete-Cadre-de-vie-et-securite-2019" TargetMode="External"/><Relationship Id="rId225" Type="http://schemas.openxmlformats.org/officeDocument/2006/relationships/hyperlink" Target="http://www.rijksoverheid.nl/" TargetMode="External"/><Relationship Id="rId246" Type="http://schemas.openxmlformats.org/officeDocument/2006/relationships/hyperlink" Target="https://www.ons.gov.uk/peoplepopulationandcommunity/crimeandjustice/bulletins/crimeinenglandandwales/yearendingmarch2020" TargetMode="External"/><Relationship Id="rId267" Type="http://schemas.openxmlformats.org/officeDocument/2006/relationships/hyperlink" Target="http://www.gov.scot/" TargetMode="External"/><Relationship Id="rId288" Type="http://schemas.openxmlformats.org/officeDocument/2006/relationships/hyperlink" Target="https://www.bra.se/ntu-skapa-din-tabell" TargetMode="External"/><Relationship Id="rId106" Type="http://schemas.openxmlformats.org/officeDocument/2006/relationships/hyperlink" Target="http://www.dane.gov.co/" TargetMode="External"/><Relationship Id="rId127" Type="http://schemas.openxmlformats.org/officeDocument/2006/relationships/hyperlink" Target="http://www.gt.undp.org/" TargetMode="External"/><Relationship Id="rId313" Type="http://schemas.openxmlformats.org/officeDocument/2006/relationships/hyperlink" Target="http://webanterior.ine.cl/estadisticas/sociales/encuesta-de-seguridad-ciudadana" TargetMode="External"/><Relationship Id="rId10" Type="http://schemas.openxmlformats.org/officeDocument/2006/relationships/hyperlink" Target="http://www.ihsn.org/" TargetMode="External"/><Relationship Id="rId31" Type="http://schemas.openxmlformats.org/officeDocument/2006/relationships/hyperlink" Target="http://www.mingobierno.gob.bo/" TargetMode="External"/><Relationship Id="rId52" Type="http://schemas.openxmlformats.org/officeDocument/2006/relationships/hyperlink" Target="www.http://www.seguridad.gob.sv/" TargetMode="External"/><Relationship Id="rId73" Type="http://schemas.openxmlformats.org/officeDocument/2006/relationships/hyperlink" Target="https://www2.gov.scot/Topics/Statistics/Browse/Crime-Justice/Datasets/SCJS" TargetMode="External"/><Relationship Id="rId94" Type="http://schemas.openxmlformats.org/officeDocument/2006/relationships/hyperlink" Target="http://www.mingobierno.gob.bo/" TargetMode="External"/><Relationship Id="rId148" Type="http://schemas.openxmlformats.org/officeDocument/2006/relationships/hyperlink" Target="http://www.gob.pe/mininter%0awww.inei.gob.pe" TargetMode="External"/><Relationship Id="rId169" Type="http://schemas.openxmlformats.org/officeDocument/2006/relationships/hyperlink" Target="http://www.kic.re.kr/" TargetMode="External"/><Relationship Id="rId4" Type="http://schemas.openxmlformats.org/officeDocument/2006/relationships/hyperlink" Target="http://www.dane.gov.co/" TargetMode="External"/><Relationship Id="rId180" Type="http://schemas.openxmlformats.org/officeDocument/2006/relationships/hyperlink" Target="http://www.cbs.gov.il/" TargetMode="External"/><Relationship Id="rId215" Type="http://schemas.openxmlformats.org/officeDocument/2006/relationships/hyperlink" Target="http://www.cso.ie/" TargetMode="External"/><Relationship Id="rId236" Type="http://schemas.openxmlformats.org/officeDocument/2006/relationships/hyperlink" Target="http://www.ons.gov.uk/" TargetMode="External"/><Relationship Id="rId257" Type="http://schemas.openxmlformats.org/officeDocument/2006/relationships/hyperlink" Target="https://www2.gov.scot/Topics/Statistics/Browse/Crime-Justice/Datasets/SCJS" TargetMode="External"/><Relationship Id="rId278" Type="http://schemas.openxmlformats.org/officeDocument/2006/relationships/hyperlink" Target="https://www.justice-ni.gov.uk/publications/perceptions-crime-findings-2018-19-northern-ireland-safe-community-survey" TargetMode="External"/><Relationship Id="rId303" Type="http://schemas.openxmlformats.org/officeDocument/2006/relationships/hyperlink" Target="http://www.justice.govt.nz/" TargetMode="External"/><Relationship Id="rId42" Type="http://schemas.openxmlformats.org/officeDocument/2006/relationships/hyperlink" Target="http://www.siec.gob.pa/" TargetMode="External"/><Relationship Id="rId84" Type="http://schemas.openxmlformats.org/officeDocument/2006/relationships/hyperlink" Target="http://www.statssa.gov.za/" TargetMode="External"/><Relationship Id="rId138" Type="http://schemas.openxmlformats.org/officeDocument/2006/relationships/hyperlink" Target="http://www.seguridadcciap.com/" TargetMode="External"/><Relationship Id="rId191" Type="http://schemas.openxmlformats.org/officeDocument/2006/relationships/hyperlink" Target="../../../../../sala.onu/AppData/Local/Microsoft/Windows/INetCache/giada_greco_un_org/Documents/Atlas/www.stat.policefederale.be%20https:/www.ibz.be/" TargetMode="External"/><Relationship Id="rId205" Type="http://schemas.openxmlformats.org/officeDocument/2006/relationships/hyperlink" Target="https://www.interieur.gouv.fr/Interstats/Actualites/Rapport-d-enquete-Cadre-de-vie-et-securite-2019" TargetMode="External"/><Relationship Id="rId247" Type="http://schemas.openxmlformats.org/officeDocument/2006/relationships/hyperlink" Target="http://www.ons.gov.uk/" TargetMode="External"/><Relationship Id="rId107" Type="http://schemas.openxmlformats.org/officeDocument/2006/relationships/hyperlink" Target="http://www.dane.gov.co/" TargetMode="External"/><Relationship Id="rId289" Type="http://schemas.openxmlformats.org/officeDocument/2006/relationships/hyperlink" Target="https://www.bra.se/ntu-skapa-din-tabell" TargetMode="External"/><Relationship Id="rId11" Type="http://schemas.openxmlformats.org/officeDocument/2006/relationships/hyperlink" Target="http://www.ungreatlakes.unmissions.org/" TargetMode="External"/><Relationship Id="rId53" Type="http://schemas.openxmlformats.org/officeDocument/2006/relationships/hyperlink" Target="https://www.one.gob.do/enhogar" TargetMode="External"/><Relationship Id="rId149" Type="http://schemas.openxmlformats.org/officeDocument/2006/relationships/hyperlink" Target="http://www.gob.pe/mininter%0awww.inei.gob.pe" TargetMode="External"/><Relationship Id="rId314" Type="http://schemas.openxmlformats.org/officeDocument/2006/relationships/hyperlink" Target="https://mingob.gob.gt/" TargetMode="External"/><Relationship Id="rId95" Type="http://schemas.openxmlformats.org/officeDocument/2006/relationships/hyperlink" Target="http://www.statcan.gc.ca/" TargetMode="External"/><Relationship Id="rId160" Type="http://schemas.openxmlformats.org/officeDocument/2006/relationships/hyperlink" Target="https://www.one.gob.do/enhogar" TargetMode="External"/><Relationship Id="rId216" Type="http://schemas.openxmlformats.org/officeDocument/2006/relationships/hyperlink" Target="http://www.cso.ie/" TargetMode="External"/><Relationship Id="rId258" Type="http://schemas.openxmlformats.org/officeDocument/2006/relationships/hyperlink" Target="https://www2.gov.scot/Topics/Statistics/Browse/Crime-Justice/Datasets/SCJS" TargetMode="External"/><Relationship Id="rId22" Type="http://schemas.openxmlformats.org/officeDocument/2006/relationships/hyperlink" Target="http://www.cso.ie/" TargetMode="External"/><Relationship Id="rId64" Type="http://schemas.openxmlformats.org/officeDocument/2006/relationships/hyperlink" Target="../../../../../sala.onu/AppData/Local/Microsoft/Windows/INetCache/giada_greco_un_org/Documents/Atlas/www.stat.policefederale.be%20https:/www.ibz.be/" TargetMode="External"/><Relationship Id="rId118" Type="http://schemas.openxmlformats.org/officeDocument/2006/relationships/hyperlink" Target="http://www.bjs.gov/" TargetMode="External"/><Relationship Id="rId171" Type="http://schemas.openxmlformats.org/officeDocument/2006/relationships/hyperlink" Target="http://www.kic.re.kr/" TargetMode="External"/><Relationship Id="rId227" Type="http://schemas.openxmlformats.org/officeDocument/2006/relationships/hyperlink" Target="http://www.rijksoverheid.nl/" TargetMode="External"/><Relationship Id="rId269" Type="http://schemas.openxmlformats.org/officeDocument/2006/relationships/hyperlink" Target="http://www.justice-ni.gov.uk/" TargetMode="External"/><Relationship Id="rId33" Type="http://schemas.openxmlformats.org/officeDocument/2006/relationships/hyperlink" Target="http://www.abs.gov.au/" TargetMode="External"/><Relationship Id="rId129" Type="http://schemas.openxmlformats.org/officeDocument/2006/relationships/hyperlink" Target="http://www.inegi.org.mx/" TargetMode="External"/><Relationship Id="rId280" Type="http://schemas.openxmlformats.org/officeDocument/2006/relationships/hyperlink" Target="https://www.justice-ni.gov.uk/publications/perceptions-crime-findings-2018-19-northern-ireland-safe-community-survey" TargetMode="External"/><Relationship Id="rId75" Type="http://schemas.openxmlformats.org/officeDocument/2006/relationships/hyperlink" Target="http://www.tijthailand.org/" TargetMode="External"/><Relationship Id="rId140" Type="http://schemas.openxmlformats.org/officeDocument/2006/relationships/hyperlink" Target="http://www.seguridadcciap.com/" TargetMode="External"/><Relationship Id="rId182" Type="http://schemas.openxmlformats.org/officeDocument/2006/relationships/hyperlink" Target="https://www.cbs.gov.il/en/publications/Pages/2019/Israel-s-Crime-Victimization-Survey-2018.aspx%0ahttps:/old.cbs.gov.il/webpub/pub/text_page_eng.html?publ=114&amp;CYear=2015&amp;CMonth=1" TargetMode="External"/><Relationship Id="rId6" Type="http://schemas.openxmlformats.org/officeDocument/2006/relationships/hyperlink" Target="http://www.cccd.cv/" TargetMode="External"/><Relationship Id="rId238" Type="http://schemas.openxmlformats.org/officeDocument/2006/relationships/hyperlink" Target="http://www.ons.gov.uk/" TargetMode="External"/><Relationship Id="rId291" Type="http://schemas.openxmlformats.org/officeDocument/2006/relationships/hyperlink" Target="https://www.bra.se/ntu-skapa-din-tabell" TargetMode="External"/><Relationship Id="rId305" Type="http://schemas.openxmlformats.org/officeDocument/2006/relationships/hyperlink" Target="http://webanterior.ine.cl/estadisticas/sociales/encuesta-de-seguridad-ciudadana" TargetMode="External"/><Relationship Id="rId44" Type="http://schemas.openxmlformats.org/officeDocument/2006/relationships/hyperlink" Target="https://www.siec.gob.pa/index.php?option=com_phocadownload&amp;view=category&amp;id=16&amp;Itemid=239&amp;limitstart=0" TargetMode="External"/><Relationship Id="rId86" Type="http://schemas.openxmlformats.org/officeDocument/2006/relationships/hyperlink" Target="http://www.statssa.gov.za/" TargetMode="External"/><Relationship Id="rId151" Type="http://schemas.openxmlformats.org/officeDocument/2006/relationships/hyperlink" Target="http://www.gob.pe/mininter%0awww.inei.gob.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77"/>
  <sheetViews>
    <sheetView tabSelected="1" zoomScale="85" zoomScaleNormal="85" workbookViewId="0">
      <pane xSplit="5" ySplit="1" topLeftCell="F2" activePane="bottomRight" state="frozen"/>
      <selection pane="topRight" activeCell="D1" sqref="D1"/>
      <selection pane="bottomLeft" activeCell="A2" sqref="A2"/>
      <selection pane="bottomRight" activeCell="C1" sqref="C1"/>
    </sheetView>
  </sheetViews>
  <sheetFormatPr defaultColWidth="11.42578125" defaultRowHeight="24.95" customHeight="1" x14ac:dyDescent="0.25"/>
  <cols>
    <col min="1" max="1" width="8.28515625" customWidth="1"/>
    <col min="2" max="3" width="11" customWidth="1"/>
    <col min="4" max="4" width="31.85546875" customWidth="1"/>
    <col min="5" max="5" width="19.85546875" customWidth="1"/>
    <col min="6" max="6" width="122.5703125" customWidth="1"/>
    <col min="7" max="7" width="43.7109375" customWidth="1"/>
    <col min="8" max="8" width="23.42578125" customWidth="1"/>
    <col min="9" max="9" width="41.28515625" customWidth="1"/>
    <col min="10" max="10" width="32.7109375" customWidth="1"/>
    <col min="11" max="11" width="31.85546875" customWidth="1"/>
    <col min="12" max="12" width="20.85546875" customWidth="1"/>
    <col min="13" max="13" width="21.28515625" customWidth="1"/>
    <col min="14" max="14" width="24.28515625" customWidth="1"/>
    <col min="15" max="15" width="35.85546875" bestFit="1" customWidth="1"/>
    <col min="16" max="16" width="19.85546875" customWidth="1"/>
    <col min="17" max="19" width="30.5703125" customWidth="1"/>
    <col min="20" max="22" width="22.28515625" customWidth="1"/>
    <col min="23" max="23" width="66.5703125" customWidth="1"/>
    <col min="24" max="24" width="21" bestFit="1" customWidth="1"/>
    <col min="25" max="25" width="80.42578125" bestFit="1" customWidth="1"/>
    <col min="26" max="26" width="19.7109375" bestFit="1" customWidth="1"/>
    <col min="27" max="27" width="70.5703125" bestFit="1" customWidth="1"/>
    <col min="28" max="28" width="20.7109375" bestFit="1" customWidth="1"/>
    <col min="29" max="29" width="70.42578125" customWidth="1"/>
    <col min="30" max="30" width="17.28515625" bestFit="1" customWidth="1"/>
    <col min="31" max="31" width="50" customWidth="1"/>
    <col min="32" max="32" width="24.7109375" bestFit="1" customWidth="1"/>
    <col min="33" max="33" width="28.140625" customWidth="1"/>
  </cols>
  <sheetData>
    <row r="1" spans="1:33" ht="71.25" customHeight="1" x14ac:dyDescent="0.25">
      <c r="A1" t="s">
        <v>976</v>
      </c>
      <c r="B1" t="s">
        <v>0</v>
      </c>
      <c r="C1" t="s">
        <v>970</v>
      </c>
      <c r="D1" t="s">
        <v>1</v>
      </c>
      <c r="E1" t="s">
        <v>542</v>
      </c>
      <c r="F1" t="s">
        <v>2</v>
      </c>
      <c r="G1" t="s">
        <v>978</v>
      </c>
      <c r="H1" t="s">
        <v>3</v>
      </c>
      <c r="I1" t="s">
        <v>4</v>
      </c>
      <c r="J1" t="s">
        <v>5</v>
      </c>
      <c r="K1" t="s">
        <v>6</v>
      </c>
      <c r="L1" t="s">
        <v>7</v>
      </c>
      <c r="M1" t="s">
        <v>8</v>
      </c>
      <c r="N1" t="s">
        <v>9</v>
      </c>
      <c r="O1" t="s">
        <v>10</v>
      </c>
      <c r="P1" t="s">
        <v>11</v>
      </c>
      <c r="Q1" t="s">
        <v>950</v>
      </c>
      <c r="R1" t="s">
        <v>958</v>
      </c>
      <c r="S1" t="s">
        <v>969</v>
      </c>
      <c r="T1" t="s">
        <v>12</v>
      </c>
      <c r="U1" t="s">
        <v>965</v>
      </c>
      <c r="V1" t="s">
        <v>977</v>
      </c>
      <c r="W1" t="s">
        <v>954</v>
      </c>
      <c r="X1" t="s">
        <v>13</v>
      </c>
      <c r="Y1" t="s">
        <v>953</v>
      </c>
      <c r="Z1" t="s">
        <v>14</v>
      </c>
      <c r="AA1" t="s">
        <v>955</v>
      </c>
      <c r="AB1" t="s">
        <v>15</v>
      </c>
      <c r="AC1" t="s">
        <v>956</v>
      </c>
      <c r="AD1" t="s">
        <v>16</v>
      </c>
      <c r="AE1" t="s">
        <v>957</v>
      </c>
      <c r="AF1" t="s">
        <v>17</v>
      </c>
      <c r="AG1" t="s">
        <v>18</v>
      </c>
    </row>
    <row r="2" spans="1:33" ht="90.75" customHeight="1" x14ac:dyDescent="0.25">
      <c r="A2">
        <v>1</v>
      </c>
      <c r="B2" t="s">
        <v>19</v>
      </c>
      <c r="C2" t="s">
        <v>975</v>
      </c>
      <c r="D2" t="s">
        <v>20</v>
      </c>
      <c r="E2">
        <v>2007</v>
      </c>
      <c r="F2" t="s">
        <v>21</v>
      </c>
      <c r="G2" t="s">
        <v>22</v>
      </c>
      <c r="H2" t="s">
        <v>23</v>
      </c>
      <c r="I2" t="s">
        <v>24</v>
      </c>
      <c r="J2" t="s">
        <v>25</v>
      </c>
      <c r="K2" t="s">
        <v>26</v>
      </c>
      <c r="L2" t="s">
        <v>27</v>
      </c>
      <c r="M2" t="s">
        <v>28</v>
      </c>
      <c r="O2" t="s">
        <v>29</v>
      </c>
      <c r="P2" t="s">
        <v>30</v>
      </c>
      <c r="Q2">
        <v>1845</v>
      </c>
      <c r="R2" t="s">
        <v>968</v>
      </c>
      <c r="S2" t="s">
        <v>968</v>
      </c>
      <c r="T2" t="s">
        <v>31</v>
      </c>
      <c r="V2" t="str">
        <f>IF(Atlas_2021!$W2&lt;&gt;"","Sí","No")</f>
        <v>Sí</v>
      </c>
      <c r="W2" t="s">
        <v>32</v>
      </c>
      <c r="X2" t="str">
        <f>IF(Atlas_2021!$Y2&lt;&gt;"","Sí","No")</f>
        <v>No</v>
      </c>
      <c r="Z2" t="str">
        <f>IF(Atlas_2021!$AA2&lt;&gt;"","Sí","No")</f>
        <v>No</v>
      </c>
      <c r="AB2" t="str">
        <f>IF(Atlas_2021!$AC2&lt;&gt;"","Sí","No")</f>
        <v>No</v>
      </c>
      <c r="AD2" t="str">
        <f>IF(Atlas_2021!$AE2&lt;&gt;"","Sí","No")</f>
        <v>No</v>
      </c>
      <c r="AF2" t="s">
        <v>33</v>
      </c>
    </row>
    <row r="3" spans="1:33" ht="67.5" customHeight="1" x14ac:dyDescent="0.25">
      <c r="A3">
        <f>A2+1</f>
        <v>2</v>
      </c>
      <c r="B3" t="s">
        <v>19</v>
      </c>
      <c r="C3" t="s">
        <v>975</v>
      </c>
      <c r="D3" t="s">
        <v>34</v>
      </c>
      <c r="E3">
        <v>2009</v>
      </c>
      <c r="F3" t="s">
        <v>35</v>
      </c>
      <c r="G3" t="s">
        <v>36</v>
      </c>
      <c r="H3" t="s">
        <v>23</v>
      </c>
      <c r="I3" t="s">
        <v>24</v>
      </c>
      <c r="J3" t="s">
        <v>37</v>
      </c>
      <c r="K3" t="s">
        <v>38</v>
      </c>
      <c r="L3" t="s">
        <v>27</v>
      </c>
      <c r="M3" t="s">
        <v>28</v>
      </c>
      <c r="O3" t="s">
        <v>29</v>
      </c>
      <c r="P3" t="s">
        <v>30</v>
      </c>
      <c r="Q3">
        <v>3162</v>
      </c>
      <c r="R3" t="s">
        <v>968</v>
      </c>
      <c r="S3" t="s">
        <v>968</v>
      </c>
      <c r="T3" t="s">
        <v>39</v>
      </c>
      <c r="V3" t="str">
        <f>IF(Atlas_2021!$W3&lt;&gt;"","Sí","No")</f>
        <v>Sí</v>
      </c>
      <c r="W3" t="s">
        <v>40</v>
      </c>
      <c r="X3" t="str">
        <f>IF(Atlas_2021!$Y3&lt;&gt;"","Sí","No")</f>
        <v>No</v>
      </c>
      <c r="Z3" t="str">
        <f>IF(Atlas_2021!$AA3&lt;&gt;"","Sí","No")</f>
        <v>No</v>
      </c>
      <c r="AB3" t="str">
        <f>IF(Atlas_2021!$AC3&lt;&gt;"","Sí","No")</f>
        <v>No</v>
      </c>
      <c r="AD3" t="str">
        <f>IF(Atlas_2021!$AE3&lt;&gt;"","Sí","No")</f>
        <v>No</v>
      </c>
      <c r="AF3" t="s">
        <v>33</v>
      </c>
    </row>
    <row r="4" spans="1:33" ht="91.5" customHeight="1" x14ac:dyDescent="0.25">
      <c r="A4">
        <f>A3+1</f>
        <v>3</v>
      </c>
      <c r="B4" t="s">
        <v>19</v>
      </c>
      <c r="C4" t="s">
        <v>975</v>
      </c>
      <c r="D4" t="s">
        <v>41</v>
      </c>
      <c r="E4">
        <v>2010</v>
      </c>
      <c r="F4" t="s">
        <v>42</v>
      </c>
      <c r="G4" t="s">
        <v>43</v>
      </c>
      <c r="H4" t="s">
        <v>23</v>
      </c>
      <c r="I4" t="s">
        <v>24</v>
      </c>
      <c r="J4" t="s">
        <v>44</v>
      </c>
      <c r="K4" t="s">
        <v>45</v>
      </c>
      <c r="L4" t="s">
        <v>27</v>
      </c>
      <c r="M4" t="s">
        <v>46</v>
      </c>
      <c r="N4" t="s">
        <v>47</v>
      </c>
      <c r="O4" t="s">
        <v>29</v>
      </c>
      <c r="P4" t="s">
        <v>30</v>
      </c>
      <c r="Q4">
        <v>1560</v>
      </c>
      <c r="R4" t="s">
        <v>968</v>
      </c>
      <c r="S4" t="s">
        <v>968</v>
      </c>
      <c r="T4" t="s">
        <v>39</v>
      </c>
      <c r="V4" t="str">
        <f>IF(Atlas_2021!$W4&lt;&gt;"","Sí","No")</f>
        <v>Sí</v>
      </c>
      <c r="W4" t="s">
        <v>48</v>
      </c>
      <c r="X4" t="str">
        <f>IF(Atlas_2021!$Y4&lt;&gt;"","Sí","No")</f>
        <v>No</v>
      </c>
      <c r="Z4" t="str">
        <f>IF(Atlas_2021!$AA4&lt;&gt;"","Sí","No")</f>
        <v>No</v>
      </c>
      <c r="AB4" t="str">
        <f>IF(Atlas_2021!$AC4&lt;&gt;"","Sí","No")</f>
        <v>No</v>
      </c>
      <c r="AD4" t="str">
        <f>IF(Atlas_2021!$AE4&lt;&gt;"","Sí","No")</f>
        <v>No</v>
      </c>
      <c r="AF4" t="s">
        <v>33</v>
      </c>
    </row>
    <row r="5" spans="1:33" ht="57.75" customHeight="1" x14ac:dyDescent="0.25">
      <c r="A5">
        <f t="shared" ref="A5:A68" si="0">A4+1</f>
        <v>4</v>
      </c>
      <c r="B5" t="s">
        <v>19</v>
      </c>
      <c r="C5" t="s">
        <v>975</v>
      </c>
      <c r="D5" t="s">
        <v>49</v>
      </c>
      <c r="E5">
        <v>2010</v>
      </c>
      <c r="F5" t="s">
        <v>50</v>
      </c>
      <c r="G5" t="s">
        <v>51</v>
      </c>
      <c r="H5" t="s">
        <v>23</v>
      </c>
      <c r="I5" t="s">
        <v>24</v>
      </c>
      <c r="J5" t="s">
        <v>52</v>
      </c>
      <c r="K5" t="s">
        <v>53</v>
      </c>
      <c r="L5" t="s">
        <v>27</v>
      </c>
      <c r="M5" t="s">
        <v>28</v>
      </c>
      <c r="O5" t="s">
        <v>29</v>
      </c>
      <c r="P5" t="s">
        <v>30</v>
      </c>
      <c r="Q5">
        <v>3000</v>
      </c>
      <c r="R5" t="s">
        <v>968</v>
      </c>
      <c r="S5" t="s">
        <v>968</v>
      </c>
      <c r="T5" t="s">
        <v>39</v>
      </c>
      <c r="V5" t="str">
        <f>IF(Atlas_2021!$W5&lt;&gt;"","Sí","No")</f>
        <v>Sí</v>
      </c>
      <c r="W5" t="s">
        <v>54</v>
      </c>
      <c r="X5" t="str">
        <f>IF(Atlas_2021!$Y5&lt;&gt;"","Sí","No")</f>
        <v>No</v>
      </c>
      <c r="Z5" t="str">
        <f>IF(Atlas_2021!$AA5&lt;&gt;"","Sí","No")</f>
        <v>No</v>
      </c>
      <c r="AB5" t="str">
        <f>IF(Atlas_2021!$AC5&lt;&gt;"","Sí","No")</f>
        <v>No</v>
      </c>
      <c r="AD5" t="str">
        <f>IF(Atlas_2021!$AE5&lt;&gt;"","Sí","No")</f>
        <v>No</v>
      </c>
      <c r="AF5" t="s">
        <v>33</v>
      </c>
    </row>
    <row r="6" spans="1:33" ht="57.75" customHeight="1" x14ac:dyDescent="0.25">
      <c r="A6">
        <f t="shared" si="0"/>
        <v>5</v>
      </c>
      <c r="B6" t="s">
        <v>19</v>
      </c>
      <c r="C6" t="s">
        <v>975</v>
      </c>
      <c r="D6" t="s">
        <v>55</v>
      </c>
      <c r="E6" t="s">
        <v>567</v>
      </c>
      <c r="F6" t="s">
        <v>56</v>
      </c>
      <c r="G6" t="s">
        <v>57</v>
      </c>
      <c r="H6" t="s">
        <v>58</v>
      </c>
      <c r="I6" t="s">
        <v>59</v>
      </c>
      <c r="J6" t="s">
        <v>60</v>
      </c>
      <c r="K6" t="s">
        <v>61</v>
      </c>
      <c r="L6" t="s">
        <v>27</v>
      </c>
      <c r="M6" t="s">
        <v>28</v>
      </c>
      <c r="O6" t="s">
        <v>29</v>
      </c>
      <c r="P6" t="s">
        <v>62</v>
      </c>
      <c r="Q6">
        <v>11280</v>
      </c>
      <c r="R6" t="s">
        <v>968</v>
      </c>
      <c r="S6" t="s">
        <v>968</v>
      </c>
      <c r="T6" t="s">
        <v>31</v>
      </c>
      <c r="V6" t="str">
        <f>IF(Atlas_2021!$W6&lt;&gt;"","Sí","No")</f>
        <v>Sí</v>
      </c>
      <c r="W6" t="s">
        <v>63</v>
      </c>
      <c r="X6" t="str">
        <f>IF(Atlas_2021!$Y6&lt;&gt;"","Sí","No")</f>
        <v>No</v>
      </c>
      <c r="Z6" t="str">
        <f>IF(Atlas_2021!$AA6&lt;&gt;"","Sí","No")</f>
        <v>No</v>
      </c>
      <c r="AB6" t="str">
        <f>IF(Atlas_2021!$AC6&lt;&gt;"","Sí","No")</f>
        <v>No</v>
      </c>
      <c r="AD6" t="str">
        <f>IF(Atlas_2021!$AE6&lt;&gt;"","Sí","No")</f>
        <v>Sí</v>
      </c>
      <c r="AE6" t="s">
        <v>64</v>
      </c>
      <c r="AF6" t="s">
        <v>33</v>
      </c>
    </row>
    <row r="7" spans="1:33" ht="57.75" customHeight="1" x14ac:dyDescent="0.25">
      <c r="A7">
        <f t="shared" si="0"/>
        <v>6</v>
      </c>
      <c r="B7" t="s">
        <v>19</v>
      </c>
      <c r="C7" t="s">
        <v>975</v>
      </c>
      <c r="D7" t="s">
        <v>55</v>
      </c>
      <c r="E7">
        <v>2003</v>
      </c>
      <c r="F7" t="s">
        <v>65</v>
      </c>
      <c r="G7" t="s">
        <v>66</v>
      </c>
      <c r="H7" t="s">
        <v>23</v>
      </c>
      <c r="I7" t="s">
        <v>59</v>
      </c>
      <c r="J7" t="s">
        <v>67</v>
      </c>
      <c r="K7" t="s">
        <v>68</v>
      </c>
      <c r="L7" t="s">
        <v>27</v>
      </c>
      <c r="M7" t="s">
        <v>28</v>
      </c>
      <c r="O7" t="s">
        <v>29</v>
      </c>
      <c r="P7" t="s">
        <v>30</v>
      </c>
      <c r="Q7">
        <v>6861</v>
      </c>
      <c r="R7" t="s">
        <v>968</v>
      </c>
      <c r="S7" t="s">
        <v>968</v>
      </c>
      <c r="T7" t="s">
        <v>31</v>
      </c>
      <c r="V7" t="str">
        <f>IF(Atlas_2021!$W7&lt;&gt;"","Sí","No")</f>
        <v>Sí</v>
      </c>
      <c r="W7" t="s">
        <v>69</v>
      </c>
      <c r="X7" t="str">
        <f>IF(Atlas_2021!$Y7&lt;&gt;"","Sí","No")</f>
        <v>Sí</v>
      </c>
      <c r="Y7" t="s">
        <v>70</v>
      </c>
      <c r="Z7" t="str">
        <f>IF(Atlas_2021!$AA7&lt;&gt;"","Sí","No")</f>
        <v>Sí</v>
      </c>
      <c r="AA7" t="s">
        <v>71</v>
      </c>
      <c r="AB7" t="str">
        <f>IF(Atlas_2021!$AC7&lt;&gt;"","Sí","No")</f>
        <v>No</v>
      </c>
      <c r="AD7" t="str">
        <f>IF(Atlas_2021!$AE7&lt;&gt;"","Sí","No")</f>
        <v>No</v>
      </c>
      <c r="AF7" t="s">
        <v>33</v>
      </c>
    </row>
    <row r="8" spans="1:33" ht="88.15" customHeight="1" x14ac:dyDescent="0.25">
      <c r="A8">
        <f t="shared" si="0"/>
        <v>7</v>
      </c>
      <c r="B8" t="s">
        <v>19</v>
      </c>
      <c r="C8" t="s">
        <v>975</v>
      </c>
      <c r="D8" t="s">
        <v>72</v>
      </c>
      <c r="E8">
        <v>2016</v>
      </c>
      <c r="F8" t="s">
        <v>73</v>
      </c>
      <c r="G8" t="s">
        <v>74</v>
      </c>
      <c r="H8" t="s">
        <v>58</v>
      </c>
      <c r="I8" t="s">
        <v>59</v>
      </c>
      <c r="J8" t="s">
        <v>75</v>
      </c>
      <c r="K8" t="s">
        <v>76</v>
      </c>
      <c r="L8" t="s">
        <v>27</v>
      </c>
      <c r="M8" t="s">
        <v>28</v>
      </c>
      <c r="O8" t="s">
        <v>363</v>
      </c>
      <c r="P8" t="s">
        <v>30</v>
      </c>
      <c r="Q8" t="s">
        <v>39</v>
      </c>
      <c r="R8" t="s">
        <v>39</v>
      </c>
      <c r="S8" t="s">
        <v>39</v>
      </c>
      <c r="T8" t="s">
        <v>31</v>
      </c>
      <c r="V8" t="str">
        <f>IF(Atlas_2021!$W8&lt;&gt;"","Sí","No")</f>
        <v>No</v>
      </c>
      <c r="X8" t="str">
        <f>IF(Atlas_2021!$Y8&lt;&gt;"","Sí","No")</f>
        <v>No</v>
      </c>
      <c r="Z8" t="str">
        <f>IF(Atlas_2021!$AA8&lt;&gt;"","Sí","No")</f>
        <v>No</v>
      </c>
      <c r="AB8" t="str">
        <f>IF(Atlas_2021!$AC8&lt;&gt;"","Sí","No")</f>
        <v>No</v>
      </c>
      <c r="AD8" t="str">
        <f>IF(Atlas_2021!$AE8&lt;&gt;"","Sí","No")</f>
        <v>Sí</v>
      </c>
      <c r="AE8" t="s">
        <v>565</v>
      </c>
      <c r="AF8" t="s">
        <v>33</v>
      </c>
    </row>
    <row r="9" spans="1:33" ht="88.15" customHeight="1" x14ac:dyDescent="0.25">
      <c r="A9">
        <f t="shared" si="0"/>
        <v>8</v>
      </c>
      <c r="B9" t="s">
        <v>19</v>
      </c>
      <c r="C9" t="s">
        <v>975</v>
      </c>
      <c r="D9" t="s">
        <v>72</v>
      </c>
      <c r="E9">
        <v>2013</v>
      </c>
      <c r="F9" t="s">
        <v>73</v>
      </c>
      <c r="G9" t="s">
        <v>74</v>
      </c>
      <c r="H9" t="s">
        <v>58</v>
      </c>
      <c r="I9" t="s">
        <v>59</v>
      </c>
      <c r="J9" t="s">
        <v>75</v>
      </c>
      <c r="K9" t="s">
        <v>76</v>
      </c>
      <c r="L9" t="s">
        <v>27</v>
      </c>
      <c r="M9" t="s">
        <v>28</v>
      </c>
      <c r="O9" t="s">
        <v>363</v>
      </c>
      <c r="P9" t="s">
        <v>30</v>
      </c>
      <c r="Q9" t="s">
        <v>968</v>
      </c>
      <c r="R9">
        <v>11200</v>
      </c>
      <c r="S9" t="s">
        <v>959</v>
      </c>
      <c r="T9" t="s">
        <v>31</v>
      </c>
      <c r="V9" t="str">
        <f>IF(Atlas_2021!$W9&lt;&gt;"","Sí","No")</f>
        <v>Sí</v>
      </c>
      <c r="W9" t="s">
        <v>559</v>
      </c>
      <c r="X9" t="str">
        <f>IF(Atlas_2021!$Y9&lt;&gt;"","Sí","No")</f>
        <v>No</v>
      </c>
      <c r="Z9" t="str">
        <f>IF(Atlas_2021!$AA9&lt;&gt;"","Sí","No")</f>
        <v>No</v>
      </c>
      <c r="AB9" t="str">
        <f>IF(Atlas_2021!$AC9&lt;&gt;"","Sí","No")</f>
        <v>No</v>
      </c>
      <c r="AD9" t="str">
        <f>IF(Atlas_2021!$AE9&lt;&gt;"","Sí","No")</f>
        <v>Sí</v>
      </c>
      <c r="AE9" t="s">
        <v>566</v>
      </c>
      <c r="AF9" t="s">
        <v>33</v>
      </c>
    </row>
    <row r="10" spans="1:33" ht="88.15" customHeight="1" x14ac:dyDescent="0.25">
      <c r="A10">
        <f t="shared" si="0"/>
        <v>9</v>
      </c>
      <c r="B10" t="s">
        <v>19</v>
      </c>
      <c r="C10" t="s">
        <v>975</v>
      </c>
      <c r="D10" t="s">
        <v>72</v>
      </c>
      <c r="E10">
        <v>2010</v>
      </c>
      <c r="F10" t="s">
        <v>73</v>
      </c>
      <c r="G10" t="s">
        <v>74</v>
      </c>
      <c r="H10" t="s">
        <v>58</v>
      </c>
      <c r="I10" t="s">
        <v>59</v>
      </c>
      <c r="J10" t="s">
        <v>75</v>
      </c>
      <c r="K10" t="s">
        <v>76</v>
      </c>
      <c r="L10" t="s">
        <v>27</v>
      </c>
      <c r="M10" t="s">
        <v>28</v>
      </c>
      <c r="O10" t="s">
        <v>363</v>
      </c>
      <c r="P10" t="s">
        <v>30</v>
      </c>
      <c r="Q10" t="s">
        <v>968</v>
      </c>
      <c r="R10">
        <v>11200</v>
      </c>
      <c r="S10" t="s">
        <v>959</v>
      </c>
      <c r="T10" t="s">
        <v>31</v>
      </c>
      <c r="V10" t="str">
        <f>IF(Atlas_2021!$W10&lt;&gt;"","Sí","No")</f>
        <v>Sí</v>
      </c>
      <c r="W10" t="s">
        <v>560</v>
      </c>
      <c r="X10" t="str">
        <f>IF(Atlas_2021!$Y10&lt;&gt;"","Sí","No")</f>
        <v>No</v>
      </c>
      <c r="Z10" t="str">
        <f>IF(Atlas_2021!$AA10&lt;&gt;"","Sí","No")</f>
        <v>No</v>
      </c>
      <c r="AB10" t="str">
        <f>IF(Atlas_2021!$AC10&lt;&gt;"","Sí","No")</f>
        <v>No</v>
      </c>
      <c r="AD10" t="str">
        <f>IF(Atlas_2021!$AE10&lt;&gt;"","Sí","No")</f>
        <v>Sí</v>
      </c>
      <c r="AE10" t="s">
        <v>564</v>
      </c>
      <c r="AF10" t="s">
        <v>33</v>
      </c>
    </row>
    <row r="11" spans="1:33" ht="88.15" customHeight="1" x14ac:dyDescent="0.25">
      <c r="A11">
        <f t="shared" si="0"/>
        <v>10</v>
      </c>
      <c r="B11" t="s">
        <v>19</v>
      </c>
      <c r="C11" t="s">
        <v>975</v>
      </c>
      <c r="D11" t="s">
        <v>72</v>
      </c>
      <c r="E11">
        <v>2009</v>
      </c>
      <c r="F11" t="s">
        <v>73</v>
      </c>
      <c r="G11" t="s">
        <v>74</v>
      </c>
      <c r="H11" t="s">
        <v>58</v>
      </c>
      <c r="I11" t="s">
        <v>59</v>
      </c>
      <c r="J11" t="s">
        <v>75</v>
      </c>
      <c r="K11" t="s">
        <v>76</v>
      </c>
      <c r="L11" t="s">
        <v>27</v>
      </c>
      <c r="M11" t="s">
        <v>28</v>
      </c>
      <c r="O11" t="s">
        <v>363</v>
      </c>
      <c r="P11" t="s">
        <v>30</v>
      </c>
      <c r="Q11" t="s">
        <v>968</v>
      </c>
      <c r="R11">
        <v>11200</v>
      </c>
      <c r="S11" t="s">
        <v>959</v>
      </c>
      <c r="T11" t="s">
        <v>31</v>
      </c>
      <c r="V11" t="str">
        <f>IF(Atlas_2021!$W11&lt;&gt;"","Sí","No")</f>
        <v>Sí</v>
      </c>
      <c r="W11" t="s">
        <v>561</v>
      </c>
      <c r="X11" t="str">
        <f>IF(Atlas_2021!$Y11&lt;&gt;"","Sí","No")</f>
        <v>No</v>
      </c>
      <c r="Z11" t="str">
        <f>IF(Atlas_2021!$AA11&lt;&gt;"","Sí","No")</f>
        <v>No</v>
      </c>
      <c r="AB11" t="str">
        <f>IF(Atlas_2021!$AC11&lt;&gt;"","Sí","No")</f>
        <v>No</v>
      </c>
      <c r="AD11" t="str">
        <f>IF(Atlas_2021!$AE11&lt;&gt;"","Sí","No")</f>
        <v>No</v>
      </c>
      <c r="AF11" t="s">
        <v>33</v>
      </c>
    </row>
    <row r="12" spans="1:33" ht="88.15" customHeight="1" x14ac:dyDescent="0.25">
      <c r="A12">
        <f t="shared" si="0"/>
        <v>11</v>
      </c>
      <c r="B12" t="s">
        <v>19</v>
      </c>
      <c r="C12" t="s">
        <v>975</v>
      </c>
      <c r="D12" t="s">
        <v>72</v>
      </c>
      <c r="E12">
        <v>2007</v>
      </c>
      <c r="F12" t="s">
        <v>73</v>
      </c>
      <c r="G12" t="s">
        <v>74</v>
      </c>
      <c r="H12" t="s">
        <v>58</v>
      </c>
      <c r="I12" t="s">
        <v>59</v>
      </c>
      <c r="J12" t="s">
        <v>75</v>
      </c>
      <c r="K12" t="s">
        <v>76</v>
      </c>
      <c r="L12" t="s">
        <v>27</v>
      </c>
      <c r="M12" t="s">
        <v>28</v>
      </c>
      <c r="O12" t="s">
        <v>154</v>
      </c>
      <c r="P12" t="s">
        <v>558</v>
      </c>
      <c r="Q12" t="s">
        <v>968</v>
      </c>
      <c r="R12">
        <v>11200</v>
      </c>
      <c r="S12" t="s">
        <v>959</v>
      </c>
      <c r="T12" t="s">
        <v>31</v>
      </c>
      <c r="V12" t="str">
        <f>IF(Atlas_2021!$W12&lt;&gt;"","Sí","No")</f>
        <v>Sí</v>
      </c>
      <c r="W12" t="s">
        <v>562</v>
      </c>
      <c r="X12" t="str">
        <f>IF(Atlas_2021!$Y12&lt;&gt;"","Sí","No")</f>
        <v>No</v>
      </c>
      <c r="Z12" t="str">
        <f>IF(Atlas_2021!$AA12&lt;&gt;"","Sí","No")</f>
        <v>No</v>
      </c>
      <c r="AB12" t="str">
        <f>IF(Atlas_2021!$AC12&lt;&gt;"","Sí","No")</f>
        <v>No</v>
      </c>
      <c r="AD12" t="str">
        <f>IF(Atlas_2021!$AE12&lt;&gt;"","Sí","No")</f>
        <v>No</v>
      </c>
      <c r="AF12" t="s">
        <v>33</v>
      </c>
    </row>
    <row r="13" spans="1:33" ht="88.15" customHeight="1" x14ac:dyDescent="0.25">
      <c r="A13">
        <f t="shared" si="0"/>
        <v>12</v>
      </c>
      <c r="B13" t="s">
        <v>19</v>
      </c>
      <c r="C13" t="s">
        <v>975</v>
      </c>
      <c r="D13" t="s">
        <v>72</v>
      </c>
      <c r="E13">
        <v>2004</v>
      </c>
      <c r="F13" t="s">
        <v>73</v>
      </c>
      <c r="G13" t="s">
        <v>74</v>
      </c>
      <c r="H13" t="s">
        <v>58</v>
      </c>
      <c r="I13" t="s">
        <v>59</v>
      </c>
      <c r="J13" t="s">
        <v>75</v>
      </c>
      <c r="K13" t="s">
        <v>76</v>
      </c>
      <c r="L13" t="s">
        <v>27</v>
      </c>
      <c r="M13" t="s">
        <v>28</v>
      </c>
      <c r="O13" t="s">
        <v>39</v>
      </c>
      <c r="P13" t="s">
        <v>39</v>
      </c>
      <c r="Q13" t="s">
        <v>968</v>
      </c>
      <c r="R13">
        <v>11200</v>
      </c>
      <c r="S13" t="s">
        <v>959</v>
      </c>
      <c r="T13" t="s">
        <v>31</v>
      </c>
      <c r="V13" t="str">
        <f>IF(Atlas_2021!$W13&lt;&gt;"","Sí","No")</f>
        <v>Sí</v>
      </c>
      <c r="W13" t="s">
        <v>563</v>
      </c>
      <c r="X13" t="str">
        <f>IF(Atlas_2021!$Y13&lt;&gt;"","Sí","No")</f>
        <v>No</v>
      </c>
      <c r="Z13" t="str">
        <f>IF(Atlas_2021!$AA13&lt;&gt;"","Sí","No")</f>
        <v>No</v>
      </c>
      <c r="AB13" t="str">
        <f>IF(Atlas_2021!$AC13&lt;&gt;"","Sí","No")</f>
        <v>No</v>
      </c>
      <c r="AD13" t="str">
        <f>IF(Atlas_2021!$AE13&lt;&gt;"","Sí","No")</f>
        <v>No</v>
      </c>
      <c r="AF13" t="s">
        <v>33</v>
      </c>
    </row>
    <row r="14" spans="1:33" ht="75.75" customHeight="1" x14ac:dyDescent="0.25">
      <c r="A14">
        <f t="shared" si="0"/>
        <v>13</v>
      </c>
      <c r="B14" t="s">
        <v>19</v>
      </c>
      <c r="C14" t="s">
        <v>975</v>
      </c>
      <c r="D14" t="s">
        <v>77</v>
      </c>
      <c r="E14">
        <v>2008</v>
      </c>
      <c r="F14" t="s">
        <v>78</v>
      </c>
      <c r="G14" t="s">
        <v>79</v>
      </c>
      <c r="H14" t="s">
        <v>23</v>
      </c>
      <c r="I14" t="s">
        <v>24</v>
      </c>
      <c r="J14" t="s">
        <v>80</v>
      </c>
      <c r="K14" t="s">
        <v>81</v>
      </c>
      <c r="L14" t="s">
        <v>27</v>
      </c>
      <c r="M14" t="s">
        <v>28</v>
      </c>
      <c r="O14" t="s">
        <v>82</v>
      </c>
      <c r="P14" t="s">
        <v>39</v>
      </c>
      <c r="Q14" t="s">
        <v>968</v>
      </c>
      <c r="R14">
        <v>11200</v>
      </c>
      <c r="S14" t="s">
        <v>959</v>
      </c>
      <c r="T14" t="s">
        <v>39</v>
      </c>
      <c r="V14" t="str">
        <f>IF(Atlas_2021!$W14&lt;&gt;"","Sí","No")</f>
        <v>Sí</v>
      </c>
      <c r="W14" t="s">
        <v>83</v>
      </c>
      <c r="X14" t="str">
        <f>IF(Atlas_2021!$Y14&lt;&gt;"","Sí","No")</f>
        <v>No</v>
      </c>
      <c r="Z14" t="str">
        <f>IF(Atlas_2021!$AA14&lt;&gt;"","Sí","No")</f>
        <v>No</v>
      </c>
      <c r="AB14" t="str">
        <f>IF(Atlas_2021!$AC14&lt;&gt;"","Sí","No")</f>
        <v>No</v>
      </c>
      <c r="AD14" t="str">
        <f>IF(Atlas_2021!$AE14&lt;&gt;"","Sí","No")</f>
        <v>No</v>
      </c>
      <c r="AF14" t="s">
        <v>33</v>
      </c>
    </row>
    <row r="15" spans="1:33" ht="99.6" customHeight="1" x14ac:dyDescent="0.25">
      <c r="A15">
        <f t="shared" si="0"/>
        <v>14</v>
      </c>
      <c r="B15" t="s">
        <v>19</v>
      </c>
      <c r="C15" t="s">
        <v>975</v>
      </c>
      <c r="D15" t="s">
        <v>84</v>
      </c>
      <c r="E15" t="s">
        <v>951</v>
      </c>
      <c r="F15" t="s">
        <v>85</v>
      </c>
      <c r="G15" t="s">
        <v>86</v>
      </c>
      <c r="H15" t="s">
        <v>23</v>
      </c>
      <c r="I15" t="s">
        <v>59</v>
      </c>
      <c r="J15" t="s">
        <v>87</v>
      </c>
      <c r="K15" t="s">
        <v>88</v>
      </c>
      <c r="L15" t="s">
        <v>27</v>
      </c>
      <c r="M15" t="s">
        <v>28</v>
      </c>
      <c r="O15" t="s">
        <v>29</v>
      </c>
      <c r="P15" t="s">
        <v>30</v>
      </c>
      <c r="Q15">
        <v>2100</v>
      </c>
      <c r="R15" t="s">
        <v>968</v>
      </c>
      <c r="S15" t="s">
        <v>968</v>
      </c>
      <c r="T15" t="s">
        <v>31</v>
      </c>
      <c r="V15" t="str">
        <f>IF(Atlas_2021!$W15&lt;&gt;"","Sí","No")</f>
        <v>Sí</v>
      </c>
      <c r="W15" t="s">
        <v>543</v>
      </c>
      <c r="X15" t="str">
        <f>IF(Atlas_2021!$Y15&lt;&gt;"","Sí","No")</f>
        <v>No</v>
      </c>
      <c r="Z15" t="str">
        <f>IF(Atlas_2021!$AA15&lt;&gt;"","Sí","No")</f>
        <v>No</v>
      </c>
      <c r="AB15" t="str">
        <f>IF(Atlas_2021!$AC15&lt;&gt;"","Sí","No")</f>
        <v>No</v>
      </c>
      <c r="AD15" t="str">
        <f>IF(Atlas_2021!$AE15&lt;&gt;"","Sí","No")</f>
        <v>No</v>
      </c>
      <c r="AF15" t="s">
        <v>33</v>
      </c>
    </row>
    <row r="16" spans="1:33" ht="91.9" customHeight="1" x14ac:dyDescent="0.25">
      <c r="A16">
        <f t="shared" si="0"/>
        <v>15</v>
      </c>
      <c r="B16" t="s">
        <v>19</v>
      </c>
      <c r="C16" t="s">
        <v>975</v>
      </c>
      <c r="D16" t="s">
        <v>84</v>
      </c>
      <c r="E16" t="s">
        <v>870</v>
      </c>
      <c r="F16" t="s">
        <v>85</v>
      </c>
      <c r="G16" t="s">
        <v>86</v>
      </c>
      <c r="H16" t="s">
        <v>23</v>
      </c>
      <c r="I16" t="s">
        <v>59</v>
      </c>
      <c r="J16" t="s">
        <v>87</v>
      </c>
      <c r="K16" t="s">
        <v>88</v>
      </c>
      <c r="L16" t="s">
        <v>27</v>
      </c>
      <c r="M16" t="s">
        <v>28</v>
      </c>
      <c r="O16" t="s">
        <v>29</v>
      </c>
      <c r="P16" t="s">
        <v>30</v>
      </c>
      <c r="Q16" t="s">
        <v>968</v>
      </c>
      <c r="R16">
        <v>33000</v>
      </c>
      <c r="S16" t="s">
        <v>960</v>
      </c>
      <c r="T16" t="s">
        <v>31</v>
      </c>
      <c r="V16" t="str">
        <f>IF(Atlas_2021!$W16&lt;&gt;"","Sí","No")</f>
        <v>Sí</v>
      </c>
      <c r="W16" t="s">
        <v>544</v>
      </c>
      <c r="X16" t="str">
        <f>IF(Atlas_2021!$Y16&lt;&gt;"","Sí","No")</f>
        <v>No</v>
      </c>
      <c r="Z16" t="str">
        <f>IF(Atlas_2021!$AA16&lt;&gt;"","Sí","No")</f>
        <v>No</v>
      </c>
      <c r="AB16" t="str">
        <f>IF(Atlas_2021!$AC16&lt;&gt;"","Sí","No")</f>
        <v>No</v>
      </c>
      <c r="AD16" t="str">
        <f>IF(Atlas_2021!$AE16&lt;&gt;"","Sí","No")</f>
        <v>No</v>
      </c>
      <c r="AF16" t="s">
        <v>33</v>
      </c>
    </row>
    <row r="17" spans="1:32" ht="91.9" customHeight="1" x14ac:dyDescent="0.25">
      <c r="A17">
        <f t="shared" si="0"/>
        <v>16</v>
      </c>
      <c r="B17" t="s">
        <v>19</v>
      </c>
      <c r="C17" t="s">
        <v>975</v>
      </c>
      <c r="D17" t="s">
        <v>84</v>
      </c>
      <c r="E17" t="s">
        <v>871</v>
      </c>
      <c r="F17" t="s">
        <v>85</v>
      </c>
      <c r="G17" t="s">
        <v>86</v>
      </c>
      <c r="H17" t="s">
        <v>23</v>
      </c>
      <c r="I17" t="s">
        <v>59</v>
      </c>
      <c r="J17" t="s">
        <v>87</v>
      </c>
      <c r="K17" t="s">
        <v>88</v>
      </c>
      <c r="L17" t="s">
        <v>27</v>
      </c>
      <c r="M17" t="s">
        <v>28</v>
      </c>
      <c r="O17" t="s">
        <v>29</v>
      </c>
      <c r="P17" t="s">
        <v>30</v>
      </c>
      <c r="Q17" t="s">
        <v>968</v>
      </c>
      <c r="R17">
        <v>27071</v>
      </c>
      <c r="S17" t="s">
        <v>960</v>
      </c>
      <c r="T17" t="s">
        <v>31</v>
      </c>
      <c r="V17" t="str">
        <f>IF(Atlas_2021!$W17&lt;&gt;"","Sí","No")</f>
        <v>Sí</v>
      </c>
      <c r="W17" t="s">
        <v>545</v>
      </c>
      <c r="X17" t="str">
        <f>IF(Atlas_2021!$Y17&lt;&gt;"","Sí","No")</f>
        <v>No</v>
      </c>
      <c r="Z17" t="str">
        <f>IF(Atlas_2021!$AA17&lt;&gt;"","Sí","No")</f>
        <v>No</v>
      </c>
      <c r="AB17" t="str">
        <f>IF(Atlas_2021!$AC17&lt;&gt;"","Sí","No")</f>
        <v>No</v>
      </c>
      <c r="AD17" t="str">
        <f>IF(Atlas_2021!$AE17&lt;&gt;"","Sí","No")</f>
        <v>No</v>
      </c>
      <c r="AF17" t="s">
        <v>33</v>
      </c>
    </row>
    <row r="18" spans="1:32" ht="91.9" customHeight="1" x14ac:dyDescent="0.25">
      <c r="A18">
        <f t="shared" si="0"/>
        <v>17</v>
      </c>
      <c r="B18" t="s">
        <v>19</v>
      </c>
      <c r="C18" t="s">
        <v>975</v>
      </c>
      <c r="D18" t="s">
        <v>84</v>
      </c>
      <c r="E18" t="s">
        <v>872</v>
      </c>
      <c r="F18" t="s">
        <v>85</v>
      </c>
      <c r="G18" t="s">
        <v>86</v>
      </c>
      <c r="H18" t="s">
        <v>23</v>
      </c>
      <c r="I18" t="s">
        <v>59</v>
      </c>
      <c r="J18" t="s">
        <v>87</v>
      </c>
      <c r="K18" t="s">
        <v>88</v>
      </c>
      <c r="L18" t="s">
        <v>27</v>
      </c>
      <c r="M18" t="s">
        <v>28</v>
      </c>
      <c r="O18" t="s">
        <v>29</v>
      </c>
      <c r="P18" t="s">
        <v>30</v>
      </c>
      <c r="Q18" t="s">
        <v>968</v>
      </c>
      <c r="R18">
        <v>33000</v>
      </c>
      <c r="S18" t="s">
        <v>960</v>
      </c>
      <c r="T18" t="s">
        <v>31</v>
      </c>
      <c r="V18" t="str">
        <f>IF(Atlas_2021!$W18&lt;&gt;"","Sí","No")</f>
        <v>Sí</v>
      </c>
      <c r="W18" t="s">
        <v>546</v>
      </c>
      <c r="X18" t="str">
        <f>IF(Atlas_2021!$Y18&lt;&gt;"","Sí","No")</f>
        <v>No</v>
      </c>
      <c r="Z18" t="str">
        <f>IF(Atlas_2021!$AA18&lt;&gt;"","Sí","No")</f>
        <v>No</v>
      </c>
      <c r="AB18" t="str">
        <f>IF(Atlas_2021!$AC18&lt;&gt;"","Sí","No")</f>
        <v>No</v>
      </c>
      <c r="AD18" t="str">
        <f>IF(Atlas_2021!$AE18&lt;&gt;"","Sí","No")</f>
        <v>No</v>
      </c>
      <c r="AF18" t="s">
        <v>33</v>
      </c>
    </row>
    <row r="19" spans="1:32" ht="91.9" customHeight="1" x14ac:dyDescent="0.25">
      <c r="A19">
        <f t="shared" si="0"/>
        <v>18</v>
      </c>
      <c r="B19" t="s">
        <v>19</v>
      </c>
      <c r="C19" t="s">
        <v>975</v>
      </c>
      <c r="D19" t="s">
        <v>84</v>
      </c>
      <c r="E19" t="s">
        <v>873</v>
      </c>
      <c r="F19" t="s">
        <v>85</v>
      </c>
      <c r="G19" t="s">
        <v>86</v>
      </c>
      <c r="H19" t="s">
        <v>23</v>
      </c>
      <c r="I19" t="s">
        <v>59</v>
      </c>
      <c r="J19" t="s">
        <v>87</v>
      </c>
      <c r="K19" t="s">
        <v>88</v>
      </c>
      <c r="L19" t="s">
        <v>27</v>
      </c>
      <c r="M19" t="s">
        <v>28</v>
      </c>
      <c r="O19" t="s">
        <v>29</v>
      </c>
      <c r="P19" t="s">
        <v>30</v>
      </c>
      <c r="Q19" t="s">
        <v>968</v>
      </c>
      <c r="R19">
        <v>33000</v>
      </c>
      <c r="S19" t="s">
        <v>960</v>
      </c>
      <c r="T19" t="s">
        <v>31</v>
      </c>
      <c r="V19" t="str">
        <f>IF(Atlas_2021!$W19&lt;&gt;"","Sí","No")</f>
        <v>Sí</v>
      </c>
      <c r="W19" t="s">
        <v>547</v>
      </c>
      <c r="X19" t="str">
        <f>IF(Atlas_2021!$Y19&lt;&gt;"","Sí","No")</f>
        <v>No</v>
      </c>
      <c r="Z19" t="str">
        <f>IF(Atlas_2021!$AA19&lt;&gt;"","Sí","No")</f>
        <v>No</v>
      </c>
      <c r="AB19" t="str">
        <f>IF(Atlas_2021!$AC19&lt;&gt;"","Sí","No")</f>
        <v>No</v>
      </c>
      <c r="AD19" t="str">
        <f>IF(Atlas_2021!$AE19&lt;&gt;"","Sí","No")</f>
        <v>No</v>
      </c>
      <c r="AF19" t="s">
        <v>33</v>
      </c>
    </row>
    <row r="20" spans="1:32" ht="91.9" customHeight="1" x14ac:dyDescent="0.25">
      <c r="A20">
        <f t="shared" si="0"/>
        <v>19</v>
      </c>
      <c r="B20" t="s">
        <v>19</v>
      </c>
      <c r="C20" t="s">
        <v>975</v>
      </c>
      <c r="D20" t="s">
        <v>84</v>
      </c>
      <c r="E20" t="s">
        <v>874</v>
      </c>
      <c r="F20" t="s">
        <v>85</v>
      </c>
      <c r="G20" t="s">
        <v>86</v>
      </c>
      <c r="H20" t="s">
        <v>23</v>
      </c>
      <c r="I20" t="s">
        <v>59</v>
      </c>
      <c r="J20" t="s">
        <v>87</v>
      </c>
      <c r="K20" t="s">
        <v>88</v>
      </c>
      <c r="L20" t="s">
        <v>27</v>
      </c>
      <c r="M20" t="s">
        <v>28</v>
      </c>
      <c r="O20" t="s">
        <v>29</v>
      </c>
      <c r="P20" t="s">
        <v>30</v>
      </c>
      <c r="Q20" t="s">
        <v>968</v>
      </c>
      <c r="R20">
        <v>33000</v>
      </c>
      <c r="S20" t="s">
        <v>960</v>
      </c>
      <c r="T20" t="s">
        <v>31</v>
      </c>
      <c r="V20" t="str">
        <f>IF(Atlas_2021!$W20&lt;&gt;"","Sí","No")</f>
        <v>Sí</v>
      </c>
      <c r="W20" t="s">
        <v>548</v>
      </c>
      <c r="X20" t="str">
        <f>IF(Atlas_2021!$Y20&lt;&gt;"","Sí","No")</f>
        <v>No</v>
      </c>
      <c r="Z20" t="str">
        <f>IF(Atlas_2021!$AA20&lt;&gt;"","Sí","No")</f>
        <v>No</v>
      </c>
      <c r="AB20" t="str">
        <f>IF(Atlas_2021!$AC20&lt;&gt;"","Sí","No")</f>
        <v>No</v>
      </c>
      <c r="AD20" t="str">
        <f>IF(Atlas_2021!$AE20&lt;&gt;"","Sí","No")</f>
        <v>Sí</v>
      </c>
      <c r="AE20" t="s">
        <v>554</v>
      </c>
      <c r="AF20" t="s">
        <v>33</v>
      </c>
    </row>
    <row r="21" spans="1:32" ht="91.9" customHeight="1" x14ac:dyDescent="0.25">
      <c r="A21">
        <f t="shared" si="0"/>
        <v>20</v>
      </c>
      <c r="B21" t="s">
        <v>19</v>
      </c>
      <c r="C21" t="s">
        <v>975</v>
      </c>
      <c r="D21" t="s">
        <v>84</v>
      </c>
      <c r="E21" t="s">
        <v>875</v>
      </c>
      <c r="F21" t="s">
        <v>85</v>
      </c>
      <c r="G21" t="s">
        <v>86</v>
      </c>
      <c r="H21" t="s">
        <v>23</v>
      </c>
      <c r="I21" t="s">
        <v>59</v>
      </c>
      <c r="J21" t="s">
        <v>87</v>
      </c>
      <c r="K21" t="s">
        <v>88</v>
      </c>
      <c r="L21" t="s">
        <v>27</v>
      </c>
      <c r="M21" t="s">
        <v>28</v>
      </c>
      <c r="O21" t="s">
        <v>29</v>
      </c>
      <c r="P21" t="s">
        <v>30</v>
      </c>
      <c r="Q21" t="s">
        <v>968</v>
      </c>
      <c r="R21">
        <v>31390</v>
      </c>
      <c r="S21" t="s">
        <v>960</v>
      </c>
      <c r="T21" t="s">
        <v>31</v>
      </c>
      <c r="V21" t="str">
        <f>IF(Atlas_2021!$W21&lt;&gt;"","Sí","No")</f>
        <v>Sí</v>
      </c>
      <c r="W21" t="s">
        <v>549</v>
      </c>
      <c r="X21" t="str">
        <f>IF(Atlas_2021!$Y21&lt;&gt;"","Sí","No")</f>
        <v>No</v>
      </c>
      <c r="Z21" t="str">
        <f>IF(Atlas_2021!$AA21&lt;&gt;"","Sí","No")</f>
        <v>No</v>
      </c>
      <c r="AB21" t="str">
        <f>IF(Atlas_2021!$AC21&lt;&gt;"","Sí","No")</f>
        <v>No</v>
      </c>
      <c r="AD21" t="str">
        <f>IF(Atlas_2021!$AE21&lt;&gt;"","Sí","No")</f>
        <v>No</v>
      </c>
      <c r="AF21" t="s">
        <v>33</v>
      </c>
    </row>
    <row r="22" spans="1:32" ht="91.9" customHeight="1" x14ac:dyDescent="0.25">
      <c r="A22">
        <f t="shared" si="0"/>
        <v>21</v>
      </c>
      <c r="B22" t="s">
        <v>19</v>
      </c>
      <c r="C22" t="s">
        <v>975</v>
      </c>
      <c r="D22" t="s">
        <v>84</v>
      </c>
      <c r="E22">
        <v>2012</v>
      </c>
      <c r="F22" t="s">
        <v>85</v>
      </c>
      <c r="G22" t="s">
        <v>86</v>
      </c>
      <c r="H22" t="s">
        <v>23</v>
      </c>
      <c r="I22" t="s">
        <v>59</v>
      </c>
      <c r="J22" t="s">
        <v>87</v>
      </c>
      <c r="K22" t="s">
        <v>88</v>
      </c>
      <c r="L22" t="s">
        <v>27</v>
      </c>
      <c r="M22" t="s">
        <v>28</v>
      </c>
      <c r="O22" t="s">
        <v>29</v>
      </c>
      <c r="P22" t="s">
        <v>30</v>
      </c>
      <c r="Q22" t="s">
        <v>968</v>
      </c>
      <c r="R22">
        <v>31390</v>
      </c>
      <c r="S22" t="s">
        <v>960</v>
      </c>
      <c r="T22" t="s">
        <v>31</v>
      </c>
      <c r="V22" t="str">
        <f>IF(Atlas_2021!$W22&lt;&gt;"","Sí","No")</f>
        <v>Sí</v>
      </c>
      <c r="W22" t="s">
        <v>550</v>
      </c>
      <c r="X22" t="str">
        <f>IF(Atlas_2021!$Y22&lt;&gt;"","Sí","No")</f>
        <v>No</v>
      </c>
      <c r="Z22" t="str">
        <f>IF(Atlas_2021!$AA22&lt;&gt;"","Sí","No")</f>
        <v>No</v>
      </c>
      <c r="AB22" t="str">
        <f>IF(Atlas_2021!$AC22&lt;&gt;"","Sí","No")</f>
        <v>No</v>
      </c>
      <c r="AD22" t="str">
        <f>IF(Atlas_2021!$AE22&lt;&gt;"","Sí","No")</f>
        <v>Sí</v>
      </c>
      <c r="AE22" t="s">
        <v>555</v>
      </c>
      <c r="AF22" t="s">
        <v>33</v>
      </c>
    </row>
    <row r="23" spans="1:32" ht="91.9" customHeight="1" x14ac:dyDescent="0.25">
      <c r="A23">
        <f t="shared" si="0"/>
        <v>22</v>
      </c>
      <c r="B23" t="s">
        <v>19</v>
      </c>
      <c r="C23" t="s">
        <v>975</v>
      </c>
      <c r="D23" t="s">
        <v>84</v>
      </c>
      <c r="E23">
        <v>2011</v>
      </c>
      <c r="F23" t="s">
        <v>85</v>
      </c>
      <c r="G23" t="s">
        <v>86</v>
      </c>
      <c r="H23" t="s">
        <v>23</v>
      </c>
      <c r="I23" t="s">
        <v>59</v>
      </c>
      <c r="J23" t="s">
        <v>87</v>
      </c>
      <c r="K23" t="s">
        <v>88</v>
      </c>
      <c r="L23" t="s">
        <v>27</v>
      </c>
      <c r="M23" t="s">
        <v>28</v>
      </c>
      <c r="O23" t="s">
        <v>29</v>
      </c>
      <c r="P23" t="s">
        <v>30</v>
      </c>
      <c r="Q23" t="s">
        <v>968</v>
      </c>
      <c r="R23">
        <v>31007</v>
      </c>
      <c r="S23" t="s">
        <v>960</v>
      </c>
      <c r="T23" t="s">
        <v>31</v>
      </c>
      <c r="V23" t="str">
        <f>IF(Atlas_2021!$W23&lt;&gt;"","Sí","No")</f>
        <v>Sí</v>
      </c>
      <c r="W23" t="s">
        <v>551</v>
      </c>
      <c r="X23" t="str">
        <f>IF(Atlas_2021!$Y23&lt;&gt;"","Sí","No")</f>
        <v>No</v>
      </c>
      <c r="Z23" t="str">
        <f>IF(Atlas_2021!$AA23&lt;&gt;"","Sí","No")</f>
        <v>No</v>
      </c>
      <c r="AB23" t="str">
        <f>IF(Atlas_2021!$AC23&lt;&gt;"","Sí","No")</f>
        <v>No</v>
      </c>
      <c r="AD23" t="str">
        <f>IF(Atlas_2021!$AE23&lt;&gt;"","Sí","No")</f>
        <v>Sí</v>
      </c>
      <c r="AE23" t="s">
        <v>556</v>
      </c>
      <c r="AF23" t="s">
        <v>33</v>
      </c>
    </row>
    <row r="24" spans="1:32" ht="91.9" customHeight="1" x14ac:dyDescent="0.25">
      <c r="A24">
        <f t="shared" si="0"/>
        <v>23</v>
      </c>
      <c r="B24" t="s">
        <v>19</v>
      </c>
      <c r="C24" t="s">
        <v>975</v>
      </c>
      <c r="D24" t="s">
        <v>84</v>
      </c>
      <c r="E24">
        <v>2007</v>
      </c>
      <c r="F24" t="s">
        <v>85</v>
      </c>
      <c r="G24" t="s">
        <v>86</v>
      </c>
      <c r="H24" t="s">
        <v>23</v>
      </c>
      <c r="I24" t="s">
        <v>59</v>
      </c>
      <c r="J24" t="s">
        <v>87</v>
      </c>
      <c r="K24" t="s">
        <v>88</v>
      </c>
      <c r="L24" t="s">
        <v>27</v>
      </c>
      <c r="M24" t="s">
        <v>28</v>
      </c>
      <c r="O24" t="s">
        <v>29</v>
      </c>
      <c r="P24" t="s">
        <v>30</v>
      </c>
      <c r="Q24">
        <v>4500</v>
      </c>
      <c r="R24">
        <v>29754</v>
      </c>
      <c r="S24" t="s">
        <v>960</v>
      </c>
      <c r="T24" t="s">
        <v>31</v>
      </c>
      <c r="V24" t="str">
        <f>IF(Atlas_2021!$W24&lt;&gt;"","Sí","No")</f>
        <v>Sí</v>
      </c>
      <c r="W24" t="s">
        <v>552</v>
      </c>
      <c r="X24" t="str">
        <f>IF(Atlas_2021!$Y24&lt;&gt;"","Sí","No")</f>
        <v>No</v>
      </c>
      <c r="Z24" t="str">
        <f>IF(Atlas_2021!$AA24&lt;&gt;"","Sí","No")</f>
        <v>No</v>
      </c>
      <c r="AB24" t="str">
        <f>IF(Atlas_2021!$AC24&lt;&gt;"","Sí","No")</f>
        <v>No</v>
      </c>
      <c r="AD24" t="str">
        <f>IF(Atlas_2021!$AE24&lt;&gt;"","Sí","No")</f>
        <v>No</v>
      </c>
      <c r="AF24" t="s">
        <v>33</v>
      </c>
    </row>
    <row r="25" spans="1:32" ht="91.9" customHeight="1" x14ac:dyDescent="0.25">
      <c r="A25">
        <f t="shared" si="0"/>
        <v>24</v>
      </c>
      <c r="B25" t="s">
        <v>19</v>
      </c>
      <c r="C25" t="s">
        <v>975</v>
      </c>
      <c r="D25" t="s">
        <v>84</v>
      </c>
      <c r="E25">
        <v>2003</v>
      </c>
      <c r="F25" t="s">
        <v>85</v>
      </c>
      <c r="G25" t="s">
        <v>86</v>
      </c>
      <c r="H25" t="s">
        <v>23</v>
      </c>
      <c r="I25" t="s">
        <v>59</v>
      </c>
      <c r="J25" t="s">
        <v>87</v>
      </c>
      <c r="K25" t="s">
        <v>88</v>
      </c>
      <c r="L25" t="s">
        <v>27</v>
      </c>
      <c r="M25" t="s">
        <v>28</v>
      </c>
      <c r="O25" t="s">
        <v>29</v>
      </c>
      <c r="P25" t="s">
        <v>30</v>
      </c>
      <c r="Q25">
        <v>4860</v>
      </c>
      <c r="R25" t="s">
        <v>968</v>
      </c>
      <c r="S25" t="s">
        <v>968</v>
      </c>
      <c r="T25" t="s">
        <v>31</v>
      </c>
      <c r="V25" t="str">
        <f>IF(Atlas_2021!$W25&lt;&gt;"","Sí","No")</f>
        <v>Sí</v>
      </c>
      <c r="W25" t="s">
        <v>553</v>
      </c>
      <c r="X25" t="str">
        <f>IF(Atlas_2021!$Y25&lt;&gt;"","Sí","No")</f>
        <v>No</v>
      </c>
      <c r="Z25" t="str">
        <f>IF(Atlas_2021!$AA25&lt;&gt;"","Sí","No")</f>
        <v>No</v>
      </c>
      <c r="AB25" t="str">
        <f>IF(Atlas_2021!$AC25&lt;&gt;"","Sí","No")</f>
        <v>No</v>
      </c>
      <c r="AD25" t="str">
        <f>IF(Atlas_2021!$AE25&lt;&gt;"","Sí","No")</f>
        <v>Sí</v>
      </c>
      <c r="AE25" t="s">
        <v>557</v>
      </c>
      <c r="AF25" t="s">
        <v>33</v>
      </c>
    </row>
    <row r="26" spans="1:32" ht="128.25" customHeight="1" x14ac:dyDescent="0.25">
      <c r="A26">
        <f t="shared" si="0"/>
        <v>25</v>
      </c>
      <c r="B26" t="s">
        <v>19</v>
      </c>
      <c r="C26" t="s">
        <v>975</v>
      </c>
      <c r="D26" t="s">
        <v>89</v>
      </c>
      <c r="E26">
        <v>2009</v>
      </c>
      <c r="F26" t="s">
        <v>90</v>
      </c>
      <c r="G26" t="s">
        <v>91</v>
      </c>
      <c r="H26" t="s">
        <v>23</v>
      </c>
      <c r="I26" t="s">
        <v>24</v>
      </c>
      <c r="J26" t="s">
        <v>92</v>
      </c>
      <c r="K26" t="s">
        <v>93</v>
      </c>
      <c r="L26" t="s">
        <v>27</v>
      </c>
      <c r="M26" t="s">
        <v>46</v>
      </c>
      <c r="N26" t="s">
        <v>94</v>
      </c>
      <c r="O26" t="s">
        <v>29</v>
      </c>
      <c r="P26" t="s">
        <v>39</v>
      </c>
      <c r="Q26">
        <v>1888</v>
      </c>
      <c r="R26" t="s">
        <v>968</v>
      </c>
      <c r="S26" t="s">
        <v>968</v>
      </c>
      <c r="T26" t="s">
        <v>39</v>
      </c>
      <c r="V26" t="str">
        <f>IF(Atlas_2021!$W26&lt;&gt;"","Sí","No")</f>
        <v>Sí</v>
      </c>
      <c r="W26" t="s">
        <v>95</v>
      </c>
      <c r="X26" t="str">
        <f>IF(Atlas_2021!$Y26&lt;&gt;"","Sí","No")</f>
        <v>No</v>
      </c>
      <c r="Z26" t="str">
        <f>IF(Atlas_2021!$AA26&lt;&gt;"","Sí","No")</f>
        <v>No</v>
      </c>
      <c r="AB26" t="str">
        <f>IF(Atlas_2021!$AC26&lt;&gt;"","Sí","No")</f>
        <v>No</v>
      </c>
      <c r="AD26" t="str">
        <f>IF(Atlas_2021!$AE26&lt;&gt;"","Sí","No")</f>
        <v>No</v>
      </c>
      <c r="AF26" t="s">
        <v>33</v>
      </c>
    </row>
    <row r="27" spans="1:32" ht="85.5" customHeight="1" x14ac:dyDescent="0.25">
      <c r="A27">
        <f t="shared" si="0"/>
        <v>26</v>
      </c>
      <c r="B27" t="s">
        <v>19</v>
      </c>
      <c r="C27" t="s">
        <v>975</v>
      </c>
      <c r="D27" t="s">
        <v>96</v>
      </c>
      <c r="E27">
        <v>2008</v>
      </c>
      <c r="F27" t="s">
        <v>97</v>
      </c>
      <c r="G27" t="s">
        <v>98</v>
      </c>
      <c r="H27" t="s">
        <v>23</v>
      </c>
      <c r="I27" t="s">
        <v>24</v>
      </c>
      <c r="J27" t="s">
        <v>99</v>
      </c>
      <c r="K27" t="s">
        <v>100</v>
      </c>
      <c r="L27" t="s">
        <v>27</v>
      </c>
      <c r="M27" t="s">
        <v>28</v>
      </c>
      <c r="O27" t="s">
        <v>29</v>
      </c>
      <c r="P27" t="s">
        <v>30</v>
      </c>
      <c r="Q27">
        <v>2147</v>
      </c>
      <c r="R27" t="s">
        <v>968</v>
      </c>
      <c r="S27" t="s">
        <v>968</v>
      </c>
      <c r="T27" t="s">
        <v>31</v>
      </c>
      <c r="V27" t="str">
        <f>IF(Atlas_2021!$W27&lt;&gt;"","Sí","No")</f>
        <v>Sí</v>
      </c>
      <c r="W27" t="s">
        <v>101</v>
      </c>
      <c r="X27" t="str">
        <f>IF(Atlas_2021!$Y27&lt;&gt;"","Sí","No")</f>
        <v>No</v>
      </c>
      <c r="Z27" t="str">
        <f>IF(Atlas_2021!$AA27&lt;&gt;"","Sí","No")</f>
        <v>No</v>
      </c>
      <c r="AB27" t="str">
        <f>IF(Atlas_2021!$AC27&lt;&gt;"","Sí","No")</f>
        <v>No</v>
      </c>
      <c r="AD27" t="str">
        <f>IF(Atlas_2021!$AE27&lt;&gt;"","Sí","No")</f>
        <v>No</v>
      </c>
      <c r="AF27" t="s">
        <v>33</v>
      </c>
    </row>
    <row r="28" spans="1:32" ht="43.5" customHeight="1" x14ac:dyDescent="0.25">
      <c r="A28">
        <f t="shared" si="0"/>
        <v>27</v>
      </c>
      <c r="B28" t="s">
        <v>102</v>
      </c>
      <c r="C28" t="s">
        <v>971</v>
      </c>
      <c r="D28" t="s">
        <v>103</v>
      </c>
      <c r="E28">
        <v>2010</v>
      </c>
      <c r="F28" t="s">
        <v>104</v>
      </c>
      <c r="G28" t="s">
        <v>105</v>
      </c>
      <c r="H28" t="s">
        <v>23</v>
      </c>
      <c r="I28" t="s">
        <v>24</v>
      </c>
      <c r="J28" t="s">
        <v>106</v>
      </c>
      <c r="K28" t="s">
        <v>107</v>
      </c>
      <c r="L28" t="s">
        <v>27</v>
      </c>
      <c r="M28" t="s">
        <v>28</v>
      </c>
      <c r="N28" t="s">
        <v>108</v>
      </c>
      <c r="O28" t="s">
        <v>109</v>
      </c>
      <c r="P28" t="s">
        <v>110</v>
      </c>
      <c r="Q28">
        <v>1512</v>
      </c>
      <c r="R28" t="s">
        <v>968</v>
      </c>
      <c r="S28" t="s">
        <v>968</v>
      </c>
      <c r="T28" t="s">
        <v>31</v>
      </c>
      <c r="V28" t="str">
        <f>IF(Atlas_2021!$W28&lt;&gt;"","Sí","No")</f>
        <v>Sí</v>
      </c>
      <c r="W28" t="s">
        <v>111</v>
      </c>
      <c r="X28" t="str">
        <f>IF(Atlas_2021!$Y28&lt;&gt;"","Sí","No")</f>
        <v>No</v>
      </c>
      <c r="Z28" t="str">
        <f>IF(Atlas_2021!$AA28&lt;&gt;"","Sí","No")</f>
        <v>No</v>
      </c>
      <c r="AB28" t="str">
        <f>IF(Atlas_2021!$AC28&lt;&gt;"","Sí","No")</f>
        <v>No</v>
      </c>
      <c r="AD28" t="str">
        <f>IF(Atlas_2021!$AE28&lt;&gt;"","Sí","No")</f>
        <v>Sí</v>
      </c>
      <c r="AE28" t="s">
        <v>112</v>
      </c>
      <c r="AF28" t="s">
        <v>33</v>
      </c>
    </row>
    <row r="29" spans="1:32" ht="61.5" customHeight="1" x14ac:dyDescent="0.25">
      <c r="A29">
        <f t="shared" si="0"/>
        <v>28</v>
      </c>
      <c r="B29" t="s">
        <v>102</v>
      </c>
      <c r="C29" t="s">
        <v>971</v>
      </c>
      <c r="D29" t="s">
        <v>113</v>
      </c>
      <c r="E29">
        <v>2017</v>
      </c>
      <c r="F29" t="s">
        <v>114</v>
      </c>
      <c r="G29" t="s">
        <v>115</v>
      </c>
      <c r="H29" t="s">
        <v>23</v>
      </c>
      <c r="I29" t="s">
        <v>59</v>
      </c>
      <c r="J29" t="s">
        <v>116</v>
      </c>
      <c r="K29" t="s">
        <v>117</v>
      </c>
      <c r="L29" t="s">
        <v>118</v>
      </c>
      <c r="M29" t="s">
        <v>28</v>
      </c>
      <c r="N29" t="s">
        <v>119</v>
      </c>
      <c r="O29" t="s">
        <v>29</v>
      </c>
      <c r="P29" t="s">
        <v>110</v>
      </c>
      <c r="Q29" t="s">
        <v>968</v>
      </c>
      <c r="R29" t="s">
        <v>968</v>
      </c>
      <c r="S29" t="s">
        <v>959</v>
      </c>
      <c r="T29" t="s">
        <v>31</v>
      </c>
      <c r="V29" t="str">
        <f>IF(Atlas_2021!$W29&lt;&gt;"","Sí","No")</f>
        <v>Sí</v>
      </c>
      <c r="W29" t="s">
        <v>120</v>
      </c>
      <c r="X29" t="str">
        <f>IF(Atlas_2021!$Y29&lt;&gt;"","Sí","No")</f>
        <v>No</v>
      </c>
      <c r="Z29" t="str">
        <f>IF(Atlas_2021!$AA29&lt;&gt;"","Sí","No")</f>
        <v>No</v>
      </c>
      <c r="AB29" t="str">
        <f>IF(Atlas_2021!$AC29&lt;&gt;"","Sí","No")</f>
        <v>No</v>
      </c>
      <c r="AD29" t="str">
        <f>IF(Atlas_2021!$AE29&lt;&gt;"","Sí","No")</f>
        <v>Sí</v>
      </c>
      <c r="AE29" t="s">
        <v>121</v>
      </c>
      <c r="AF29" t="s">
        <v>122</v>
      </c>
    </row>
    <row r="30" spans="1:32" ht="61.5" customHeight="1" x14ac:dyDescent="0.25">
      <c r="A30">
        <f t="shared" si="0"/>
        <v>29</v>
      </c>
      <c r="B30" t="s">
        <v>102</v>
      </c>
      <c r="C30" t="s">
        <v>971</v>
      </c>
      <c r="D30" t="s">
        <v>113</v>
      </c>
      <c r="E30">
        <v>2017</v>
      </c>
      <c r="F30" t="s">
        <v>123</v>
      </c>
      <c r="G30" t="s">
        <v>124</v>
      </c>
      <c r="H30" t="s">
        <v>23</v>
      </c>
      <c r="I30" t="s">
        <v>59</v>
      </c>
      <c r="J30" t="s">
        <v>125</v>
      </c>
      <c r="K30" t="s">
        <v>126</v>
      </c>
      <c r="L30" t="s">
        <v>118</v>
      </c>
      <c r="M30" t="s">
        <v>46</v>
      </c>
      <c r="N30" t="s">
        <v>127</v>
      </c>
      <c r="O30" t="s">
        <v>109</v>
      </c>
      <c r="P30" t="s">
        <v>110</v>
      </c>
      <c r="Q30">
        <v>3262</v>
      </c>
      <c r="R30" t="s">
        <v>968</v>
      </c>
      <c r="S30" t="s">
        <v>968</v>
      </c>
      <c r="T30" t="s">
        <v>31</v>
      </c>
      <c r="V30" t="str">
        <f>IF(Atlas_2021!$W30&lt;&gt;"","Sí","No")</f>
        <v>Sí</v>
      </c>
      <c r="W30" t="s">
        <v>128</v>
      </c>
      <c r="X30" t="str">
        <f>IF(Atlas_2021!$Y30&lt;&gt;"","Sí","No")</f>
        <v>No</v>
      </c>
      <c r="Z30" t="str">
        <f>IF(Atlas_2021!$AA30&lt;&gt;"","Sí","No")</f>
        <v>No</v>
      </c>
      <c r="AB30" t="str">
        <f>IF(Atlas_2021!$AC30&lt;&gt;"","Sí","No")</f>
        <v>No</v>
      </c>
      <c r="AD30" t="str">
        <f>IF(Atlas_2021!$AE30&lt;&gt;"","Sí","No")</f>
        <v>No</v>
      </c>
      <c r="AF30" t="s">
        <v>33</v>
      </c>
    </row>
    <row r="31" spans="1:32" ht="78" customHeight="1" x14ac:dyDescent="0.25">
      <c r="A31">
        <f t="shared" si="0"/>
        <v>30</v>
      </c>
      <c r="B31" t="s">
        <v>102</v>
      </c>
      <c r="C31" t="s">
        <v>971</v>
      </c>
      <c r="D31" t="s">
        <v>113</v>
      </c>
      <c r="E31">
        <v>2010</v>
      </c>
      <c r="F31" t="s">
        <v>129</v>
      </c>
      <c r="G31" t="s">
        <v>130</v>
      </c>
      <c r="H31" t="s">
        <v>23</v>
      </c>
      <c r="I31" t="s">
        <v>59</v>
      </c>
      <c r="J31" t="s">
        <v>131</v>
      </c>
      <c r="K31" t="s">
        <v>132</v>
      </c>
      <c r="L31" t="s">
        <v>118</v>
      </c>
      <c r="M31" t="s">
        <v>28</v>
      </c>
      <c r="N31" t="s">
        <v>133</v>
      </c>
      <c r="O31" t="s">
        <v>109</v>
      </c>
      <c r="P31" t="s">
        <v>558</v>
      </c>
      <c r="Q31">
        <v>2530</v>
      </c>
      <c r="R31" t="s">
        <v>968</v>
      </c>
      <c r="S31" t="s">
        <v>968</v>
      </c>
      <c r="T31" t="s">
        <v>31</v>
      </c>
      <c r="V31" t="str">
        <f>IF(Atlas_2021!$W31&lt;&gt;"","Sí","No")</f>
        <v>Sí</v>
      </c>
      <c r="W31" t="s">
        <v>568</v>
      </c>
      <c r="X31" t="str">
        <f>IF(Atlas_2021!$Y31&lt;&gt;"","Sí","No")</f>
        <v>No</v>
      </c>
      <c r="Z31" t="str">
        <f>IF(Atlas_2021!$AA31&lt;&gt;"","Sí","No")</f>
        <v>No</v>
      </c>
      <c r="AB31" t="str">
        <f>IF(Atlas_2021!$AC31&lt;&gt;"","Sí","No")</f>
        <v>No</v>
      </c>
      <c r="AD31" t="str">
        <f>IF(Atlas_2021!$AE31&lt;&gt;"","Sí","No")</f>
        <v>No</v>
      </c>
      <c r="AF31" t="s">
        <v>33</v>
      </c>
    </row>
    <row r="32" spans="1:32" ht="78" customHeight="1" x14ac:dyDescent="0.25">
      <c r="A32">
        <f t="shared" si="0"/>
        <v>31</v>
      </c>
      <c r="B32" t="s">
        <v>102</v>
      </c>
      <c r="C32" t="s">
        <v>971</v>
      </c>
      <c r="D32" t="s">
        <v>113</v>
      </c>
      <c r="E32">
        <v>2007</v>
      </c>
      <c r="F32" t="s">
        <v>129</v>
      </c>
      <c r="G32" t="s">
        <v>130</v>
      </c>
      <c r="H32" t="s">
        <v>23</v>
      </c>
      <c r="I32" t="s">
        <v>59</v>
      </c>
      <c r="J32" t="s">
        <v>131</v>
      </c>
      <c r="K32" t="s">
        <v>132</v>
      </c>
      <c r="L32" t="s">
        <v>118</v>
      </c>
      <c r="M32" t="s">
        <v>28</v>
      </c>
      <c r="O32" t="s">
        <v>109</v>
      </c>
      <c r="P32" t="s">
        <v>558</v>
      </c>
      <c r="Q32">
        <v>4003</v>
      </c>
      <c r="R32" t="s">
        <v>968</v>
      </c>
      <c r="S32" t="s">
        <v>968</v>
      </c>
      <c r="T32" t="s">
        <v>31</v>
      </c>
      <c r="V32" t="str">
        <f>IF(Atlas_2021!$W32&lt;&gt;"","Sí","No")</f>
        <v>Sí</v>
      </c>
      <c r="W32" t="s">
        <v>569</v>
      </c>
      <c r="X32" t="str">
        <f>IF(Atlas_2021!$Y32&lt;&gt;"","Sí","No")</f>
        <v>No</v>
      </c>
      <c r="Z32" t="str">
        <f>IF(Atlas_2021!$AA32&lt;&gt;"","Sí","No")</f>
        <v>No</v>
      </c>
      <c r="AB32" t="str">
        <f>IF(Atlas_2021!$AC32&lt;&gt;"","Sí","No")</f>
        <v>No</v>
      </c>
      <c r="AD32" t="str">
        <f>IF(Atlas_2021!$AE32&lt;&gt;"","Sí","No")</f>
        <v>No</v>
      </c>
      <c r="AF32" t="s">
        <v>33</v>
      </c>
    </row>
    <row r="33" spans="1:33" ht="78" customHeight="1" x14ac:dyDescent="0.25">
      <c r="A33">
        <f t="shared" si="0"/>
        <v>32</v>
      </c>
      <c r="B33" t="s">
        <v>102</v>
      </c>
      <c r="C33" t="s">
        <v>971</v>
      </c>
      <c r="D33" t="s">
        <v>134</v>
      </c>
      <c r="E33">
        <v>2009</v>
      </c>
      <c r="F33" t="s">
        <v>135</v>
      </c>
      <c r="G33" t="s">
        <v>136</v>
      </c>
      <c r="H33" t="s">
        <v>23</v>
      </c>
      <c r="I33" t="s">
        <v>59</v>
      </c>
      <c r="J33" t="s">
        <v>137</v>
      </c>
      <c r="K33" t="s">
        <v>138</v>
      </c>
      <c r="L33" t="s">
        <v>118</v>
      </c>
      <c r="M33" t="s">
        <v>28</v>
      </c>
      <c r="O33" t="s">
        <v>109</v>
      </c>
      <c r="P33" t="s">
        <v>30</v>
      </c>
      <c r="Q33" t="s">
        <v>968</v>
      </c>
      <c r="R33" t="s">
        <v>968</v>
      </c>
      <c r="S33" t="s">
        <v>960</v>
      </c>
      <c r="T33" t="s">
        <v>31</v>
      </c>
      <c r="V33" t="str">
        <f>IF(Atlas_2021!$W33&lt;&gt;"","Sí","No")</f>
        <v>No</v>
      </c>
      <c r="X33" t="str">
        <f>IF(Atlas_2021!$Y33&lt;&gt;"","Sí","No")</f>
        <v>No</v>
      </c>
      <c r="Z33" t="str">
        <f>IF(Atlas_2021!$AA33&lt;&gt;"","Sí","No")</f>
        <v>No</v>
      </c>
      <c r="AB33" t="str">
        <f>IF(Atlas_2021!$AC33&lt;&gt;"","Sí","No")</f>
        <v>No</v>
      </c>
      <c r="AD33" t="str">
        <f>IF(Atlas_2021!$AE33&lt;&gt;"","Sí","No")</f>
        <v>Sí</v>
      </c>
      <c r="AE33" t="s">
        <v>140</v>
      </c>
      <c r="AF33" t="s">
        <v>33</v>
      </c>
    </row>
    <row r="34" spans="1:33" ht="78" customHeight="1" x14ac:dyDescent="0.25">
      <c r="A34">
        <f t="shared" si="0"/>
        <v>33</v>
      </c>
      <c r="B34" t="s">
        <v>102</v>
      </c>
      <c r="C34" t="s">
        <v>971</v>
      </c>
      <c r="D34" t="s">
        <v>134</v>
      </c>
      <c r="E34">
        <v>2002</v>
      </c>
      <c r="F34" t="s">
        <v>135</v>
      </c>
      <c r="G34" t="s">
        <v>136</v>
      </c>
      <c r="H34" t="s">
        <v>23</v>
      </c>
      <c r="I34" t="s">
        <v>59</v>
      </c>
      <c r="J34" t="s">
        <v>137</v>
      </c>
      <c r="K34" t="s">
        <v>138</v>
      </c>
      <c r="L34" t="s">
        <v>118</v>
      </c>
      <c r="M34" t="s">
        <v>28</v>
      </c>
      <c r="O34" t="s">
        <v>109</v>
      </c>
      <c r="P34" t="s">
        <v>30</v>
      </c>
      <c r="Q34" t="s">
        <v>968</v>
      </c>
      <c r="R34" t="s">
        <v>968</v>
      </c>
      <c r="S34" t="s">
        <v>960</v>
      </c>
      <c r="T34" t="s">
        <v>31</v>
      </c>
      <c r="V34" t="str">
        <f>IF(Atlas_2021!$W34&lt;&gt;"","Sí","No")</f>
        <v>Sí</v>
      </c>
      <c r="W34" t="s">
        <v>139</v>
      </c>
      <c r="X34" t="str">
        <f>IF(Atlas_2021!$Y34&lt;&gt;"","Sí","No")</f>
        <v>No</v>
      </c>
      <c r="Z34" t="str">
        <f>IF(Atlas_2021!$AA34&lt;&gt;"","Sí","No")</f>
        <v>No</v>
      </c>
      <c r="AB34" t="str">
        <f>IF(Atlas_2021!$AC34&lt;&gt;"","Sí","No")</f>
        <v>No</v>
      </c>
      <c r="AD34" t="str">
        <f>IF(Atlas_2021!$AE34&lt;&gt;"","Sí","No")</f>
        <v>No</v>
      </c>
      <c r="AF34" t="s">
        <v>33</v>
      </c>
    </row>
    <row r="35" spans="1:33" ht="78" customHeight="1" x14ac:dyDescent="0.25">
      <c r="A35">
        <f t="shared" si="0"/>
        <v>34</v>
      </c>
      <c r="B35" t="s">
        <v>102</v>
      </c>
      <c r="C35" t="s">
        <v>971</v>
      </c>
      <c r="D35" t="s">
        <v>134</v>
      </c>
      <c r="E35">
        <v>2010</v>
      </c>
      <c r="F35" t="s">
        <v>104</v>
      </c>
      <c r="G35" t="s">
        <v>105</v>
      </c>
      <c r="H35" t="s">
        <v>23</v>
      </c>
      <c r="I35" t="s">
        <v>24</v>
      </c>
      <c r="J35" t="s">
        <v>106</v>
      </c>
      <c r="K35" t="s">
        <v>107</v>
      </c>
      <c r="L35" t="s">
        <v>27</v>
      </c>
      <c r="M35" t="s">
        <v>28</v>
      </c>
      <c r="N35" t="s">
        <v>108</v>
      </c>
      <c r="O35" t="s">
        <v>109</v>
      </c>
      <c r="P35" t="s">
        <v>110</v>
      </c>
      <c r="Q35">
        <v>1512</v>
      </c>
      <c r="R35" t="s">
        <v>968</v>
      </c>
      <c r="S35" t="s">
        <v>968</v>
      </c>
      <c r="T35" t="s">
        <v>31</v>
      </c>
      <c r="V35" t="str">
        <f>IF(Atlas_2021!$W35&lt;&gt;"","Sí","No")</f>
        <v>Sí</v>
      </c>
      <c r="W35" t="s">
        <v>141</v>
      </c>
      <c r="X35" t="str">
        <f>IF(Atlas_2021!$Y35&lt;&gt;"","Sí","No")</f>
        <v>No</v>
      </c>
      <c r="Z35" t="str">
        <f>IF(Atlas_2021!$AA35&lt;&gt;"","Sí","No")</f>
        <v>No</v>
      </c>
      <c r="AB35" t="str">
        <f>IF(Atlas_2021!$AC35&lt;&gt;"","Sí","No")</f>
        <v>No</v>
      </c>
      <c r="AD35" t="str">
        <f>IF(Atlas_2021!$AE35&lt;&gt;"","Sí","No")</f>
        <v>Sí</v>
      </c>
      <c r="AE35" t="s">
        <v>142</v>
      </c>
      <c r="AF35" t="s">
        <v>33</v>
      </c>
    </row>
    <row r="36" spans="1:33" ht="78" customHeight="1" x14ac:dyDescent="0.25">
      <c r="A36">
        <f t="shared" si="0"/>
        <v>35</v>
      </c>
      <c r="B36" t="s">
        <v>102</v>
      </c>
      <c r="C36" t="s">
        <v>971</v>
      </c>
      <c r="D36" t="s">
        <v>143</v>
      </c>
      <c r="E36">
        <v>2013</v>
      </c>
      <c r="F36" t="s">
        <v>144</v>
      </c>
      <c r="G36" t="s">
        <v>145</v>
      </c>
      <c r="H36" t="s">
        <v>23</v>
      </c>
      <c r="I36" t="s">
        <v>59</v>
      </c>
      <c r="J36" t="s">
        <v>146</v>
      </c>
      <c r="K36" t="s">
        <v>147</v>
      </c>
      <c r="L36" t="s">
        <v>27</v>
      </c>
      <c r="M36" t="s">
        <v>46</v>
      </c>
      <c r="N36" t="s">
        <v>148</v>
      </c>
      <c r="O36" t="s">
        <v>109</v>
      </c>
      <c r="P36" t="s">
        <v>39</v>
      </c>
      <c r="Q36" t="s">
        <v>968</v>
      </c>
      <c r="R36" t="s">
        <v>968</v>
      </c>
      <c r="S36" t="s">
        <v>960</v>
      </c>
      <c r="T36" t="s">
        <v>31</v>
      </c>
      <c r="V36" t="str">
        <f>IF(Atlas_2021!$W36&lt;&gt;"","Sí","No")</f>
        <v>Sí</v>
      </c>
      <c r="W36" t="s">
        <v>571</v>
      </c>
      <c r="X36" t="str">
        <f>IF(Atlas_2021!$Y36&lt;&gt;"","Sí","No")</f>
        <v>No</v>
      </c>
      <c r="Z36" t="str">
        <f>IF(Atlas_2021!$AA36&lt;&gt;"","Sí","No")</f>
        <v>No</v>
      </c>
      <c r="AB36" t="str">
        <f>IF(Atlas_2021!$AC36&lt;&gt;"","Sí","No")</f>
        <v>No</v>
      </c>
      <c r="AD36" t="str">
        <f>IF(Atlas_2021!$AE36&lt;&gt;"","Sí","No")</f>
        <v>No</v>
      </c>
      <c r="AF36" t="s">
        <v>33</v>
      </c>
    </row>
    <row r="37" spans="1:33" ht="78" customHeight="1" x14ac:dyDescent="0.25">
      <c r="A37">
        <f t="shared" si="0"/>
        <v>36</v>
      </c>
      <c r="B37" t="s">
        <v>102</v>
      </c>
      <c r="C37" t="s">
        <v>971</v>
      </c>
      <c r="D37" t="s">
        <v>143</v>
      </c>
      <c r="E37">
        <v>2011</v>
      </c>
      <c r="F37" t="s">
        <v>144</v>
      </c>
      <c r="G37" t="s">
        <v>145</v>
      </c>
      <c r="H37" t="s">
        <v>23</v>
      </c>
      <c r="I37" t="s">
        <v>59</v>
      </c>
      <c r="J37" t="s">
        <v>146</v>
      </c>
      <c r="K37" t="s">
        <v>147</v>
      </c>
      <c r="L37" t="s">
        <v>27</v>
      </c>
      <c r="M37" t="s">
        <v>570</v>
      </c>
      <c r="O37" t="s">
        <v>39</v>
      </c>
      <c r="P37" t="s">
        <v>39</v>
      </c>
      <c r="Q37" t="s">
        <v>39</v>
      </c>
      <c r="R37" t="s">
        <v>968</v>
      </c>
      <c r="S37" t="s">
        <v>968</v>
      </c>
      <c r="T37" t="s">
        <v>39</v>
      </c>
      <c r="V37" t="str">
        <f>IF(Atlas_2021!$W37&lt;&gt;"","Sí","No")</f>
        <v>Sí</v>
      </c>
      <c r="W37" t="s">
        <v>572</v>
      </c>
      <c r="X37" t="str">
        <f>IF(Atlas_2021!$Y37&lt;&gt;"","Sí","No")</f>
        <v>No</v>
      </c>
      <c r="Z37" t="str">
        <f>IF(Atlas_2021!$AA37&lt;&gt;"","Sí","No")</f>
        <v>No</v>
      </c>
      <c r="AB37" t="str">
        <f>IF(Atlas_2021!$AC37&lt;&gt;"","Sí","No")</f>
        <v>No</v>
      </c>
      <c r="AD37" t="str">
        <f>IF(Atlas_2021!$AE37&lt;&gt;"","Sí","No")</f>
        <v>No</v>
      </c>
      <c r="AF37" t="s">
        <v>573</v>
      </c>
    </row>
    <row r="38" spans="1:33" ht="77.25" customHeight="1" x14ac:dyDescent="0.25">
      <c r="A38">
        <f t="shared" si="0"/>
        <v>37</v>
      </c>
      <c r="B38" t="s">
        <v>102</v>
      </c>
      <c r="C38" t="s">
        <v>971</v>
      </c>
      <c r="D38" t="s">
        <v>149</v>
      </c>
      <c r="E38" t="s">
        <v>952</v>
      </c>
      <c r="F38" t="s">
        <v>157</v>
      </c>
      <c r="G38" t="s">
        <v>158</v>
      </c>
      <c r="H38" t="s">
        <v>23</v>
      </c>
      <c r="I38" t="s">
        <v>59</v>
      </c>
      <c r="J38" t="s">
        <v>159</v>
      </c>
      <c r="K38" t="s">
        <v>160</v>
      </c>
      <c r="L38" t="s">
        <v>27</v>
      </c>
      <c r="M38" t="s">
        <v>28</v>
      </c>
      <c r="N38" t="s">
        <v>161</v>
      </c>
      <c r="O38" t="s">
        <v>109</v>
      </c>
      <c r="P38" t="s">
        <v>30</v>
      </c>
      <c r="Q38">
        <v>78000</v>
      </c>
      <c r="R38" t="s">
        <v>968</v>
      </c>
      <c r="S38" t="s">
        <v>968</v>
      </c>
      <c r="T38" t="s">
        <v>31</v>
      </c>
      <c r="V38" t="str">
        <f>IF(Atlas_2021!$W38&lt;&gt;"","Sí","No")</f>
        <v>Sí</v>
      </c>
      <c r="W38" t="s">
        <v>574</v>
      </c>
      <c r="X38" t="str">
        <f>IF(Atlas_2021!$Y38&lt;&gt;"","Sí","No")</f>
        <v>Sí</v>
      </c>
      <c r="Y38" t="s">
        <v>576</v>
      </c>
      <c r="Z38" t="str">
        <f>IF(Atlas_2021!$AA38&lt;&gt;"","Sí","No")</f>
        <v>Sí</v>
      </c>
      <c r="AA38" t="s">
        <v>577</v>
      </c>
      <c r="AB38" t="str">
        <f>IF(Atlas_2021!$AC38&lt;&gt;"","Sí","No")</f>
        <v>No</v>
      </c>
      <c r="AD38" t="str">
        <f>IF(Atlas_2021!$AE38&lt;&gt;"","Sí","No")</f>
        <v>No</v>
      </c>
      <c r="AF38" t="s">
        <v>122</v>
      </c>
      <c r="AG38" t="s">
        <v>162</v>
      </c>
    </row>
    <row r="39" spans="1:33" ht="106.5" customHeight="1" x14ac:dyDescent="0.25">
      <c r="A39">
        <f t="shared" si="0"/>
        <v>38</v>
      </c>
      <c r="B39" t="s">
        <v>102</v>
      </c>
      <c r="C39" t="s">
        <v>971</v>
      </c>
      <c r="D39" t="s">
        <v>149</v>
      </c>
      <c r="E39">
        <v>2009</v>
      </c>
      <c r="F39" t="s">
        <v>150</v>
      </c>
      <c r="G39" t="s">
        <v>151</v>
      </c>
      <c r="H39" t="s">
        <v>58</v>
      </c>
      <c r="I39" t="s">
        <v>59</v>
      </c>
      <c r="J39" t="s">
        <v>152</v>
      </c>
      <c r="K39" t="s">
        <v>964</v>
      </c>
      <c r="L39" t="s">
        <v>27</v>
      </c>
      <c r="M39" t="s">
        <v>28</v>
      </c>
      <c r="N39" t="s">
        <v>153</v>
      </c>
      <c r="O39" t="s">
        <v>154</v>
      </c>
      <c r="P39" t="s">
        <v>62</v>
      </c>
      <c r="Q39">
        <v>399387</v>
      </c>
      <c r="R39" t="s">
        <v>968</v>
      </c>
      <c r="S39" t="s">
        <v>961</v>
      </c>
      <c r="T39" t="s">
        <v>155</v>
      </c>
      <c r="V39" t="str">
        <f>IF(Atlas_2021!$W39&lt;&gt;"","Sí","No")</f>
        <v>Sí</v>
      </c>
      <c r="W39" t="s">
        <v>575</v>
      </c>
      <c r="X39" t="str">
        <f>IF(Atlas_2021!$Y39&lt;&gt;"","Sí","No")</f>
        <v>No</v>
      </c>
      <c r="Z39" t="str">
        <f>IF(Atlas_2021!$AA39&lt;&gt;"","Sí","No")</f>
        <v>Sí</v>
      </c>
      <c r="AA39" t="s">
        <v>578</v>
      </c>
      <c r="AB39" t="str">
        <f>IF(Atlas_2021!$AC39&lt;&gt;"","Sí","No")</f>
        <v>No</v>
      </c>
      <c r="AD39" t="str">
        <f>IF(Atlas_2021!$AE39&lt;&gt;"","Sí","No")</f>
        <v>Sí</v>
      </c>
      <c r="AE39" t="s">
        <v>156</v>
      </c>
      <c r="AF39" t="s">
        <v>33</v>
      </c>
    </row>
    <row r="40" spans="1:33" ht="94.5" customHeight="1" x14ac:dyDescent="0.25">
      <c r="A40">
        <f t="shared" si="0"/>
        <v>39</v>
      </c>
      <c r="B40" t="s">
        <v>102</v>
      </c>
      <c r="C40" t="s">
        <v>971</v>
      </c>
      <c r="D40" t="s">
        <v>163</v>
      </c>
      <c r="E40">
        <v>2019</v>
      </c>
      <c r="F40" t="s">
        <v>164</v>
      </c>
      <c r="G40" t="s">
        <v>165</v>
      </c>
      <c r="H40" t="s">
        <v>58</v>
      </c>
      <c r="I40" t="s">
        <v>59</v>
      </c>
      <c r="J40" t="s">
        <v>166</v>
      </c>
      <c r="K40" t="s">
        <v>167</v>
      </c>
      <c r="L40" t="s">
        <v>27</v>
      </c>
      <c r="M40" t="s">
        <v>28</v>
      </c>
      <c r="O40" t="s">
        <v>29</v>
      </c>
      <c r="P40" t="s">
        <v>558</v>
      </c>
      <c r="Q40">
        <v>20000</v>
      </c>
      <c r="R40" t="s">
        <v>968</v>
      </c>
      <c r="S40" t="s">
        <v>968</v>
      </c>
      <c r="T40" t="s">
        <v>168</v>
      </c>
      <c r="V40" t="str">
        <f>IF(Atlas_2021!$W40&lt;&gt;"","Sí","No")</f>
        <v>No</v>
      </c>
      <c r="X40" t="str">
        <f>IF(Atlas_2021!$Y40&lt;&gt;"","Sí","No")</f>
        <v>No</v>
      </c>
      <c r="Z40" t="str">
        <f>IF(Atlas_2021!$AA40&lt;&gt;"","Sí","No")</f>
        <v>Sí</v>
      </c>
      <c r="AA40" t="s">
        <v>581</v>
      </c>
      <c r="AB40" t="str">
        <f>IF(Atlas_2021!$AC40&lt;&gt;"","Sí","No")</f>
        <v>No</v>
      </c>
      <c r="AD40" t="str">
        <f>IF(Atlas_2021!$AE40&lt;&gt;"","Sí","No")</f>
        <v>No</v>
      </c>
      <c r="AF40" t="s">
        <v>33</v>
      </c>
    </row>
    <row r="41" spans="1:33" ht="94.5" customHeight="1" x14ac:dyDescent="0.25">
      <c r="A41">
        <f t="shared" si="0"/>
        <v>40</v>
      </c>
      <c r="B41" t="s">
        <v>102</v>
      </c>
      <c r="C41" t="s">
        <v>971</v>
      </c>
      <c r="D41" t="s">
        <v>163</v>
      </c>
      <c r="E41">
        <v>2014</v>
      </c>
      <c r="F41" t="s">
        <v>164</v>
      </c>
      <c r="G41" t="s">
        <v>165</v>
      </c>
      <c r="H41" t="s">
        <v>58</v>
      </c>
      <c r="I41" t="s">
        <v>59</v>
      </c>
      <c r="J41" t="s">
        <v>166</v>
      </c>
      <c r="K41" t="s">
        <v>167</v>
      </c>
      <c r="L41" t="s">
        <v>27</v>
      </c>
      <c r="M41" t="s">
        <v>28</v>
      </c>
      <c r="O41" t="s">
        <v>29</v>
      </c>
      <c r="P41" t="s">
        <v>558</v>
      </c>
      <c r="Q41">
        <v>33127</v>
      </c>
      <c r="R41" t="s">
        <v>968</v>
      </c>
      <c r="S41" t="s">
        <v>968</v>
      </c>
      <c r="T41" t="s">
        <v>168</v>
      </c>
      <c r="V41" t="str">
        <f>IF(Atlas_2021!$W41&lt;&gt;"","Sí","No")</f>
        <v>Sí</v>
      </c>
      <c r="W41" t="s">
        <v>579</v>
      </c>
      <c r="X41" t="str">
        <f>IF(Atlas_2021!$Y41&lt;&gt;"","Sí","No")</f>
        <v>No</v>
      </c>
      <c r="Z41" t="str">
        <f>IF(Atlas_2021!$AA41&lt;&gt;"","Sí","No")</f>
        <v>No</v>
      </c>
      <c r="AB41" t="str">
        <f>IF(Atlas_2021!$AC41&lt;&gt;"","Sí","No")</f>
        <v>No</v>
      </c>
      <c r="AD41" t="str">
        <f>IF(Atlas_2021!$AE41&lt;&gt;"","Sí","No")</f>
        <v>Sí</v>
      </c>
      <c r="AE41" t="s">
        <v>583</v>
      </c>
      <c r="AF41" t="s">
        <v>33</v>
      </c>
    </row>
    <row r="42" spans="1:33" ht="94.5" customHeight="1" x14ac:dyDescent="0.25">
      <c r="A42">
        <f t="shared" si="0"/>
        <v>41</v>
      </c>
      <c r="B42" t="s">
        <v>102</v>
      </c>
      <c r="C42" t="s">
        <v>971</v>
      </c>
      <c r="D42" t="s">
        <v>163</v>
      </c>
      <c r="E42">
        <v>2009</v>
      </c>
      <c r="F42" t="s">
        <v>164</v>
      </c>
      <c r="G42" t="s">
        <v>165</v>
      </c>
      <c r="H42" t="s">
        <v>58</v>
      </c>
      <c r="I42" t="s">
        <v>59</v>
      </c>
      <c r="J42" t="s">
        <v>166</v>
      </c>
      <c r="K42" t="s">
        <v>167</v>
      </c>
      <c r="L42" t="s">
        <v>27</v>
      </c>
      <c r="M42" t="s">
        <v>28</v>
      </c>
      <c r="O42" t="s">
        <v>29</v>
      </c>
      <c r="P42" t="s">
        <v>558</v>
      </c>
      <c r="Q42">
        <v>19500</v>
      </c>
      <c r="R42" t="s">
        <v>968</v>
      </c>
      <c r="S42" t="s">
        <v>968</v>
      </c>
      <c r="T42" t="s">
        <v>168</v>
      </c>
      <c r="V42" t="str">
        <f>IF(Atlas_2021!$W42&lt;&gt;"","Sí","No")</f>
        <v>Sí</v>
      </c>
      <c r="W42" t="s">
        <v>580</v>
      </c>
      <c r="X42" t="str">
        <f>IF(Atlas_2021!$Y42&lt;&gt;"","Sí","No")</f>
        <v>No</v>
      </c>
      <c r="Z42" t="str">
        <f>IF(Atlas_2021!$AA42&lt;&gt;"","Sí","No")</f>
        <v>Sí</v>
      </c>
      <c r="AA42" t="s">
        <v>582</v>
      </c>
      <c r="AB42" t="str">
        <f>IF(Atlas_2021!$AC42&lt;&gt;"","Sí","No")</f>
        <v>No</v>
      </c>
      <c r="AD42" t="str">
        <f>IF(Atlas_2021!$AE42&lt;&gt;"","Sí","No")</f>
        <v>Sí</v>
      </c>
      <c r="AE42" t="s">
        <v>584</v>
      </c>
      <c r="AF42" t="s">
        <v>33</v>
      </c>
    </row>
    <row r="43" spans="1:33" ht="143.25" customHeight="1" x14ac:dyDescent="0.25">
      <c r="A43">
        <f t="shared" si="0"/>
        <v>42</v>
      </c>
      <c r="B43" t="s">
        <v>102</v>
      </c>
      <c r="C43" t="s">
        <v>971</v>
      </c>
      <c r="D43" t="s">
        <v>169</v>
      </c>
      <c r="E43">
        <v>2019</v>
      </c>
      <c r="F43" t="s">
        <v>170</v>
      </c>
      <c r="G43" t="s">
        <v>171</v>
      </c>
      <c r="H43" t="s">
        <v>23</v>
      </c>
      <c r="I43" t="s">
        <v>59</v>
      </c>
      <c r="J43" t="s">
        <v>172</v>
      </c>
      <c r="K43" t="s">
        <v>173</v>
      </c>
      <c r="L43" t="s">
        <v>27</v>
      </c>
      <c r="M43" t="s">
        <v>28</v>
      </c>
      <c r="N43" t="s">
        <v>174</v>
      </c>
      <c r="O43" t="s">
        <v>29</v>
      </c>
      <c r="P43" t="s">
        <v>558</v>
      </c>
      <c r="Q43" t="s">
        <v>968</v>
      </c>
      <c r="R43" t="s">
        <v>968</v>
      </c>
      <c r="S43" t="s">
        <v>959</v>
      </c>
      <c r="T43" t="s">
        <v>31</v>
      </c>
      <c r="V43" t="str">
        <f>IF(Atlas_2021!$W43&lt;&gt;"","Sí","No")</f>
        <v>Sí</v>
      </c>
      <c r="W43" t="s">
        <v>585</v>
      </c>
      <c r="X43" t="str">
        <f>IF(Atlas_2021!$Y43&lt;&gt;"","Sí","No")</f>
        <v>Sí</v>
      </c>
      <c r="Y43" t="s">
        <v>175</v>
      </c>
      <c r="Z43" t="str">
        <f>IF(Atlas_2021!$AA43&lt;&gt;"","Sí","No")</f>
        <v>Sí</v>
      </c>
      <c r="AA43" t="s">
        <v>176</v>
      </c>
      <c r="AB43" t="str">
        <f>IF(Atlas_2021!$AC43&lt;&gt;"","Sí","No")</f>
        <v>Sí</v>
      </c>
      <c r="AC43" t="s">
        <v>177</v>
      </c>
      <c r="AD43" t="str">
        <f>IF(Atlas_2021!$AE43&lt;&gt;"","Sí","No")</f>
        <v>No</v>
      </c>
      <c r="AF43" t="s">
        <v>122</v>
      </c>
      <c r="AG43" t="s">
        <v>178</v>
      </c>
    </row>
    <row r="44" spans="1:33" ht="143.25" customHeight="1" x14ac:dyDescent="0.25">
      <c r="A44">
        <f t="shared" si="0"/>
        <v>43</v>
      </c>
      <c r="B44" t="s">
        <v>102</v>
      </c>
      <c r="C44" t="s">
        <v>971</v>
      </c>
      <c r="D44" t="s">
        <v>169</v>
      </c>
      <c r="E44">
        <v>2018</v>
      </c>
      <c r="F44" t="s">
        <v>170</v>
      </c>
      <c r="G44" t="s">
        <v>171</v>
      </c>
      <c r="H44" t="s">
        <v>23</v>
      </c>
      <c r="I44" t="s">
        <v>59</v>
      </c>
      <c r="J44" t="s">
        <v>172</v>
      </c>
      <c r="K44" t="s">
        <v>173</v>
      </c>
      <c r="L44" t="s">
        <v>27</v>
      </c>
      <c r="M44" t="s">
        <v>28</v>
      </c>
      <c r="N44" t="s">
        <v>174</v>
      </c>
      <c r="O44" t="s">
        <v>29</v>
      </c>
      <c r="P44" t="s">
        <v>558</v>
      </c>
      <c r="Q44" t="s">
        <v>968</v>
      </c>
      <c r="R44" t="s">
        <v>968</v>
      </c>
      <c r="S44" t="s">
        <v>959</v>
      </c>
      <c r="T44" t="s">
        <v>31</v>
      </c>
      <c r="V44" t="str">
        <f>IF(Atlas_2021!$W44&lt;&gt;"","Sí","No")</f>
        <v>Sí</v>
      </c>
      <c r="W44" t="s">
        <v>586</v>
      </c>
      <c r="X44" t="str">
        <f>IF(Atlas_2021!$Y44&lt;&gt;"","Sí","No")</f>
        <v>No</v>
      </c>
      <c r="Z44" t="str">
        <f>IF(Atlas_2021!$AA44&lt;&gt;"","Sí","No")</f>
        <v>No</v>
      </c>
      <c r="AB44" t="str">
        <f>IF(Atlas_2021!$AC44&lt;&gt;"","Sí","No")</f>
        <v>No</v>
      </c>
      <c r="AD44" t="str">
        <f>IF(Atlas_2021!$AE44&lt;&gt;"","Sí","No")</f>
        <v>Sí</v>
      </c>
      <c r="AE44" t="s">
        <v>595</v>
      </c>
      <c r="AF44" t="s">
        <v>122</v>
      </c>
      <c r="AG44" t="s">
        <v>178</v>
      </c>
    </row>
    <row r="45" spans="1:33" ht="143.25" customHeight="1" x14ac:dyDescent="0.25">
      <c r="A45">
        <f t="shared" si="0"/>
        <v>44</v>
      </c>
      <c r="B45" t="s">
        <v>102</v>
      </c>
      <c r="C45" t="s">
        <v>971</v>
      </c>
      <c r="D45" t="s">
        <v>169</v>
      </c>
      <c r="E45">
        <v>2017</v>
      </c>
      <c r="F45" t="s">
        <v>170</v>
      </c>
      <c r="G45" t="s">
        <v>171</v>
      </c>
      <c r="H45" t="s">
        <v>23</v>
      </c>
      <c r="I45" t="s">
        <v>59</v>
      </c>
      <c r="J45" t="s">
        <v>172</v>
      </c>
      <c r="K45" t="s">
        <v>173</v>
      </c>
      <c r="L45" t="s">
        <v>27</v>
      </c>
      <c r="M45" t="s">
        <v>28</v>
      </c>
      <c r="N45" t="s">
        <v>174</v>
      </c>
      <c r="O45" t="s">
        <v>29</v>
      </c>
      <c r="P45" t="s">
        <v>558</v>
      </c>
      <c r="Q45" t="s">
        <v>968</v>
      </c>
      <c r="R45" t="s">
        <v>968</v>
      </c>
      <c r="S45" t="s">
        <v>959</v>
      </c>
      <c r="T45" t="s">
        <v>31</v>
      </c>
      <c r="V45" t="str">
        <f>IF(Atlas_2021!$W45&lt;&gt;"","Sí","No")</f>
        <v>Sí</v>
      </c>
      <c r="W45" t="s">
        <v>587</v>
      </c>
      <c r="X45" t="str">
        <f>IF(Atlas_2021!$Y45&lt;&gt;"","Sí","No")</f>
        <v>No</v>
      </c>
      <c r="Z45" t="str">
        <f>IF(Atlas_2021!$AA45&lt;&gt;"","Sí","No")</f>
        <v>No</v>
      </c>
      <c r="AB45" t="str">
        <f>IF(Atlas_2021!$AC45&lt;&gt;"","Sí","No")</f>
        <v>No</v>
      </c>
      <c r="AD45" t="str">
        <f>IF(Atlas_2021!$AE45&lt;&gt;"","Sí","No")</f>
        <v>No</v>
      </c>
      <c r="AF45" t="s">
        <v>122</v>
      </c>
      <c r="AG45" t="s">
        <v>178</v>
      </c>
    </row>
    <row r="46" spans="1:33" ht="143.25" customHeight="1" x14ac:dyDescent="0.25">
      <c r="A46">
        <f t="shared" si="0"/>
        <v>45</v>
      </c>
      <c r="B46" t="s">
        <v>102</v>
      </c>
      <c r="C46" t="s">
        <v>971</v>
      </c>
      <c r="D46" t="s">
        <v>169</v>
      </c>
      <c r="E46">
        <v>2016</v>
      </c>
      <c r="F46" t="s">
        <v>170</v>
      </c>
      <c r="G46" t="s">
        <v>171</v>
      </c>
      <c r="H46" t="s">
        <v>23</v>
      </c>
      <c r="I46" t="s">
        <v>59</v>
      </c>
      <c r="J46" t="s">
        <v>172</v>
      </c>
      <c r="K46" t="s">
        <v>173</v>
      </c>
      <c r="L46" t="s">
        <v>27</v>
      </c>
      <c r="M46" t="s">
        <v>28</v>
      </c>
      <c r="N46" t="s">
        <v>174</v>
      </c>
      <c r="O46" t="s">
        <v>29</v>
      </c>
      <c r="P46" t="s">
        <v>558</v>
      </c>
      <c r="Q46" t="s">
        <v>968</v>
      </c>
      <c r="R46" t="s">
        <v>968</v>
      </c>
      <c r="S46" t="s">
        <v>959</v>
      </c>
      <c r="T46" t="s">
        <v>31</v>
      </c>
      <c r="V46" t="str">
        <f>IF(Atlas_2021!$W46&lt;&gt;"","Sí","No")</f>
        <v>Sí</v>
      </c>
      <c r="W46" t="s">
        <v>588</v>
      </c>
      <c r="X46" t="str">
        <f>IF(Atlas_2021!$Y46&lt;&gt;"","Sí","No")</f>
        <v>No</v>
      </c>
      <c r="Z46" t="str">
        <f>IF(Atlas_2021!$AA46&lt;&gt;"","Sí","No")</f>
        <v>No</v>
      </c>
      <c r="AB46" t="str">
        <f>IF(Atlas_2021!$AC46&lt;&gt;"","Sí","No")</f>
        <v>No</v>
      </c>
      <c r="AD46" t="str">
        <f>IF(Atlas_2021!$AE46&lt;&gt;"","Sí","No")</f>
        <v>Sí</v>
      </c>
      <c r="AE46" t="s">
        <v>596</v>
      </c>
      <c r="AF46" t="s">
        <v>122</v>
      </c>
      <c r="AG46" t="s">
        <v>178</v>
      </c>
    </row>
    <row r="47" spans="1:33" ht="143.25" customHeight="1" x14ac:dyDescent="0.25">
      <c r="A47">
        <f t="shared" si="0"/>
        <v>46</v>
      </c>
      <c r="B47" t="s">
        <v>102</v>
      </c>
      <c r="C47" t="s">
        <v>971</v>
      </c>
      <c r="D47" t="s">
        <v>169</v>
      </c>
      <c r="E47">
        <v>2015</v>
      </c>
      <c r="F47" t="s">
        <v>170</v>
      </c>
      <c r="G47" t="s">
        <v>171</v>
      </c>
      <c r="H47" t="s">
        <v>23</v>
      </c>
      <c r="I47" t="s">
        <v>59</v>
      </c>
      <c r="J47" t="s">
        <v>172</v>
      </c>
      <c r="K47" t="s">
        <v>173</v>
      </c>
      <c r="L47" t="s">
        <v>27</v>
      </c>
      <c r="M47" t="s">
        <v>28</v>
      </c>
      <c r="N47" t="s">
        <v>174</v>
      </c>
      <c r="O47" t="s">
        <v>29</v>
      </c>
      <c r="P47" t="s">
        <v>558</v>
      </c>
      <c r="Q47" t="s">
        <v>968</v>
      </c>
      <c r="R47" t="s">
        <v>968</v>
      </c>
      <c r="S47" t="s">
        <v>959</v>
      </c>
      <c r="T47" t="s">
        <v>31</v>
      </c>
      <c r="V47" t="str">
        <f>IF(Atlas_2021!$W47&lt;&gt;"","Sí","No")</f>
        <v>Sí</v>
      </c>
      <c r="W47" t="s">
        <v>589</v>
      </c>
      <c r="X47" t="str">
        <f>IF(Atlas_2021!$Y47&lt;&gt;"","Sí","No")</f>
        <v>No</v>
      </c>
      <c r="Z47" t="str">
        <f>IF(Atlas_2021!$AA47&lt;&gt;"","Sí","No")</f>
        <v>No</v>
      </c>
      <c r="AB47" t="str">
        <f>IF(Atlas_2021!$AC47&lt;&gt;"","Sí","No")</f>
        <v>No</v>
      </c>
      <c r="AD47" t="str">
        <f>IF(Atlas_2021!$AE47&lt;&gt;"","Sí","No")</f>
        <v>Sí</v>
      </c>
      <c r="AE47" t="s">
        <v>597</v>
      </c>
      <c r="AF47" t="s">
        <v>122</v>
      </c>
      <c r="AG47" t="s">
        <v>178</v>
      </c>
    </row>
    <row r="48" spans="1:33" ht="143.25" customHeight="1" x14ac:dyDescent="0.25">
      <c r="A48">
        <f t="shared" si="0"/>
        <v>47</v>
      </c>
      <c r="B48" t="s">
        <v>102</v>
      </c>
      <c r="C48" t="s">
        <v>971</v>
      </c>
      <c r="D48" t="s">
        <v>169</v>
      </c>
      <c r="E48">
        <v>2014</v>
      </c>
      <c r="F48" t="s">
        <v>170</v>
      </c>
      <c r="G48" t="s">
        <v>171</v>
      </c>
      <c r="H48" t="s">
        <v>23</v>
      </c>
      <c r="I48" t="s">
        <v>59</v>
      </c>
      <c r="J48" t="s">
        <v>172</v>
      </c>
      <c r="K48" t="s">
        <v>173</v>
      </c>
      <c r="L48" t="s">
        <v>27</v>
      </c>
      <c r="M48" t="s">
        <v>28</v>
      </c>
      <c r="N48" t="s">
        <v>174</v>
      </c>
      <c r="O48" t="s">
        <v>29</v>
      </c>
      <c r="P48" t="s">
        <v>558</v>
      </c>
      <c r="Q48" t="s">
        <v>968</v>
      </c>
      <c r="R48" t="s">
        <v>968</v>
      </c>
      <c r="S48" t="s">
        <v>959</v>
      </c>
      <c r="T48" t="s">
        <v>31</v>
      </c>
      <c r="V48" t="str">
        <f>IF(Atlas_2021!$W48&lt;&gt;"","Sí","No")</f>
        <v>Sí</v>
      </c>
      <c r="W48" t="s">
        <v>590</v>
      </c>
      <c r="X48" t="str">
        <f>IF(Atlas_2021!$Y48&lt;&gt;"","Sí","No")</f>
        <v>No</v>
      </c>
      <c r="Z48" t="str">
        <f>IF(Atlas_2021!$AA48&lt;&gt;"","Sí","No")</f>
        <v>No</v>
      </c>
      <c r="AB48" t="str">
        <f>IF(Atlas_2021!$AC48&lt;&gt;"","Sí","No")</f>
        <v>No</v>
      </c>
      <c r="AD48" t="str">
        <f>IF(Atlas_2021!$AE48&lt;&gt;"","Sí","No")</f>
        <v>Sí</v>
      </c>
      <c r="AE48" t="s">
        <v>598</v>
      </c>
      <c r="AF48" t="s">
        <v>122</v>
      </c>
      <c r="AG48" t="s">
        <v>178</v>
      </c>
    </row>
    <row r="49" spans="1:33" ht="143.25" customHeight="1" x14ac:dyDescent="0.25">
      <c r="A49">
        <f t="shared" si="0"/>
        <v>48</v>
      </c>
      <c r="B49" t="s">
        <v>102</v>
      </c>
      <c r="C49" t="s">
        <v>971</v>
      </c>
      <c r="D49" t="s">
        <v>169</v>
      </c>
      <c r="E49">
        <v>2013</v>
      </c>
      <c r="F49" t="s">
        <v>170</v>
      </c>
      <c r="G49" t="s">
        <v>171</v>
      </c>
      <c r="H49" t="s">
        <v>23</v>
      </c>
      <c r="I49" t="s">
        <v>59</v>
      </c>
      <c r="J49" t="s">
        <v>172</v>
      </c>
      <c r="K49" t="s">
        <v>173</v>
      </c>
      <c r="L49" t="s">
        <v>27</v>
      </c>
      <c r="M49" t="s">
        <v>28</v>
      </c>
      <c r="N49" t="s">
        <v>174</v>
      </c>
      <c r="O49" t="s">
        <v>29</v>
      </c>
      <c r="P49" t="s">
        <v>558</v>
      </c>
      <c r="Q49" t="s">
        <v>968</v>
      </c>
      <c r="R49" t="s">
        <v>968</v>
      </c>
      <c r="S49" t="s">
        <v>959</v>
      </c>
      <c r="T49" t="s">
        <v>31</v>
      </c>
      <c r="V49" t="str">
        <f>IF(Atlas_2021!$W49&lt;&gt;"","Sí","No")</f>
        <v>Sí</v>
      </c>
      <c r="W49" t="s">
        <v>591</v>
      </c>
      <c r="X49" t="str">
        <f>IF(Atlas_2021!$Y49&lt;&gt;"","Sí","No")</f>
        <v>No</v>
      </c>
      <c r="Z49" t="str">
        <f>IF(Atlas_2021!$AA49&lt;&gt;"","Sí","No")</f>
        <v>No</v>
      </c>
      <c r="AB49" t="str">
        <f>IF(Atlas_2021!$AC49&lt;&gt;"","Sí","No")</f>
        <v>No</v>
      </c>
      <c r="AD49" t="str">
        <f>IF(Atlas_2021!$AE49&lt;&gt;"","Sí","No")</f>
        <v>Sí</v>
      </c>
      <c r="AE49" t="s">
        <v>599</v>
      </c>
      <c r="AF49" t="s">
        <v>122</v>
      </c>
      <c r="AG49" t="s">
        <v>178</v>
      </c>
    </row>
    <row r="50" spans="1:33" ht="143.25" customHeight="1" x14ac:dyDescent="0.25">
      <c r="A50">
        <f t="shared" si="0"/>
        <v>49</v>
      </c>
      <c r="B50" t="s">
        <v>102</v>
      </c>
      <c r="C50" t="s">
        <v>971</v>
      </c>
      <c r="D50" t="s">
        <v>169</v>
      </c>
      <c r="E50">
        <v>2012</v>
      </c>
      <c r="F50" t="s">
        <v>170</v>
      </c>
      <c r="G50" t="s">
        <v>171</v>
      </c>
      <c r="H50" t="s">
        <v>23</v>
      </c>
      <c r="I50" t="s">
        <v>59</v>
      </c>
      <c r="J50" t="s">
        <v>172</v>
      </c>
      <c r="K50" t="s">
        <v>173</v>
      </c>
      <c r="L50" t="s">
        <v>27</v>
      </c>
      <c r="M50" t="s">
        <v>28</v>
      </c>
      <c r="N50" t="s">
        <v>174</v>
      </c>
      <c r="O50" t="s">
        <v>29</v>
      </c>
      <c r="P50" t="s">
        <v>558</v>
      </c>
      <c r="Q50" t="s">
        <v>968</v>
      </c>
      <c r="R50" t="s">
        <v>968</v>
      </c>
      <c r="S50" t="s">
        <v>959</v>
      </c>
      <c r="T50" t="s">
        <v>31</v>
      </c>
      <c r="V50" t="str">
        <f>IF(Atlas_2021!$W50&lt;&gt;"","Sí","No")</f>
        <v>Sí</v>
      </c>
      <c r="W50" t="s">
        <v>592</v>
      </c>
      <c r="X50" t="str">
        <f>IF(Atlas_2021!$Y50&lt;&gt;"","Sí","No")</f>
        <v>No</v>
      </c>
      <c r="Z50" t="str">
        <f>IF(Atlas_2021!$AA50&lt;&gt;"","Sí","No")</f>
        <v>No</v>
      </c>
      <c r="AB50" t="str">
        <f>IF(Atlas_2021!$AC50&lt;&gt;"","Sí","No")</f>
        <v>No</v>
      </c>
      <c r="AD50" t="str">
        <f>IF(Atlas_2021!$AE50&lt;&gt;"","Sí","No")</f>
        <v>Sí</v>
      </c>
      <c r="AE50" t="s">
        <v>600</v>
      </c>
      <c r="AF50" t="s">
        <v>122</v>
      </c>
      <c r="AG50" t="s">
        <v>178</v>
      </c>
    </row>
    <row r="51" spans="1:33" ht="143.25" customHeight="1" x14ac:dyDescent="0.25">
      <c r="A51">
        <f t="shared" si="0"/>
        <v>50</v>
      </c>
      <c r="B51" t="s">
        <v>102</v>
      </c>
      <c r="C51" t="s">
        <v>971</v>
      </c>
      <c r="D51" t="s">
        <v>169</v>
      </c>
      <c r="E51">
        <v>2011</v>
      </c>
      <c r="F51" t="s">
        <v>170</v>
      </c>
      <c r="G51" t="s">
        <v>171</v>
      </c>
      <c r="H51" t="s">
        <v>23</v>
      </c>
      <c r="I51" t="s">
        <v>59</v>
      </c>
      <c r="J51" t="s">
        <v>172</v>
      </c>
      <c r="K51" t="s">
        <v>173</v>
      </c>
      <c r="L51" t="s">
        <v>27</v>
      </c>
      <c r="M51" t="s">
        <v>28</v>
      </c>
      <c r="N51" t="s">
        <v>174</v>
      </c>
      <c r="O51" t="s">
        <v>29</v>
      </c>
      <c r="P51" t="s">
        <v>558</v>
      </c>
      <c r="Q51" t="s">
        <v>968</v>
      </c>
      <c r="R51" t="s">
        <v>968</v>
      </c>
      <c r="S51" t="s">
        <v>959</v>
      </c>
      <c r="T51" t="s">
        <v>31</v>
      </c>
      <c r="V51" t="str">
        <f>IF(Atlas_2021!$W51&lt;&gt;"","Sí","No")</f>
        <v>Sí</v>
      </c>
      <c r="W51" t="s">
        <v>593</v>
      </c>
      <c r="X51" t="str">
        <f>IF(Atlas_2021!$Y51&lt;&gt;"","Sí","No")</f>
        <v>No</v>
      </c>
      <c r="Z51" t="str">
        <f>IF(Atlas_2021!$AA51&lt;&gt;"","Sí","No")</f>
        <v>No</v>
      </c>
      <c r="AB51" t="str">
        <f>IF(Atlas_2021!$AC51&lt;&gt;"","Sí","No")</f>
        <v>No</v>
      </c>
      <c r="AD51" t="str">
        <f>IF(Atlas_2021!$AE51&lt;&gt;"","Sí","No")</f>
        <v>Sí</v>
      </c>
      <c r="AE51" t="s">
        <v>601</v>
      </c>
      <c r="AF51" t="s">
        <v>122</v>
      </c>
      <c r="AG51" t="s">
        <v>178</v>
      </c>
    </row>
    <row r="52" spans="1:33" ht="143.25" customHeight="1" x14ac:dyDescent="0.25">
      <c r="A52">
        <f t="shared" si="0"/>
        <v>51</v>
      </c>
      <c r="B52" t="s">
        <v>102</v>
      </c>
      <c r="C52" t="s">
        <v>971</v>
      </c>
      <c r="D52" t="s">
        <v>169</v>
      </c>
      <c r="E52">
        <v>2010</v>
      </c>
      <c r="F52" t="s">
        <v>170</v>
      </c>
      <c r="G52" t="s">
        <v>171</v>
      </c>
      <c r="H52" t="s">
        <v>23</v>
      </c>
      <c r="I52" t="s">
        <v>59</v>
      </c>
      <c r="J52" t="s">
        <v>172</v>
      </c>
      <c r="K52" t="s">
        <v>173</v>
      </c>
      <c r="L52" t="s">
        <v>27</v>
      </c>
      <c r="M52" t="s">
        <v>28</v>
      </c>
      <c r="N52" t="s">
        <v>174</v>
      </c>
      <c r="O52" t="s">
        <v>29</v>
      </c>
      <c r="P52" t="s">
        <v>558</v>
      </c>
      <c r="Q52" t="s">
        <v>968</v>
      </c>
      <c r="R52" t="s">
        <v>968</v>
      </c>
      <c r="S52" t="s">
        <v>959</v>
      </c>
      <c r="T52" t="s">
        <v>31</v>
      </c>
      <c r="V52" t="str">
        <f>IF(Atlas_2021!$W52&lt;&gt;"","Sí","No")</f>
        <v>Sí</v>
      </c>
      <c r="W52" t="s">
        <v>594</v>
      </c>
      <c r="X52" t="str">
        <f>IF(Atlas_2021!$Y52&lt;&gt;"","Sí","No")</f>
        <v>No</v>
      </c>
      <c r="Z52" t="str">
        <f>IF(Atlas_2021!$AA52&lt;&gt;"","Sí","No")</f>
        <v>No</v>
      </c>
      <c r="AB52" t="str">
        <f>IF(Atlas_2021!$AC52&lt;&gt;"","Sí","No")</f>
        <v>No</v>
      </c>
      <c r="AD52" t="str">
        <f>IF(Atlas_2021!$AE52&lt;&gt;"","Sí","No")</f>
        <v>Sí</v>
      </c>
      <c r="AE52" t="s">
        <v>602</v>
      </c>
      <c r="AF52" t="s">
        <v>122</v>
      </c>
      <c r="AG52" t="s">
        <v>178</v>
      </c>
    </row>
    <row r="53" spans="1:33" ht="120" customHeight="1" x14ac:dyDescent="0.25">
      <c r="A53">
        <f t="shared" si="0"/>
        <v>52</v>
      </c>
      <c r="B53" t="s">
        <v>102</v>
      </c>
      <c r="C53" t="s">
        <v>971</v>
      </c>
      <c r="D53" t="s">
        <v>179</v>
      </c>
      <c r="E53">
        <v>2020</v>
      </c>
      <c r="F53" t="s">
        <v>180</v>
      </c>
      <c r="G53" t="s">
        <v>181</v>
      </c>
      <c r="H53" t="s">
        <v>23</v>
      </c>
      <c r="I53" t="s">
        <v>59</v>
      </c>
      <c r="J53" t="s">
        <v>182</v>
      </c>
      <c r="K53" t="s">
        <v>183</v>
      </c>
      <c r="L53" t="s">
        <v>27</v>
      </c>
      <c r="M53" t="s">
        <v>28</v>
      </c>
      <c r="N53" t="s">
        <v>184</v>
      </c>
      <c r="O53" t="s">
        <v>154</v>
      </c>
      <c r="P53" t="s">
        <v>558</v>
      </c>
      <c r="Q53">
        <v>129737</v>
      </c>
      <c r="R53" t="s">
        <v>968</v>
      </c>
      <c r="S53" t="s">
        <v>960</v>
      </c>
      <c r="T53" t="s">
        <v>155</v>
      </c>
      <c r="V53" t="str">
        <f>IF(Atlas_2021!$W53&lt;&gt;"","Sí","No")</f>
        <v>Sí</v>
      </c>
      <c r="W53" t="s">
        <v>603</v>
      </c>
      <c r="X53" t="str">
        <f>IF(Atlas_2021!$Y53&lt;&gt;"","Sí","No")</f>
        <v>No</v>
      </c>
      <c r="Z53" t="str">
        <f>IF(Atlas_2021!$AA53&lt;&gt;"","Sí","No")</f>
        <v>No</v>
      </c>
      <c r="AB53" t="str">
        <f>IF(Atlas_2021!$AC53&lt;&gt;"","Sí","No")</f>
        <v>No</v>
      </c>
      <c r="AD53" t="str">
        <f>IF(Atlas_2021!$AE53&lt;&gt;"","Sí","No")</f>
        <v>No</v>
      </c>
      <c r="AF53" t="s">
        <v>122</v>
      </c>
      <c r="AG53" t="s">
        <v>185</v>
      </c>
    </row>
    <row r="54" spans="1:33" ht="120" customHeight="1" x14ac:dyDescent="0.25">
      <c r="A54">
        <f t="shared" si="0"/>
        <v>53</v>
      </c>
      <c r="B54" t="s">
        <v>102</v>
      </c>
      <c r="C54" t="s">
        <v>971</v>
      </c>
      <c r="D54" t="s">
        <v>179</v>
      </c>
      <c r="E54">
        <v>2019</v>
      </c>
      <c r="F54" t="s">
        <v>180</v>
      </c>
      <c r="G54" t="s">
        <v>181</v>
      </c>
      <c r="H54" t="s">
        <v>23</v>
      </c>
      <c r="I54" t="s">
        <v>59</v>
      </c>
      <c r="J54" t="s">
        <v>182</v>
      </c>
      <c r="K54" t="s">
        <v>183</v>
      </c>
      <c r="L54" t="s">
        <v>27</v>
      </c>
      <c r="M54" t="s">
        <v>28</v>
      </c>
      <c r="N54" t="s">
        <v>184</v>
      </c>
      <c r="O54" t="s">
        <v>154</v>
      </c>
      <c r="P54" t="s">
        <v>558</v>
      </c>
      <c r="Q54">
        <v>28998</v>
      </c>
      <c r="R54" t="s">
        <v>968</v>
      </c>
      <c r="S54" t="s">
        <v>960</v>
      </c>
      <c r="T54" t="s">
        <v>155</v>
      </c>
      <c r="V54" t="str">
        <f>IF(Atlas_2021!$W54&lt;&gt;"","Sí","No")</f>
        <v>Sí</v>
      </c>
      <c r="W54" t="s">
        <v>604</v>
      </c>
      <c r="X54" t="str">
        <f>IF(Atlas_2021!$Y54&lt;&gt;"","Sí","No")</f>
        <v>No</v>
      </c>
      <c r="Z54" t="str">
        <f>IF(Atlas_2021!$AA54&lt;&gt;"","Sí","No")</f>
        <v>Sí</v>
      </c>
      <c r="AA54" t="s">
        <v>610</v>
      </c>
      <c r="AB54" t="str">
        <f>IF(Atlas_2021!$AC54&lt;&gt;"","Sí","No")</f>
        <v>No</v>
      </c>
      <c r="AD54" t="str">
        <f>IF(Atlas_2021!$AE54&lt;&gt;"","Sí","No")</f>
        <v>No</v>
      </c>
      <c r="AF54" t="s">
        <v>122</v>
      </c>
      <c r="AG54" t="s">
        <v>185</v>
      </c>
    </row>
    <row r="55" spans="1:33" ht="100.15" customHeight="1" x14ac:dyDescent="0.25">
      <c r="A55">
        <f t="shared" si="0"/>
        <v>54</v>
      </c>
      <c r="B55" t="s">
        <v>102</v>
      </c>
      <c r="C55" t="s">
        <v>971</v>
      </c>
      <c r="D55" t="s">
        <v>179</v>
      </c>
      <c r="E55">
        <v>2017</v>
      </c>
      <c r="F55" t="s">
        <v>180</v>
      </c>
      <c r="G55" t="s">
        <v>181</v>
      </c>
      <c r="H55" t="s">
        <v>23</v>
      </c>
      <c r="I55" t="s">
        <v>59</v>
      </c>
      <c r="J55" t="s">
        <v>182</v>
      </c>
      <c r="K55" t="s">
        <v>183</v>
      </c>
      <c r="L55" t="s">
        <v>27</v>
      </c>
      <c r="M55" t="s">
        <v>28</v>
      </c>
      <c r="N55" t="s">
        <v>184</v>
      </c>
      <c r="O55" t="s">
        <v>154</v>
      </c>
      <c r="P55" t="s">
        <v>558</v>
      </c>
      <c r="Q55">
        <v>218653</v>
      </c>
      <c r="R55" t="s">
        <v>968</v>
      </c>
      <c r="S55" t="s">
        <v>960</v>
      </c>
      <c r="T55" t="s">
        <v>155</v>
      </c>
      <c r="V55" t="str">
        <f>IF(Atlas_2021!$W55&lt;&gt;"","Sí","No")</f>
        <v>Sí</v>
      </c>
      <c r="W55" t="s">
        <v>605</v>
      </c>
      <c r="X55" t="str">
        <f>IF(Atlas_2021!$Y55&lt;&gt;"","Sí","No")</f>
        <v>No</v>
      </c>
      <c r="Z55" t="str">
        <f>IF(Atlas_2021!$AA55&lt;&gt;"","Sí","No")</f>
        <v>Sí</v>
      </c>
      <c r="AA55" t="s">
        <v>611</v>
      </c>
      <c r="AB55" t="str">
        <f>IF(Atlas_2021!$AC55&lt;&gt;"","Sí","No")</f>
        <v>No</v>
      </c>
      <c r="AD55" t="str">
        <f>IF(Atlas_2021!$AE55&lt;&gt;"","Sí","No")</f>
        <v>No</v>
      </c>
      <c r="AF55" t="s">
        <v>122</v>
      </c>
      <c r="AG55" t="s">
        <v>185</v>
      </c>
    </row>
    <row r="56" spans="1:33" ht="100.15" customHeight="1" x14ac:dyDescent="0.25">
      <c r="A56">
        <f t="shared" si="0"/>
        <v>55</v>
      </c>
      <c r="B56" t="s">
        <v>102</v>
      </c>
      <c r="C56" t="s">
        <v>971</v>
      </c>
      <c r="D56" t="s">
        <v>179</v>
      </c>
      <c r="E56">
        <v>2015</v>
      </c>
      <c r="F56" t="s">
        <v>180</v>
      </c>
      <c r="G56" t="s">
        <v>181</v>
      </c>
      <c r="H56" t="s">
        <v>23</v>
      </c>
      <c r="I56" t="s">
        <v>59</v>
      </c>
      <c r="J56" t="s">
        <v>182</v>
      </c>
      <c r="K56" t="s">
        <v>183</v>
      </c>
      <c r="L56" t="s">
        <v>27</v>
      </c>
      <c r="M56" t="s">
        <v>28</v>
      </c>
      <c r="N56" t="s">
        <v>184</v>
      </c>
      <c r="O56" t="s">
        <v>154</v>
      </c>
      <c r="P56" t="s">
        <v>558</v>
      </c>
      <c r="Q56">
        <v>232665</v>
      </c>
      <c r="R56" t="s">
        <v>968</v>
      </c>
      <c r="S56" t="s">
        <v>960</v>
      </c>
      <c r="T56" t="s">
        <v>155</v>
      </c>
      <c r="V56" t="str">
        <f>IF(Atlas_2021!$W56&lt;&gt;"","Sí","No")</f>
        <v>Sí</v>
      </c>
      <c r="W56" t="s">
        <v>606</v>
      </c>
      <c r="X56" t="str">
        <f>IF(Atlas_2021!$Y56&lt;&gt;"","Sí","No")</f>
        <v>No</v>
      </c>
      <c r="Z56" t="str">
        <f>IF(Atlas_2021!$AA56&lt;&gt;"","Sí","No")</f>
        <v>Sí</v>
      </c>
      <c r="AA56" t="s">
        <v>612</v>
      </c>
      <c r="AB56" t="str">
        <f>IF(Atlas_2021!$AC56&lt;&gt;"","Sí","No")</f>
        <v>No</v>
      </c>
      <c r="AD56" t="str">
        <f>IF(Atlas_2021!$AE56&lt;&gt;"","Sí","No")</f>
        <v>Sí</v>
      </c>
      <c r="AE56" t="s">
        <v>616</v>
      </c>
      <c r="AF56" t="s">
        <v>122</v>
      </c>
      <c r="AG56" t="s">
        <v>185</v>
      </c>
    </row>
    <row r="57" spans="1:33" ht="100.15" customHeight="1" x14ac:dyDescent="0.25">
      <c r="A57">
        <f t="shared" si="0"/>
        <v>56</v>
      </c>
      <c r="B57" t="s">
        <v>102</v>
      </c>
      <c r="C57" t="s">
        <v>971</v>
      </c>
      <c r="D57" t="s">
        <v>179</v>
      </c>
      <c r="E57">
        <v>2014</v>
      </c>
      <c r="F57" t="s">
        <v>180</v>
      </c>
      <c r="G57" t="s">
        <v>181</v>
      </c>
      <c r="H57" t="s">
        <v>23</v>
      </c>
      <c r="I57" t="s">
        <v>59</v>
      </c>
      <c r="J57" t="s">
        <v>182</v>
      </c>
      <c r="K57" t="s">
        <v>183</v>
      </c>
      <c r="L57" t="s">
        <v>27</v>
      </c>
      <c r="M57" t="s">
        <v>28</v>
      </c>
      <c r="N57" t="s">
        <v>184</v>
      </c>
      <c r="O57" t="s">
        <v>154</v>
      </c>
      <c r="P57" t="s">
        <v>558</v>
      </c>
      <c r="Q57">
        <v>237079</v>
      </c>
      <c r="R57" t="s">
        <v>968</v>
      </c>
      <c r="S57" t="s">
        <v>960</v>
      </c>
      <c r="T57" t="s">
        <v>155</v>
      </c>
      <c r="V57" t="str">
        <f>IF(Atlas_2021!$W57&lt;&gt;"","Sí","No")</f>
        <v>Sí</v>
      </c>
      <c r="W57" t="s">
        <v>607</v>
      </c>
      <c r="X57" t="str">
        <f>IF(Atlas_2021!$Y57&lt;&gt;"","Sí","No")</f>
        <v>No</v>
      </c>
      <c r="Z57" t="str">
        <f>IF(Atlas_2021!$AA57&lt;&gt;"","Sí","No")</f>
        <v>Sí</v>
      </c>
      <c r="AA57" t="s">
        <v>613</v>
      </c>
      <c r="AB57" t="str">
        <f>IF(Atlas_2021!$AC57&lt;&gt;"","Sí","No")</f>
        <v>No</v>
      </c>
      <c r="AD57" t="str">
        <f>IF(Atlas_2021!$AE57&lt;&gt;"","Sí","No")</f>
        <v>Sí</v>
      </c>
      <c r="AE57" t="s">
        <v>617</v>
      </c>
      <c r="AF57" t="s">
        <v>122</v>
      </c>
      <c r="AG57" t="s">
        <v>185</v>
      </c>
    </row>
    <row r="58" spans="1:33" ht="100.15" customHeight="1" x14ac:dyDescent="0.25">
      <c r="A58">
        <f t="shared" si="0"/>
        <v>57</v>
      </c>
      <c r="B58" t="s">
        <v>102</v>
      </c>
      <c r="C58" t="s">
        <v>971</v>
      </c>
      <c r="D58" t="s">
        <v>179</v>
      </c>
      <c r="E58">
        <v>2013</v>
      </c>
      <c r="F58" t="s">
        <v>180</v>
      </c>
      <c r="G58" t="s">
        <v>181</v>
      </c>
      <c r="H58" t="s">
        <v>23</v>
      </c>
      <c r="I58" t="s">
        <v>59</v>
      </c>
      <c r="J58" t="s">
        <v>182</v>
      </c>
      <c r="K58" t="s">
        <v>183</v>
      </c>
      <c r="L58" t="s">
        <v>27</v>
      </c>
      <c r="M58" t="s">
        <v>28</v>
      </c>
      <c r="N58" t="s">
        <v>184</v>
      </c>
      <c r="O58" t="s">
        <v>154</v>
      </c>
      <c r="P58" t="s">
        <v>558</v>
      </c>
      <c r="Q58">
        <v>172275</v>
      </c>
      <c r="R58" t="s">
        <v>968</v>
      </c>
      <c r="S58" t="s">
        <v>960</v>
      </c>
      <c r="T58" t="s">
        <v>155</v>
      </c>
      <c r="V58" t="str">
        <f>IF(Atlas_2021!$W58&lt;&gt;"","Sí","No")</f>
        <v>Sí</v>
      </c>
      <c r="W58" t="s">
        <v>608</v>
      </c>
      <c r="X58" t="str">
        <f>IF(Atlas_2021!$Y58&lt;&gt;"","Sí","No")</f>
        <v>No</v>
      </c>
      <c r="Z58" t="str">
        <f>IF(Atlas_2021!$AA58&lt;&gt;"","Sí","No")</f>
        <v>Sí</v>
      </c>
      <c r="AA58" t="s">
        <v>614</v>
      </c>
      <c r="AB58" t="str">
        <f>IF(Atlas_2021!$AC58&lt;&gt;"","Sí","No")</f>
        <v>No</v>
      </c>
      <c r="AD58" t="str">
        <f>IF(Atlas_2021!$AE58&lt;&gt;"","Sí","No")</f>
        <v>Sí</v>
      </c>
      <c r="AE58" t="s">
        <v>618</v>
      </c>
      <c r="AF58" t="s">
        <v>122</v>
      </c>
      <c r="AG58" t="s">
        <v>185</v>
      </c>
    </row>
    <row r="59" spans="1:33" ht="100.15" customHeight="1" x14ac:dyDescent="0.25">
      <c r="A59">
        <f t="shared" si="0"/>
        <v>58</v>
      </c>
      <c r="B59" t="s">
        <v>102</v>
      </c>
      <c r="C59" t="s">
        <v>971</v>
      </c>
      <c r="D59" t="s">
        <v>179</v>
      </c>
      <c r="E59">
        <v>2012</v>
      </c>
      <c r="F59" t="s">
        <v>180</v>
      </c>
      <c r="G59" t="s">
        <v>181</v>
      </c>
      <c r="H59" t="s">
        <v>23</v>
      </c>
      <c r="I59" t="s">
        <v>59</v>
      </c>
      <c r="J59" t="s">
        <v>182</v>
      </c>
      <c r="K59" t="s">
        <v>183</v>
      </c>
      <c r="L59" t="s">
        <v>27</v>
      </c>
      <c r="M59" t="s">
        <v>28</v>
      </c>
      <c r="N59" t="s">
        <v>184</v>
      </c>
      <c r="O59" t="s">
        <v>154</v>
      </c>
      <c r="P59" t="s">
        <v>558</v>
      </c>
      <c r="Q59">
        <v>173489</v>
      </c>
      <c r="R59" t="s">
        <v>968</v>
      </c>
      <c r="S59" t="s">
        <v>960</v>
      </c>
      <c r="T59" t="s">
        <v>155</v>
      </c>
      <c r="V59" t="str">
        <f>IF(Atlas_2021!$W59&lt;&gt;"","Sí","No")</f>
        <v>Sí</v>
      </c>
      <c r="W59" t="s">
        <v>609</v>
      </c>
      <c r="X59" t="str">
        <f>IF(Atlas_2021!$Y59&lt;&gt;"","Sí","No")</f>
        <v>No</v>
      </c>
      <c r="Z59" t="str">
        <f>IF(Atlas_2021!$AA59&lt;&gt;"","Sí","No")</f>
        <v>Sí</v>
      </c>
      <c r="AA59" t="s">
        <v>615</v>
      </c>
      <c r="AB59" t="str">
        <f>IF(Atlas_2021!$AC59&lt;&gt;"","Sí","No")</f>
        <v>No</v>
      </c>
      <c r="AD59" t="str">
        <f>IF(Atlas_2021!$AE59&lt;&gt;"","Sí","No")</f>
        <v>Sí</v>
      </c>
      <c r="AE59" t="s">
        <v>619</v>
      </c>
      <c r="AF59" t="s">
        <v>122</v>
      </c>
      <c r="AG59" t="s">
        <v>185</v>
      </c>
    </row>
    <row r="60" spans="1:33" ht="100.15" customHeight="1" x14ac:dyDescent="0.25">
      <c r="A60">
        <f t="shared" si="0"/>
        <v>59</v>
      </c>
      <c r="B60" t="s">
        <v>102</v>
      </c>
      <c r="C60" t="s">
        <v>971</v>
      </c>
      <c r="D60" t="s">
        <v>186</v>
      </c>
      <c r="E60">
        <v>2018</v>
      </c>
      <c r="F60" t="s">
        <v>187</v>
      </c>
      <c r="G60" t="s">
        <v>188</v>
      </c>
      <c r="H60" t="s">
        <v>58</v>
      </c>
      <c r="I60" t="s">
        <v>59</v>
      </c>
      <c r="J60" t="s">
        <v>189</v>
      </c>
      <c r="K60" t="s">
        <v>190</v>
      </c>
      <c r="L60" t="s">
        <v>27</v>
      </c>
      <c r="M60" t="s">
        <v>28</v>
      </c>
      <c r="N60" t="s">
        <v>191</v>
      </c>
      <c r="O60" t="s">
        <v>154</v>
      </c>
      <c r="P60" t="s">
        <v>192</v>
      </c>
      <c r="Q60" t="s">
        <v>968</v>
      </c>
      <c r="R60" t="s">
        <v>968</v>
      </c>
      <c r="S60" t="s">
        <v>959</v>
      </c>
      <c r="T60" t="s">
        <v>155</v>
      </c>
      <c r="V60" t="str">
        <f>IF(Atlas_2021!$W60&lt;&gt;"","Sí","No")</f>
        <v>Sí</v>
      </c>
      <c r="W60" t="s">
        <v>620</v>
      </c>
      <c r="X60" t="str">
        <f>IF(Atlas_2021!$Y60&lt;&gt;"","Sí","No")</f>
        <v>No</v>
      </c>
      <c r="Z60" t="str">
        <f>IF(Atlas_2021!$AA60&lt;&gt;"","Sí","No")</f>
        <v>No</v>
      </c>
      <c r="AB60" t="str">
        <f>IF(Atlas_2021!$AC60&lt;&gt;"","Sí","No")</f>
        <v>No</v>
      </c>
      <c r="AD60" t="str">
        <f>IF(Atlas_2021!$AE60&lt;&gt;"","Sí","No")</f>
        <v>No</v>
      </c>
      <c r="AF60" t="s">
        <v>194</v>
      </c>
      <c r="AG60" t="s">
        <v>195</v>
      </c>
    </row>
    <row r="61" spans="1:33" ht="100.15" customHeight="1" x14ac:dyDescent="0.25">
      <c r="A61">
        <f t="shared" si="0"/>
        <v>60</v>
      </c>
      <c r="B61" t="s">
        <v>102</v>
      </c>
      <c r="C61" t="s">
        <v>971</v>
      </c>
      <c r="D61" t="s">
        <v>186</v>
      </c>
      <c r="E61">
        <v>2014</v>
      </c>
      <c r="F61" t="s">
        <v>187</v>
      </c>
      <c r="G61" t="s">
        <v>188</v>
      </c>
      <c r="H61" t="s">
        <v>58</v>
      </c>
      <c r="I61" t="s">
        <v>59</v>
      </c>
      <c r="J61" t="s">
        <v>189</v>
      </c>
      <c r="K61" t="s">
        <v>190</v>
      </c>
      <c r="L61" t="s">
        <v>27</v>
      </c>
      <c r="M61" t="s">
        <v>28</v>
      </c>
      <c r="N61" t="s">
        <v>191</v>
      </c>
      <c r="O61" t="s">
        <v>154</v>
      </c>
      <c r="P61" t="s">
        <v>192</v>
      </c>
      <c r="Q61" t="s">
        <v>968</v>
      </c>
      <c r="R61" t="s">
        <v>968</v>
      </c>
      <c r="S61" t="s">
        <v>959</v>
      </c>
      <c r="T61" t="s">
        <v>155</v>
      </c>
      <c r="V61" t="str">
        <f>IF(Atlas_2021!$W61&lt;&gt;"","Sí","No")</f>
        <v>Sí</v>
      </c>
      <c r="W61" t="s">
        <v>621</v>
      </c>
      <c r="X61" t="str">
        <f>IF(Atlas_2021!$Y61&lt;&gt;"","Sí","No")</f>
        <v>No</v>
      </c>
      <c r="Z61" t="str">
        <f>IF(Atlas_2021!$AA61&lt;&gt;"","Sí","No")</f>
        <v>No</v>
      </c>
      <c r="AB61" t="str">
        <f>IF(Atlas_2021!$AC61&lt;&gt;"","Sí","No")</f>
        <v>No</v>
      </c>
      <c r="AD61" t="str">
        <f>IF(Atlas_2021!$AE61&lt;&gt;"","Sí","No")</f>
        <v>No</v>
      </c>
      <c r="AF61" t="s">
        <v>194</v>
      </c>
      <c r="AG61" t="s">
        <v>195</v>
      </c>
    </row>
    <row r="62" spans="1:33" ht="100.15" customHeight="1" x14ac:dyDescent="0.25">
      <c r="A62">
        <f t="shared" si="0"/>
        <v>61</v>
      </c>
      <c r="B62" t="s">
        <v>102</v>
      </c>
      <c r="C62" t="s">
        <v>971</v>
      </c>
      <c r="D62" t="s">
        <v>186</v>
      </c>
      <c r="E62">
        <v>2010</v>
      </c>
      <c r="F62" t="s">
        <v>187</v>
      </c>
      <c r="G62" t="s">
        <v>188</v>
      </c>
      <c r="H62" t="s">
        <v>58</v>
      </c>
      <c r="I62" t="s">
        <v>59</v>
      </c>
      <c r="J62" t="s">
        <v>189</v>
      </c>
      <c r="K62" t="s">
        <v>190</v>
      </c>
      <c r="L62" t="s">
        <v>27</v>
      </c>
      <c r="M62" t="s">
        <v>28</v>
      </c>
      <c r="N62" t="s">
        <v>191</v>
      </c>
      <c r="O62" t="s">
        <v>154</v>
      </c>
      <c r="P62" t="s">
        <v>192</v>
      </c>
      <c r="Q62" t="s">
        <v>968</v>
      </c>
      <c r="R62" t="s">
        <v>968</v>
      </c>
      <c r="S62" t="s">
        <v>959</v>
      </c>
      <c r="T62" t="s">
        <v>155</v>
      </c>
      <c r="V62" t="str">
        <f>IF(Atlas_2021!$W62&lt;&gt;"","Sí","No")</f>
        <v>Sí</v>
      </c>
      <c r="W62" t="s">
        <v>622</v>
      </c>
      <c r="X62" t="str">
        <f>IF(Atlas_2021!$Y62&lt;&gt;"","Sí","No")</f>
        <v>No</v>
      </c>
      <c r="Z62" t="str">
        <f>IF(Atlas_2021!$AA62&lt;&gt;"","Sí","No")</f>
        <v>Sí</v>
      </c>
      <c r="AA62" t="s">
        <v>624</v>
      </c>
      <c r="AB62" t="str">
        <f>IF(Atlas_2021!$AC62&lt;&gt;"","Sí","No")</f>
        <v>No</v>
      </c>
      <c r="AD62" t="str">
        <f>IF(Atlas_2021!$AE62&lt;&gt;"","Sí","No")</f>
        <v>No</v>
      </c>
      <c r="AF62" t="s">
        <v>194</v>
      </c>
      <c r="AG62" t="s">
        <v>195</v>
      </c>
    </row>
    <row r="63" spans="1:33" ht="100.15" customHeight="1" x14ac:dyDescent="0.25">
      <c r="A63">
        <f t="shared" si="0"/>
        <v>62</v>
      </c>
      <c r="B63" t="s">
        <v>102</v>
      </c>
      <c r="C63" t="s">
        <v>971</v>
      </c>
      <c r="D63" t="s">
        <v>186</v>
      </c>
      <c r="E63">
        <v>2008</v>
      </c>
      <c r="F63" t="s">
        <v>187</v>
      </c>
      <c r="G63" t="s">
        <v>188</v>
      </c>
      <c r="H63" t="s">
        <v>58</v>
      </c>
      <c r="I63" t="s">
        <v>59</v>
      </c>
      <c r="J63" t="s">
        <v>189</v>
      </c>
      <c r="K63" t="s">
        <v>190</v>
      </c>
      <c r="L63" t="s">
        <v>27</v>
      </c>
      <c r="M63" t="s">
        <v>28</v>
      </c>
      <c r="N63" t="s">
        <v>191</v>
      </c>
      <c r="O63" t="s">
        <v>154</v>
      </c>
      <c r="P63" t="s">
        <v>192</v>
      </c>
      <c r="Q63" t="s">
        <v>968</v>
      </c>
      <c r="R63" t="s">
        <v>968</v>
      </c>
      <c r="S63" t="s">
        <v>959</v>
      </c>
      <c r="T63" t="s">
        <v>155</v>
      </c>
      <c r="V63" t="str">
        <f>IF(Atlas_2021!$W63&lt;&gt;"","Sí","No")</f>
        <v>Sí</v>
      </c>
      <c r="W63" t="s">
        <v>623</v>
      </c>
      <c r="X63" t="str">
        <f>IF(Atlas_2021!$Y63&lt;&gt;"","Sí","No")</f>
        <v>No</v>
      </c>
      <c r="Z63" t="str">
        <f>IF(Atlas_2021!$AA63&lt;&gt;"","Sí","No")</f>
        <v>Sí</v>
      </c>
      <c r="AA63" t="s">
        <v>625</v>
      </c>
      <c r="AB63" t="str">
        <f>IF(Atlas_2021!$AC63&lt;&gt;"","Sí","No")</f>
        <v>No</v>
      </c>
      <c r="AD63" t="str">
        <f>IF(Atlas_2021!$AE63&lt;&gt;"","Sí","No")</f>
        <v>Sí</v>
      </c>
      <c r="AE63" t="s">
        <v>193</v>
      </c>
      <c r="AF63" t="s">
        <v>194</v>
      </c>
      <c r="AG63" t="s">
        <v>195</v>
      </c>
    </row>
    <row r="64" spans="1:33" ht="61.15" customHeight="1" x14ac:dyDescent="0.25">
      <c r="A64">
        <f t="shared" si="0"/>
        <v>63</v>
      </c>
      <c r="B64" t="s">
        <v>102</v>
      </c>
      <c r="C64" t="s">
        <v>971</v>
      </c>
      <c r="D64" t="s">
        <v>196</v>
      </c>
      <c r="E64">
        <v>2011</v>
      </c>
      <c r="F64" t="s">
        <v>197</v>
      </c>
      <c r="G64" t="s">
        <v>198</v>
      </c>
      <c r="H64" t="s">
        <v>23</v>
      </c>
      <c r="I64" t="s">
        <v>59</v>
      </c>
      <c r="J64" t="s">
        <v>189</v>
      </c>
      <c r="K64" t="s">
        <v>199</v>
      </c>
      <c r="L64" t="s">
        <v>27</v>
      </c>
      <c r="M64" t="s">
        <v>28</v>
      </c>
      <c r="N64" t="s">
        <v>200</v>
      </c>
      <c r="O64" t="s">
        <v>29</v>
      </c>
      <c r="P64" t="s">
        <v>30</v>
      </c>
      <c r="Q64" t="s">
        <v>968</v>
      </c>
      <c r="R64" t="s">
        <v>968</v>
      </c>
      <c r="S64" t="s">
        <v>959</v>
      </c>
      <c r="T64" t="s">
        <v>31</v>
      </c>
      <c r="V64" t="str">
        <f>IF(Atlas_2021!$W64&lt;&gt;"","Sí","No")</f>
        <v>Sí</v>
      </c>
      <c r="W64" t="s">
        <v>201</v>
      </c>
      <c r="X64" t="str">
        <f>IF(Atlas_2021!$Y64&lt;&gt;"","Sí","No")</f>
        <v>No</v>
      </c>
      <c r="Z64" t="str">
        <f>IF(Atlas_2021!$AA64&lt;&gt;"","Sí","No")</f>
        <v>Sí</v>
      </c>
      <c r="AA64" t="s">
        <v>202</v>
      </c>
      <c r="AB64" t="str">
        <f>IF(Atlas_2021!$AC64&lt;&gt;"","Sí","No")</f>
        <v>No</v>
      </c>
      <c r="AD64" t="str">
        <f>IF(Atlas_2021!$AE64&lt;&gt;"","Sí","No")</f>
        <v>Sí</v>
      </c>
      <c r="AE64" t="s">
        <v>203</v>
      </c>
      <c r="AF64" t="s">
        <v>122</v>
      </c>
      <c r="AG64" t="s">
        <v>195</v>
      </c>
    </row>
    <row r="65" spans="1:33" ht="99" customHeight="1" x14ac:dyDescent="0.25">
      <c r="A65">
        <f t="shared" si="0"/>
        <v>64</v>
      </c>
      <c r="B65" t="s">
        <v>102</v>
      </c>
      <c r="C65" t="s">
        <v>971</v>
      </c>
      <c r="D65" t="s">
        <v>204</v>
      </c>
      <c r="E65">
        <v>2018</v>
      </c>
      <c r="F65" t="s">
        <v>205</v>
      </c>
      <c r="G65" t="s">
        <v>206</v>
      </c>
      <c r="H65" t="s">
        <v>23</v>
      </c>
      <c r="I65" t="s">
        <v>59</v>
      </c>
      <c r="J65" t="s">
        <v>207</v>
      </c>
      <c r="K65" t="s">
        <v>208</v>
      </c>
      <c r="L65" t="s">
        <v>27</v>
      </c>
      <c r="M65" t="s">
        <v>28</v>
      </c>
      <c r="O65" t="s">
        <v>154</v>
      </c>
      <c r="P65" t="s">
        <v>110</v>
      </c>
      <c r="Q65">
        <v>1530</v>
      </c>
      <c r="R65" t="s">
        <v>968</v>
      </c>
      <c r="S65" t="s">
        <v>968</v>
      </c>
      <c r="T65" t="s">
        <v>39</v>
      </c>
      <c r="V65" t="str">
        <f>IF(Atlas_2021!$W65&lt;&gt;"","Sí","No")</f>
        <v>Sí</v>
      </c>
      <c r="W65" t="s">
        <v>209</v>
      </c>
      <c r="X65" t="str">
        <f>IF(Atlas_2021!$Y65&lt;&gt;"","Sí","No")</f>
        <v>No</v>
      </c>
      <c r="Z65" t="str">
        <f>IF(Atlas_2021!$AA65&lt;&gt;"","Sí","No")</f>
        <v>No</v>
      </c>
      <c r="AB65" t="str">
        <f>IF(Atlas_2021!$AC65&lt;&gt;"","Sí","No")</f>
        <v>No</v>
      </c>
      <c r="AD65" t="str">
        <f>IF(Atlas_2021!$AE65&lt;&gt;"","Sí","No")</f>
        <v>No</v>
      </c>
      <c r="AF65" t="s">
        <v>122</v>
      </c>
      <c r="AG65" t="s">
        <v>211</v>
      </c>
    </row>
    <row r="66" spans="1:33" ht="99" customHeight="1" x14ac:dyDescent="0.25">
      <c r="A66">
        <f t="shared" si="0"/>
        <v>65</v>
      </c>
      <c r="B66" t="s">
        <v>102</v>
      </c>
      <c r="C66" t="s">
        <v>971</v>
      </c>
      <c r="D66" t="s">
        <v>204</v>
      </c>
      <c r="E66">
        <v>2017</v>
      </c>
      <c r="F66" t="s">
        <v>205</v>
      </c>
      <c r="G66" t="s">
        <v>206</v>
      </c>
      <c r="H66" t="s">
        <v>23</v>
      </c>
      <c r="I66" t="s">
        <v>59</v>
      </c>
      <c r="J66" t="s">
        <v>207</v>
      </c>
      <c r="K66" t="s">
        <v>208</v>
      </c>
      <c r="L66" t="s">
        <v>27</v>
      </c>
      <c r="M66" t="s">
        <v>28</v>
      </c>
      <c r="O66" t="s">
        <v>154</v>
      </c>
      <c r="P66" t="s">
        <v>110</v>
      </c>
      <c r="Q66" t="s">
        <v>39</v>
      </c>
      <c r="R66" t="s">
        <v>968</v>
      </c>
      <c r="S66" t="s">
        <v>968</v>
      </c>
      <c r="T66" t="s">
        <v>39</v>
      </c>
      <c r="V66" t="str">
        <f>IF(Atlas_2021!$W66&lt;&gt;"","Sí","No")</f>
        <v>No</v>
      </c>
      <c r="X66" t="str">
        <f>IF(Atlas_2021!$Y66&lt;&gt;"","Sí","No")</f>
        <v>No</v>
      </c>
      <c r="Z66" t="str">
        <f>IF(Atlas_2021!$AA66&lt;&gt;"","Sí","No")</f>
        <v>No</v>
      </c>
      <c r="AB66" t="str">
        <f>IF(Atlas_2021!$AC66&lt;&gt;"","Sí","No")</f>
        <v>No</v>
      </c>
      <c r="AD66" t="str">
        <f>IF(Atlas_2021!$AE66&lt;&gt;"","Sí","No")</f>
        <v>Sí</v>
      </c>
      <c r="AE66" t="s">
        <v>210</v>
      </c>
      <c r="AF66" t="s">
        <v>33</v>
      </c>
    </row>
    <row r="67" spans="1:33" ht="102.6" customHeight="1" x14ac:dyDescent="0.25">
      <c r="A67">
        <f t="shared" si="0"/>
        <v>66</v>
      </c>
      <c r="B67" t="s">
        <v>102</v>
      </c>
      <c r="C67" t="s">
        <v>971</v>
      </c>
      <c r="D67" t="s">
        <v>212</v>
      </c>
      <c r="E67">
        <v>2019</v>
      </c>
      <c r="F67" t="s">
        <v>213</v>
      </c>
      <c r="G67" t="s">
        <v>214</v>
      </c>
      <c r="H67" t="s">
        <v>23</v>
      </c>
      <c r="I67" t="s">
        <v>59</v>
      </c>
      <c r="J67" t="s">
        <v>215</v>
      </c>
      <c r="K67" t="s">
        <v>216</v>
      </c>
      <c r="L67" t="s">
        <v>217</v>
      </c>
      <c r="M67" t="s">
        <v>28</v>
      </c>
      <c r="N67" t="s">
        <v>218</v>
      </c>
      <c r="O67" t="s">
        <v>29</v>
      </c>
      <c r="P67" t="s">
        <v>192</v>
      </c>
      <c r="Q67">
        <v>249008</v>
      </c>
      <c r="R67" t="s">
        <v>968</v>
      </c>
      <c r="S67" t="s">
        <v>960</v>
      </c>
      <c r="T67" t="s">
        <v>155</v>
      </c>
      <c r="V67" t="str">
        <f>IF(Atlas_2021!$W67&lt;&gt;"","Sí","No")</f>
        <v>Sí</v>
      </c>
      <c r="W67" t="s">
        <v>628</v>
      </c>
      <c r="X67" t="str">
        <f>IF(Atlas_2021!$Y67&lt;&gt;"","Sí","No")</f>
        <v>No</v>
      </c>
      <c r="Z67" t="str">
        <f>IF(Atlas_2021!$AA67&lt;&gt;"","Sí","No")</f>
        <v>No</v>
      </c>
      <c r="AB67" t="str">
        <f>IF(Atlas_2021!$AC67&lt;&gt;"","Sí","No")</f>
        <v>No</v>
      </c>
      <c r="AD67" t="str">
        <f>IF(Atlas_2021!$AE67&lt;&gt;"","Sí","No")</f>
        <v>No</v>
      </c>
      <c r="AF67" t="s">
        <v>122</v>
      </c>
    </row>
    <row r="68" spans="1:33" ht="96" customHeight="1" x14ac:dyDescent="0.25">
      <c r="A68">
        <f t="shared" si="0"/>
        <v>67</v>
      </c>
      <c r="B68" t="s">
        <v>102</v>
      </c>
      <c r="C68" t="s">
        <v>971</v>
      </c>
      <c r="D68" t="s">
        <v>212</v>
      </c>
      <c r="E68">
        <v>2018</v>
      </c>
      <c r="F68" t="s">
        <v>213</v>
      </c>
      <c r="G68" t="s">
        <v>214</v>
      </c>
      <c r="H68" t="s">
        <v>23</v>
      </c>
      <c r="I68" t="s">
        <v>59</v>
      </c>
      <c r="J68" t="s">
        <v>215</v>
      </c>
      <c r="K68" t="s">
        <v>216</v>
      </c>
      <c r="L68" t="s">
        <v>217</v>
      </c>
      <c r="M68" t="s">
        <v>28</v>
      </c>
      <c r="N68" t="s">
        <v>218</v>
      </c>
      <c r="O68" t="s">
        <v>29</v>
      </c>
      <c r="P68" t="s">
        <v>192</v>
      </c>
      <c r="Q68">
        <v>242928</v>
      </c>
      <c r="R68" t="s">
        <v>968</v>
      </c>
      <c r="S68" t="s">
        <v>960</v>
      </c>
      <c r="T68" t="s">
        <v>155</v>
      </c>
      <c r="V68" t="str">
        <f>IF(Atlas_2021!$W68&lt;&gt;"","Sí","No")</f>
        <v>Sí</v>
      </c>
      <c r="W68" t="s">
        <v>629</v>
      </c>
      <c r="X68" t="str">
        <f>IF(Atlas_2021!$Y68&lt;&gt;"","Sí","No")</f>
        <v>No</v>
      </c>
      <c r="Z68" t="str">
        <f>IF(Atlas_2021!$AA68&lt;&gt;"","Sí","No")</f>
        <v>No</v>
      </c>
      <c r="AB68" t="str">
        <f>IF(Atlas_2021!$AC68&lt;&gt;"","Sí","No")</f>
        <v>No</v>
      </c>
      <c r="AD68" t="str">
        <f>IF(Atlas_2021!$AE68&lt;&gt;"","Sí","No")</f>
        <v>Sí</v>
      </c>
      <c r="AE68" t="s">
        <v>642</v>
      </c>
      <c r="AF68" t="s">
        <v>122</v>
      </c>
    </row>
    <row r="69" spans="1:33" ht="96" customHeight="1" x14ac:dyDescent="0.25">
      <c r="A69">
        <f t="shared" ref="A69:A132" si="1">A68+1</f>
        <v>68</v>
      </c>
      <c r="B69" t="s">
        <v>102</v>
      </c>
      <c r="C69" t="s">
        <v>971</v>
      </c>
      <c r="D69" t="s">
        <v>212</v>
      </c>
      <c r="E69">
        <v>2017</v>
      </c>
      <c r="F69" t="s">
        <v>213</v>
      </c>
      <c r="G69" t="s">
        <v>214</v>
      </c>
      <c r="H69" t="s">
        <v>23</v>
      </c>
      <c r="I69" t="s">
        <v>59</v>
      </c>
      <c r="J69" t="s">
        <v>215</v>
      </c>
      <c r="K69" t="s">
        <v>216</v>
      </c>
      <c r="L69" t="s">
        <v>217</v>
      </c>
      <c r="M69" t="s">
        <v>28</v>
      </c>
      <c r="N69" t="s">
        <v>218</v>
      </c>
      <c r="O69" t="s">
        <v>29</v>
      </c>
      <c r="P69" t="s">
        <v>192</v>
      </c>
      <c r="Q69">
        <v>224520</v>
      </c>
      <c r="R69" t="s">
        <v>968</v>
      </c>
      <c r="S69" t="s">
        <v>960</v>
      </c>
      <c r="T69" t="s">
        <v>155</v>
      </c>
      <c r="V69" t="str">
        <f>IF(Atlas_2021!$W69&lt;&gt;"","Sí","No")</f>
        <v>Sí</v>
      </c>
      <c r="W69" t="s">
        <v>637</v>
      </c>
      <c r="X69" t="str">
        <f>IF(Atlas_2021!$Y69&lt;&gt;"","Sí","No")</f>
        <v>No</v>
      </c>
      <c r="Z69" t="str">
        <f>IF(Atlas_2021!$AA69&lt;&gt;"","Sí","No")</f>
        <v>No</v>
      </c>
      <c r="AB69" t="str">
        <f>IF(Atlas_2021!$AC69&lt;&gt;"","Sí","No")</f>
        <v>No</v>
      </c>
      <c r="AD69" t="str">
        <f>IF(Atlas_2021!$AE69&lt;&gt;"","Sí","No")</f>
        <v>Sí</v>
      </c>
      <c r="AE69" t="s">
        <v>643</v>
      </c>
      <c r="AF69" t="s">
        <v>122</v>
      </c>
    </row>
    <row r="70" spans="1:33" ht="96" customHeight="1" x14ac:dyDescent="0.25">
      <c r="A70">
        <f t="shared" si="1"/>
        <v>69</v>
      </c>
      <c r="B70" t="s">
        <v>102</v>
      </c>
      <c r="C70" t="s">
        <v>971</v>
      </c>
      <c r="D70" t="s">
        <v>212</v>
      </c>
      <c r="E70">
        <v>2016</v>
      </c>
      <c r="F70" t="s">
        <v>213</v>
      </c>
      <c r="G70" t="s">
        <v>214</v>
      </c>
      <c r="H70" t="s">
        <v>23</v>
      </c>
      <c r="I70" t="s">
        <v>59</v>
      </c>
      <c r="J70" t="s">
        <v>215</v>
      </c>
      <c r="K70" t="s">
        <v>216</v>
      </c>
      <c r="L70" t="s">
        <v>217</v>
      </c>
      <c r="M70" t="s">
        <v>28</v>
      </c>
      <c r="N70" t="s">
        <v>218</v>
      </c>
      <c r="O70" t="s">
        <v>29</v>
      </c>
      <c r="P70" t="s">
        <v>192</v>
      </c>
      <c r="Q70">
        <v>224520</v>
      </c>
      <c r="R70" t="s">
        <v>968</v>
      </c>
      <c r="S70" t="s">
        <v>960</v>
      </c>
      <c r="T70" t="s">
        <v>155</v>
      </c>
      <c r="V70" t="str">
        <f>IF(Atlas_2021!$W70&lt;&gt;"","Sí","No")</f>
        <v>Sí</v>
      </c>
      <c r="W70" t="s">
        <v>630</v>
      </c>
      <c r="X70" t="str">
        <f>IF(Atlas_2021!$Y70&lt;&gt;"","Sí","No")</f>
        <v>No</v>
      </c>
      <c r="Z70" t="str">
        <f>IF(Atlas_2021!$AA70&lt;&gt;"","Sí","No")</f>
        <v>No</v>
      </c>
      <c r="AB70" t="str">
        <f>IF(Atlas_2021!$AC70&lt;&gt;"","Sí","No")</f>
        <v>No</v>
      </c>
      <c r="AD70" t="str">
        <f>IF(Atlas_2021!$AE70&lt;&gt;"","Sí","No")</f>
        <v>Sí</v>
      </c>
      <c r="AE70" t="s">
        <v>644</v>
      </c>
      <c r="AF70" t="s">
        <v>122</v>
      </c>
    </row>
    <row r="71" spans="1:33" ht="96" customHeight="1" x14ac:dyDescent="0.25">
      <c r="A71">
        <f t="shared" si="1"/>
        <v>70</v>
      </c>
      <c r="B71" t="s">
        <v>102</v>
      </c>
      <c r="C71" t="s">
        <v>971</v>
      </c>
      <c r="D71" t="s">
        <v>212</v>
      </c>
      <c r="E71">
        <v>2015</v>
      </c>
      <c r="F71" t="s">
        <v>213</v>
      </c>
      <c r="G71" t="s">
        <v>214</v>
      </c>
      <c r="H71" t="s">
        <v>23</v>
      </c>
      <c r="I71" t="s">
        <v>59</v>
      </c>
      <c r="J71" t="s">
        <v>215</v>
      </c>
      <c r="K71" t="s">
        <v>216</v>
      </c>
      <c r="L71" t="s">
        <v>217</v>
      </c>
      <c r="M71" t="s">
        <v>28</v>
      </c>
      <c r="N71" t="s">
        <v>218</v>
      </c>
      <c r="O71" t="s">
        <v>29</v>
      </c>
      <c r="P71" t="s">
        <v>192</v>
      </c>
      <c r="Q71">
        <v>163880</v>
      </c>
      <c r="R71" t="s">
        <v>968</v>
      </c>
      <c r="S71" t="s">
        <v>959</v>
      </c>
      <c r="T71" t="s">
        <v>155</v>
      </c>
      <c r="V71" t="str">
        <f>IF(Atlas_2021!$W71&lt;&gt;"","Sí","No")</f>
        <v>Sí</v>
      </c>
      <c r="W71" t="s">
        <v>631</v>
      </c>
      <c r="X71" t="str">
        <f>IF(Atlas_2021!$Y71&lt;&gt;"","Sí","No")</f>
        <v>No</v>
      </c>
      <c r="Z71" t="str">
        <f>IF(Atlas_2021!$AA71&lt;&gt;"","Sí","No")</f>
        <v>No</v>
      </c>
      <c r="AB71" t="str">
        <f>IF(Atlas_2021!$AC71&lt;&gt;"","Sí","No")</f>
        <v>No</v>
      </c>
      <c r="AD71" t="str">
        <f>IF(Atlas_2021!$AE71&lt;&gt;"","Sí","No")</f>
        <v>Sí</v>
      </c>
      <c r="AE71" t="s">
        <v>645</v>
      </c>
      <c r="AF71" t="s">
        <v>122</v>
      </c>
    </row>
    <row r="72" spans="1:33" ht="96" customHeight="1" x14ac:dyDescent="0.25">
      <c r="A72">
        <f t="shared" si="1"/>
        <v>71</v>
      </c>
      <c r="B72" t="s">
        <v>102</v>
      </c>
      <c r="C72" t="s">
        <v>971</v>
      </c>
      <c r="D72" t="s">
        <v>212</v>
      </c>
      <c r="E72">
        <v>2014</v>
      </c>
      <c r="F72" t="s">
        <v>213</v>
      </c>
      <c r="G72" t="s">
        <v>214</v>
      </c>
      <c r="H72" t="s">
        <v>23</v>
      </c>
      <c r="I72" t="s">
        <v>59</v>
      </c>
      <c r="J72" t="s">
        <v>215</v>
      </c>
      <c r="K72" t="s">
        <v>216</v>
      </c>
      <c r="L72" t="s">
        <v>217</v>
      </c>
      <c r="M72" t="s">
        <v>28</v>
      </c>
      <c r="N72" t="s">
        <v>218</v>
      </c>
      <c r="O72" t="s">
        <v>29</v>
      </c>
      <c r="P72" t="s">
        <v>192</v>
      </c>
      <c r="Q72">
        <v>158090</v>
      </c>
      <c r="R72" t="s">
        <v>968</v>
      </c>
      <c r="S72" t="s">
        <v>959</v>
      </c>
      <c r="T72" t="s">
        <v>155</v>
      </c>
      <c r="V72" t="str">
        <f>IF(Atlas_2021!$W72&lt;&gt;"","Sí","No")</f>
        <v>Sí</v>
      </c>
      <c r="W72" t="s">
        <v>632</v>
      </c>
      <c r="X72" t="str">
        <f>IF(Atlas_2021!$Y72&lt;&gt;"","Sí","No")</f>
        <v>No</v>
      </c>
      <c r="Z72" t="str">
        <f>IF(Atlas_2021!$AA72&lt;&gt;"","Sí","No")</f>
        <v>No</v>
      </c>
      <c r="AB72" t="str">
        <f>IF(Atlas_2021!$AC72&lt;&gt;"","Sí","No")</f>
        <v>No</v>
      </c>
      <c r="AD72" t="str">
        <f>IF(Atlas_2021!$AE72&lt;&gt;"","Sí","No")</f>
        <v>Sí</v>
      </c>
      <c r="AE72" t="s">
        <v>646</v>
      </c>
      <c r="AF72" t="s">
        <v>122</v>
      </c>
    </row>
    <row r="73" spans="1:33" ht="96" customHeight="1" x14ac:dyDescent="0.25">
      <c r="A73">
        <f t="shared" si="1"/>
        <v>72</v>
      </c>
      <c r="B73" t="s">
        <v>102</v>
      </c>
      <c r="C73" t="s">
        <v>971</v>
      </c>
      <c r="D73" t="s">
        <v>212</v>
      </c>
      <c r="E73">
        <v>2013</v>
      </c>
      <c r="F73" t="s">
        <v>213</v>
      </c>
      <c r="G73" t="s">
        <v>214</v>
      </c>
      <c r="H73" t="s">
        <v>23</v>
      </c>
      <c r="I73" t="s">
        <v>59</v>
      </c>
      <c r="J73" t="s">
        <v>215</v>
      </c>
      <c r="K73" t="s">
        <v>216</v>
      </c>
      <c r="L73" t="s">
        <v>217</v>
      </c>
      <c r="M73" t="s">
        <v>28</v>
      </c>
      <c r="N73" t="s">
        <v>218</v>
      </c>
      <c r="O73" t="s">
        <v>29</v>
      </c>
      <c r="P73" t="s">
        <v>192</v>
      </c>
      <c r="Q73">
        <v>160040</v>
      </c>
      <c r="R73" t="s">
        <v>968</v>
      </c>
      <c r="S73" t="s">
        <v>959</v>
      </c>
      <c r="T73" t="s">
        <v>155</v>
      </c>
      <c r="V73" t="str">
        <f>IF(Atlas_2021!$W73&lt;&gt;"","Sí","No")</f>
        <v>Sí</v>
      </c>
      <c r="W73" t="s">
        <v>633</v>
      </c>
      <c r="X73" t="str">
        <f>IF(Atlas_2021!$Y73&lt;&gt;"","Sí","No")</f>
        <v>No</v>
      </c>
      <c r="Z73" t="str">
        <f>IF(Atlas_2021!$AA73&lt;&gt;"","Sí","No")</f>
        <v>Sí</v>
      </c>
      <c r="AA73" t="s">
        <v>638</v>
      </c>
      <c r="AB73" t="str">
        <f>IF(Atlas_2021!$AC73&lt;&gt;"","Sí","No")</f>
        <v>No</v>
      </c>
      <c r="AD73" t="str">
        <f>IF(Atlas_2021!$AE73&lt;&gt;"","Sí","No")</f>
        <v>Sí</v>
      </c>
      <c r="AE73" t="s">
        <v>647</v>
      </c>
      <c r="AF73" t="s">
        <v>122</v>
      </c>
    </row>
    <row r="74" spans="1:33" ht="96" customHeight="1" x14ac:dyDescent="0.25">
      <c r="A74">
        <f t="shared" si="1"/>
        <v>73</v>
      </c>
      <c r="B74" t="s">
        <v>102</v>
      </c>
      <c r="C74" t="s">
        <v>971</v>
      </c>
      <c r="D74" t="s">
        <v>212</v>
      </c>
      <c r="E74">
        <v>2012</v>
      </c>
      <c r="F74" t="s">
        <v>213</v>
      </c>
      <c r="G74" t="s">
        <v>214</v>
      </c>
      <c r="H74" t="s">
        <v>23</v>
      </c>
      <c r="I74" t="s">
        <v>59</v>
      </c>
      <c r="J74" t="s">
        <v>215</v>
      </c>
      <c r="K74" t="s">
        <v>216</v>
      </c>
      <c r="L74" t="s">
        <v>217</v>
      </c>
      <c r="M74" t="s">
        <v>28</v>
      </c>
      <c r="N74" t="s">
        <v>218</v>
      </c>
      <c r="O74" t="s">
        <v>29</v>
      </c>
      <c r="P74" t="s">
        <v>192</v>
      </c>
      <c r="Q74">
        <v>162940</v>
      </c>
      <c r="R74" t="s">
        <v>968</v>
      </c>
      <c r="S74" t="s">
        <v>959</v>
      </c>
      <c r="T74" t="s">
        <v>155</v>
      </c>
      <c r="V74" t="str">
        <f>IF(Atlas_2021!$W74&lt;&gt;"","Sí","No")</f>
        <v>Sí</v>
      </c>
      <c r="W74" t="s">
        <v>634</v>
      </c>
      <c r="X74" t="str">
        <f>IF(Atlas_2021!$Y74&lt;&gt;"","Sí","No")</f>
        <v>No</v>
      </c>
      <c r="Z74" t="str">
        <f>IF(Atlas_2021!$AA74&lt;&gt;"","Sí","No")</f>
        <v>Sí</v>
      </c>
      <c r="AA74" t="s">
        <v>639</v>
      </c>
      <c r="AB74" t="str">
        <f>IF(Atlas_2021!$AC74&lt;&gt;"","Sí","No")</f>
        <v>No</v>
      </c>
      <c r="AD74" t="str">
        <f>IF(Atlas_2021!$AE74&lt;&gt;"","Sí","No")</f>
        <v>Sí</v>
      </c>
      <c r="AE74" t="s">
        <v>648</v>
      </c>
      <c r="AF74" t="s">
        <v>122</v>
      </c>
    </row>
    <row r="75" spans="1:33" ht="96" customHeight="1" x14ac:dyDescent="0.25">
      <c r="A75">
        <f t="shared" si="1"/>
        <v>74</v>
      </c>
      <c r="B75" t="s">
        <v>102</v>
      </c>
      <c r="C75" t="s">
        <v>971</v>
      </c>
      <c r="D75" t="s">
        <v>212</v>
      </c>
      <c r="E75">
        <v>2011</v>
      </c>
      <c r="F75" t="s">
        <v>213</v>
      </c>
      <c r="G75" t="s">
        <v>214</v>
      </c>
      <c r="H75" t="s">
        <v>23</v>
      </c>
      <c r="I75" t="s">
        <v>59</v>
      </c>
      <c r="J75" t="s">
        <v>215</v>
      </c>
      <c r="K75" t="s">
        <v>216</v>
      </c>
      <c r="L75" t="s">
        <v>217</v>
      </c>
      <c r="M75" t="s">
        <v>28</v>
      </c>
      <c r="N75" t="s">
        <v>218</v>
      </c>
      <c r="O75" t="s">
        <v>29</v>
      </c>
      <c r="P75" t="s">
        <v>192</v>
      </c>
      <c r="Q75">
        <v>143120</v>
      </c>
      <c r="R75" t="s">
        <v>968</v>
      </c>
      <c r="S75" t="s">
        <v>959</v>
      </c>
      <c r="T75" t="s">
        <v>155</v>
      </c>
      <c r="V75" t="str">
        <f>IF(Atlas_2021!$W75&lt;&gt;"","Sí","No")</f>
        <v>Sí</v>
      </c>
      <c r="W75" t="s">
        <v>635</v>
      </c>
      <c r="X75" t="str">
        <f>IF(Atlas_2021!$Y75&lt;&gt;"","Sí","No")</f>
        <v>No</v>
      </c>
      <c r="Z75" t="str">
        <f>IF(Atlas_2021!$AA75&lt;&gt;"","Sí","No")</f>
        <v>Sí</v>
      </c>
      <c r="AA75" t="s">
        <v>640</v>
      </c>
      <c r="AB75" t="str">
        <f>IF(Atlas_2021!$AC75&lt;&gt;"","Sí","No")</f>
        <v>No</v>
      </c>
      <c r="AD75" t="str">
        <f>IF(Atlas_2021!$AE75&lt;&gt;"","Sí","No")</f>
        <v>Sí</v>
      </c>
      <c r="AE75" t="s">
        <v>649</v>
      </c>
      <c r="AF75" t="s">
        <v>122</v>
      </c>
    </row>
    <row r="76" spans="1:33" ht="96" customHeight="1" x14ac:dyDescent="0.25">
      <c r="A76">
        <f t="shared" si="1"/>
        <v>75</v>
      </c>
      <c r="B76" t="s">
        <v>102</v>
      </c>
      <c r="C76" t="s">
        <v>971</v>
      </c>
      <c r="D76" t="s">
        <v>212</v>
      </c>
      <c r="E76">
        <v>2010</v>
      </c>
      <c r="F76" t="s">
        <v>213</v>
      </c>
      <c r="G76" t="s">
        <v>214</v>
      </c>
      <c r="H76" t="s">
        <v>23</v>
      </c>
      <c r="I76" t="s">
        <v>59</v>
      </c>
      <c r="J76" t="s">
        <v>215</v>
      </c>
      <c r="K76" t="s">
        <v>216</v>
      </c>
      <c r="L76" t="s">
        <v>217</v>
      </c>
      <c r="M76" t="s">
        <v>28</v>
      </c>
      <c r="N76" t="s">
        <v>218</v>
      </c>
      <c r="O76" t="s">
        <v>29</v>
      </c>
      <c r="P76" t="s">
        <v>192</v>
      </c>
      <c r="Q76">
        <v>73283</v>
      </c>
      <c r="R76" t="s">
        <v>968</v>
      </c>
      <c r="S76" t="s">
        <v>959</v>
      </c>
      <c r="T76" t="s">
        <v>155</v>
      </c>
      <c r="V76" t="str">
        <f>IF(Atlas_2021!$W76&lt;&gt;"","Sí","No")</f>
        <v>Sí</v>
      </c>
      <c r="W76" t="s">
        <v>636</v>
      </c>
      <c r="X76" t="str">
        <f>IF(Atlas_2021!$Y76&lt;&gt;"","Sí","No")</f>
        <v>No</v>
      </c>
      <c r="Z76" t="str">
        <f>IF(Atlas_2021!$AA76&lt;&gt;"","Sí","No")</f>
        <v>Sí</v>
      </c>
      <c r="AA76" t="s">
        <v>641</v>
      </c>
      <c r="AB76" t="str">
        <f>IF(Atlas_2021!$AC76&lt;&gt;"","Sí","No")</f>
        <v>No</v>
      </c>
      <c r="AD76" t="str">
        <f>IF(Atlas_2021!$AE76&lt;&gt;"","Sí","No")</f>
        <v>Sí</v>
      </c>
      <c r="AE76" t="s">
        <v>650</v>
      </c>
      <c r="AF76" t="s">
        <v>122</v>
      </c>
    </row>
    <row r="77" spans="1:33" ht="78.75" customHeight="1" x14ac:dyDescent="0.25">
      <c r="A77">
        <f t="shared" si="1"/>
        <v>76</v>
      </c>
      <c r="B77" t="s">
        <v>102</v>
      </c>
      <c r="C77" t="s">
        <v>971</v>
      </c>
      <c r="D77" t="s">
        <v>219</v>
      </c>
      <c r="E77">
        <v>2019</v>
      </c>
      <c r="F77" t="s">
        <v>651</v>
      </c>
      <c r="G77" t="s">
        <v>652</v>
      </c>
      <c r="H77" t="s">
        <v>23</v>
      </c>
      <c r="I77" t="s">
        <v>59</v>
      </c>
      <c r="J77" t="s">
        <v>653</v>
      </c>
      <c r="K77" t="s">
        <v>981</v>
      </c>
      <c r="L77" t="s">
        <v>27</v>
      </c>
      <c r="M77" t="s">
        <v>28</v>
      </c>
      <c r="O77" t="s">
        <v>271</v>
      </c>
      <c r="P77" t="s">
        <v>110</v>
      </c>
      <c r="Q77" t="s">
        <v>968</v>
      </c>
      <c r="R77" t="s">
        <v>968</v>
      </c>
      <c r="S77" t="s">
        <v>959</v>
      </c>
      <c r="T77" t="s">
        <v>31</v>
      </c>
      <c r="V77" t="s">
        <v>979</v>
      </c>
      <c r="X77" t="s">
        <v>979</v>
      </c>
      <c r="Z77" t="s">
        <v>979</v>
      </c>
      <c r="AB77" t="str">
        <f>IF(Atlas_2021!$AC77&lt;&gt;"","Sí","No")</f>
        <v>No</v>
      </c>
      <c r="AD77" t="s">
        <v>979</v>
      </c>
      <c r="AF77" t="s">
        <v>979</v>
      </c>
      <c r="AG77" t="s">
        <v>980</v>
      </c>
    </row>
    <row r="78" spans="1:33" ht="78.75" customHeight="1" x14ac:dyDescent="0.25">
      <c r="A78">
        <f t="shared" si="1"/>
        <v>77</v>
      </c>
      <c r="B78" t="s">
        <v>102</v>
      </c>
      <c r="C78" t="s">
        <v>971</v>
      </c>
      <c r="D78" t="s">
        <v>219</v>
      </c>
      <c r="E78">
        <v>2007</v>
      </c>
      <c r="F78" t="s">
        <v>220</v>
      </c>
      <c r="G78" t="s">
        <v>221</v>
      </c>
      <c r="H78" t="s">
        <v>23</v>
      </c>
      <c r="I78" t="s">
        <v>24</v>
      </c>
      <c r="J78" t="s">
        <v>222</v>
      </c>
      <c r="K78" t="s">
        <v>223</v>
      </c>
      <c r="L78" t="s">
        <v>27</v>
      </c>
      <c r="M78" t="s">
        <v>46</v>
      </c>
      <c r="N78" t="s">
        <v>224</v>
      </c>
      <c r="O78" t="s">
        <v>29</v>
      </c>
      <c r="P78" t="s">
        <v>110</v>
      </c>
      <c r="Q78">
        <v>2725</v>
      </c>
      <c r="R78" t="s">
        <v>968</v>
      </c>
      <c r="S78" t="s">
        <v>960</v>
      </c>
      <c r="T78" t="s">
        <v>31</v>
      </c>
      <c r="V78" t="str">
        <f>IF(Atlas_2021!$W78&lt;&gt;"","Sí","No")</f>
        <v>Sí</v>
      </c>
      <c r="W78" t="s">
        <v>225</v>
      </c>
      <c r="X78" t="str">
        <f>IF(Atlas_2021!$Y78&lt;&gt;"","Sí","No")</f>
        <v>No</v>
      </c>
      <c r="Z78" t="str">
        <f>IF(Atlas_2021!$AA78&lt;&gt;"","Sí","No")</f>
        <v>No</v>
      </c>
      <c r="AB78" t="str">
        <f>IF(Atlas_2021!$AC78&lt;&gt;"","Sí","No")</f>
        <v>No</v>
      </c>
      <c r="AD78" t="str">
        <f>IF(Atlas_2021!$AE78&lt;&gt;"","Sí","No")</f>
        <v>No</v>
      </c>
      <c r="AF78" t="s">
        <v>33</v>
      </c>
    </row>
    <row r="79" spans="1:33" ht="78.75" customHeight="1" x14ac:dyDescent="0.25">
      <c r="A79">
        <f t="shared" si="1"/>
        <v>78</v>
      </c>
      <c r="B79" t="s">
        <v>102</v>
      </c>
      <c r="C79" t="s">
        <v>971</v>
      </c>
      <c r="D79" t="s">
        <v>219</v>
      </c>
      <c r="E79">
        <v>2006</v>
      </c>
      <c r="F79" t="s">
        <v>220</v>
      </c>
      <c r="G79" t="s">
        <v>221</v>
      </c>
      <c r="H79" t="s">
        <v>23</v>
      </c>
      <c r="I79" t="s">
        <v>24</v>
      </c>
      <c r="J79" t="s">
        <v>222</v>
      </c>
      <c r="K79" t="s">
        <v>223</v>
      </c>
      <c r="L79" t="s">
        <v>27</v>
      </c>
      <c r="M79" t="s">
        <v>46</v>
      </c>
      <c r="N79" t="s">
        <v>224</v>
      </c>
      <c r="O79" t="s">
        <v>29</v>
      </c>
      <c r="P79" t="s">
        <v>110</v>
      </c>
      <c r="Q79">
        <v>1276</v>
      </c>
      <c r="R79" t="s">
        <v>968</v>
      </c>
      <c r="S79" t="s">
        <v>960</v>
      </c>
      <c r="T79" t="s">
        <v>31</v>
      </c>
      <c r="V79" t="str">
        <f>IF(Atlas_2021!$W79&lt;&gt;"","Sí","No")</f>
        <v>No</v>
      </c>
      <c r="X79" t="str">
        <f>IF(Atlas_2021!$Y79&lt;&gt;"","Sí","No")</f>
        <v>No</v>
      </c>
      <c r="Z79" t="str">
        <f>IF(Atlas_2021!$AA79&lt;&gt;"","Sí","No")</f>
        <v>No</v>
      </c>
      <c r="AB79" t="str">
        <f>IF(Atlas_2021!$AC79&lt;&gt;"","Sí","No")</f>
        <v>No</v>
      </c>
      <c r="AD79" t="str">
        <f>IF(Atlas_2021!$AE79&lt;&gt;"","Sí","No")</f>
        <v>No</v>
      </c>
      <c r="AF79" t="s">
        <v>33</v>
      </c>
    </row>
    <row r="80" spans="1:33" ht="40.5" customHeight="1" x14ac:dyDescent="0.25">
      <c r="A80">
        <f t="shared" si="1"/>
        <v>79</v>
      </c>
      <c r="B80" t="s">
        <v>102</v>
      </c>
      <c r="C80" t="s">
        <v>971</v>
      </c>
      <c r="D80" t="s">
        <v>219</v>
      </c>
      <c r="E80">
        <v>2004</v>
      </c>
      <c r="F80" t="s">
        <v>220</v>
      </c>
      <c r="G80" t="s">
        <v>221</v>
      </c>
      <c r="H80" t="s">
        <v>23</v>
      </c>
      <c r="I80" t="s">
        <v>24</v>
      </c>
      <c r="J80" t="s">
        <v>222</v>
      </c>
      <c r="K80" t="s">
        <v>223</v>
      </c>
      <c r="L80" t="s">
        <v>27</v>
      </c>
      <c r="M80" t="s">
        <v>46</v>
      </c>
      <c r="N80" t="s">
        <v>224</v>
      </c>
      <c r="O80" t="s">
        <v>29</v>
      </c>
      <c r="P80" t="s">
        <v>110</v>
      </c>
      <c r="Q80">
        <v>1279</v>
      </c>
      <c r="R80" t="s">
        <v>968</v>
      </c>
      <c r="S80" t="s">
        <v>960</v>
      </c>
      <c r="T80" t="s">
        <v>31</v>
      </c>
      <c r="V80" t="str">
        <f>IF(Atlas_2021!$W80&lt;&gt;"","Sí","No")</f>
        <v>No</v>
      </c>
      <c r="X80" t="str">
        <f>IF(Atlas_2021!$Y80&lt;&gt;"","Sí","No")</f>
        <v>No</v>
      </c>
      <c r="Z80" t="str">
        <f>IF(Atlas_2021!$AA80&lt;&gt;"","Sí","No")</f>
        <v>No</v>
      </c>
      <c r="AB80" t="str">
        <f>IF(Atlas_2021!$AC80&lt;&gt;"","Sí","No")</f>
        <v>No</v>
      </c>
      <c r="AD80" t="str">
        <f>IF(Atlas_2021!$AE80&lt;&gt;"","Sí","No")</f>
        <v>No</v>
      </c>
      <c r="AF80" t="s">
        <v>33</v>
      </c>
    </row>
    <row r="81" spans="1:32" ht="91.5" customHeight="1" x14ac:dyDescent="0.25">
      <c r="A81">
        <f t="shared" si="1"/>
        <v>80</v>
      </c>
      <c r="B81" t="s">
        <v>102</v>
      </c>
      <c r="C81" t="s">
        <v>971</v>
      </c>
      <c r="D81" t="s">
        <v>226</v>
      </c>
      <c r="E81">
        <v>2010</v>
      </c>
      <c r="F81" t="s">
        <v>104</v>
      </c>
      <c r="G81" t="s">
        <v>105</v>
      </c>
      <c r="H81" t="s">
        <v>23</v>
      </c>
      <c r="I81" t="s">
        <v>24</v>
      </c>
      <c r="J81" t="s">
        <v>106</v>
      </c>
      <c r="K81" t="s">
        <v>107</v>
      </c>
      <c r="L81" t="s">
        <v>27</v>
      </c>
      <c r="M81" t="s">
        <v>28</v>
      </c>
      <c r="N81" t="s">
        <v>108</v>
      </c>
      <c r="O81" t="s">
        <v>109</v>
      </c>
      <c r="P81" t="s">
        <v>110</v>
      </c>
      <c r="Q81">
        <v>1512</v>
      </c>
      <c r="R81" t="s">
        <v>968</v>
      </c>
      <c r="S81" t="s">
        <v>968</v>
      </c>
      <c r="T81" t="s">
        <v>31</v>
      </c>
      <c r="V81" t="str">
        <f>IF(Atlas_2021!$W81&lt;&gt;"","Sí","No")</f>
        <v>Sí</v>
      </c>
      <c r="W81" t="s">
        <v>227</v>
      </c>
      <c r="X81" t="str">
        <f>IF(Atlas_2021!$Y81&lt;&gt;"","Sí","No")</f>
        <v>No</v>
      </c>
      <c r="Z81" t="str">
        <f>IF(Atlas_2021!$AA81&lt;&gt;"","Sí","No")</f>
        <v>No</v>
      </c>
      <c r="AB81" t="str">
        <f>IF(Atlas_2021!$AC81&lt;&gt;"","Sí","No")</f>
        <v>No</v>
      </c>
      <c r="AD81" t="str">
        <f>IF(Atlas_2021!$AE81&lt;&gt;"","Sí","No")</f>
        <v>Sí</v>
      </c>
      <c r="AE81" t="s">
        <v>228</v>
      </c>
      <c r="AF81" t="s">
        <v>33</v>
      </c>
    </row>
    <row r="82" spans="1:32" ht="125.25" customHeight="1" x14ac:dyDescent="0.25">
      <c r="A82">
        <f t="shared" si="1"/>
        <v>81</v>
      </c>
      <c r="B82" t="s">
        <v>102</v>
      </c>
      <c r="C82" t="s">
        <v>971</v>
      </c>
      <c r="D82" t="s">
        <v>229</v>
      </c>
      <c r="E82">
        <v>2019</v>
      </c>
      <c r="F82" t="s">
        <v>230</v>
      </c>
      <c r="G82" t="s">
        <v>231</v>
      </c>
      <c r="H82" t="s">
        <v>23</v>
      </c>
      <c r="I82" t="s">
        <v>59</v>
      </c>
      <c r="J82" t="s">
        <v>232</v>
      </c>
      <c r="K82" t="s">
        <v>233</v>
      </c>
      <c r="L82" t="s">
        <v>27</v>
      </c>
      <c r="M82" t="s">
        <v>28</v>
      </c>
      <c r="O82" t="s">
        <v>29</v>
      </c>
      <c r="P82" t="s">
        <v>30</v>
      </c>
      <c r="Q82" t="s">
        <v>968</v>
      </c>
      <c r="R82" t="s">
        <v>968</v>
      </c>
      <c r="S82" t="s">
        <v>960</v>
      </c>
      <c r="T82" t="s">
        <v>155</v>
      </c>
      <c r="V82" t="str">
        <f>IF(Atlas_2021!$W82&lt;&gt;"","Sí","No")</f>
        <v>Sí</v>
      </c>
      <c r="W82" t="s">
        <v>655</v>
      </c>
      <c r="X82" t="str">
        <f>IF(Atlas_2021!$Y82&lt;&gt;"","Sí","No")</f>
        <v>No</v>
      </c>
      <c r="Z82" t="str">
        <f>IF(Atlas_2021!$AA82&lt;&gt;"","Sí","No")</f>
        <v>No</v>
      </c>
      <c r="AB82" t="str">
        <f>IF(Atlas_2021!$AC82&lt;&gt;"","Sí","No")</f>
        <v>No</v>
      </c>
      <c r="AD82" t="str">
        <f>IF(Atlas_2021!$AE82&lt;&gt;"","Sí","No")</f>
        <v>No</v>
      </c>
      <c r="AF82" t="s">
        <v>33</v>
      </c>
    </row>
    <row r="83" spans="1:32" ht="125.25" customHeight="1" x14ac:dyDescent="0.25">
      <c r="A83">
        <f t="shared" si="1"/>
        <v>82</v>
      </c>
      <c r="B83" t="s">
        <v>102</v>
      </c>
      <c r="C83" t="s">
        <v>971</v>
      </c>
      <c r="D83" t="s">
        <v>229</v>
      </c>
      <c r="E83">
        <v>2016</v>
      </c>
      <c r="F83" t="s">
        <v>230</v>
      </c>
      <c r="G83" t="s">
        <v>231</v>
      </c>
      <c r="H83" t="s">
        <v>23</v>
      </c>
      <c r="I83" t="s">
        <v>59</v>
      </c>
      <c r="J83" t="s">
        <v>232</v>
      </c>
      <c r="K83" t="s">
        <v>233</v>
      </c>
      <c r="L83" t="s">
        <v>27</v>
      </c>
      <c r="M83" t="s">
        <v>28</v>
      </c>
      <c r="O83" t="s">
        <v>29</v>
      </c>
      <c r="P83" t="s">
        <v>30</v>
      </c>
      <c r="Q83" t="s">
        <v>968</v>
      </c>
      <c r="R83" t="s">
        <v>968</v>
      </c>
      <c r="S83" t="s">
        <v>960</v>
      </c>
      <c r="T83" t="s">
        <v>155</v>
      </c>
      <c r="V83" t="str">
        <f>IF(Atlas_2021!$W83&lt;&gt;"","Sí","No")</f>
        <v>Sí</v>
      </c>
      <c r="W83" t="s">
        <v>656</v>
      </c>
      <c r="X83" t="str">
        <f>IF(Atlas_2021!$Y83&lt;&gt;"","Sí","No")</f>
        <v>No</v>
      </c>
      <c r="Z83" t="str">
        <f>IF(Atlas_2021!$AA83&lt;&gt;"","Sí","No")</f>
        <v>No</v>
      </c>
      <c r="AB83" t="str">
        <f>IF(Atlas_2021!$AC83&lt;&gt;"","Sí","No")</f>
        <v>No</v>
      </c>
      <c r="AD83" t="str">
        <f>IF(Atlas_2021!$AE83&lt;&gt;"","Sí","No")</f>
        <v>Sí</v>
      </c>
      <c r="AE83" t="s">
        <v>627</v>
      </c>
      <c r="AF83" t="s">
        <v>33</v>
      </c>
    </row>
    <row r="84" spans="1:32" ht="125.25" customHeight="1" x14ac:dyDescent="0.25">
      <c r="A84">
        <f t="shared" si="1"/>
        <v>83</v>
      </c>
      <c r="B84" t="s">
        <v>102</v>
      </c>
      <c r="C84" t="s">
        <v>971</v>
      </c>
      <c r="D84" t="s">
        <v>229</v>
      </c>
      <c r="E84" t="s">
        <v>654</v>
      </c>
      <c r="F84" t="s">
        <v>230</v>
      </c>
      <c r="G84" t="s">
        <v>231</v>
      </c>
      <c r="H84" t="s">
        <v>23</v>
      </c>
      <c r="I84" t="s">
        <v>59</v>
      </c>
      <c r="J84" t="s">
        <v>232</v>
      </c>
      <c r="K84" t="s">
        <v>233</v>
      </c>
      <c r="L84" t="s">
        <v>27</v>
      </c>
      <c r="M84" t="s">
        <v>28</v>
      </c>
      <c r="O84" t="s">
        <v>29</v>
      </c>
      <c r="P84" t="s">
        <v>30</v>
      </c>
      <c r="Q84" t="s">
        <v>968</v>
      </c>
      <c r="R84" t="s">
        <v>968</v>
      </c>
      <c r="S84" t="s">
        <v>960</v>
      </c>
      <c r="T84" t="s">
        <v>155</v>
      </c>
      <c r="V84" t="str">
        <f>IF(Atlas_2021!$W84&lt;&gt;"","Sí","No")</f>
        <v>Sí</v>
      </c>
      <c r="W84" t="s">
        <v>657</v>
      </c>
      <c r="X84" t="str">
        <f>IF(Atlas_2021!$Y84&lt;&gt;"","Sí","No")</f>
        <v>No</v>
      </c>
      <c r="Z84" t="str">
        <f>IF(Atlas_2021!$AA84&lt;&gt;"","Sí","No")</f>
        <v>Sí</v>
      </c>
      <c r="AA84" t="s">
        <v>234</v>
      </c>
      <c r="AB84" t="str">
        <f>IF(Atlas_2021!$AC84&lt;&gt;"","Sí","No")</f>
        <v>No</v>
      </c>
      <c r="AD84" t="str">
        <f>IF(Atlas_2021!$AE84&lt;&gt;"","Sí","No")</f>
        <v>Sí</v>
      </c>
      <c r="AE84" t="s">
        <v>660</v>
      </c>
      <c r="AF84" t="s">
        <v>33</v>
      </c>
    </row>
    <row r="85" spans="1:32" ht="125.25" customHeight="1" x14ac:dyDescent="0.25">
      <c r="A85">
        <f t="shared" si="1"/>
        <v>84</v>
      </c>
      <c r="B85" t="s">
        <v>102</v>
      </c>
      <c r="C85" t="s">
        <v>971</v>
      </c>
      <c r="D85" t="s">
        <v>229</v>
      </c>
      <c r="E85">
        <v>2009</v>
      </c>
      <c r="F85" t="s">
        <v>230</v>
      </c>
      <c r="G85" t="s">
        <v>231</v>
      </c>
      <c r="H85" t="s">
        <v>23</v>
      </c>
      <c r="I85" t="s">
        <v>59</v>
      </c>
      <c r="J85" t="s">
        <v>232</v>
      </c>
      <c r="K85" t="s">
        <v>233</v>
      </c>
      <c r="L85" t="s">
        <v>27</v>
      </c>
      <c r="M85" t="s">
        <v>28</v>
      </c>
      <c r="O85" t="s">
        <v>29</v>
      </c>
      <c r="P85" t="s">
        <v>30</v>
      </c>
      <c r="Q85" t="s">
        <v>968</v>
      </c>
      <c r="R85" t="s">
        <v>968</v>
      </c>
      <c r="S85" t="s">
        <v>960</v>
      </c>
      <c r="T85" t="s">
        <v>155</v>
      </c>
      <c r="V85" t="str">
        <f>IF(Atlas_2021!$W85&lt;&gt;"","Sí","No")</f>
        <v>Sí</v>
      </c>
      <c r="W85" t="s">
        <v>658</v>
      </c>
      <c r="X85" t="str">
        <f>IF(Atlas_2021!$Y85&lt;&gt;"","Sí","No")</f>
        <v>No</v>
      </c>
      <c r="Z85" t="str">
        <f>IF(Atlas_2021!$AA85&lt;&gt;"","Sí","No")</f>
        <v>No</v>
      </c>
      <c r="AB85" t="str">
        <f>IF(Atlas_2021!$AC85&lt;&gt;"","Sí","No")</f>
        <v>No</v>
      </c>
      <c r="AD85" t="str">
        <f>IF(Atlas_2021!$AE85&lt;&gt;"","Sí","No")</f>
        <v>Sí</v>
      </c>
      <c r="AE85" t="s">
        <v>661</v>
      </c>
      <c r="AF85" t="s">
        <v>33</v>
      </c>
    </row>
    <row r="86" spans="1:32" ht="125.25" customHeight="1" x14ac:dyDescent="0.25">
      <c r="A86">
        <f t="shared" si="1"/>
        <v>85</v>
      </c>
      <c r="B86" t="s">
        <v>102</v>
      </c>
      <c r="C86" t="s">
        <v>971</v>
      </c>
      <c r="D86" t="s">
        <v>229</v>
      </c>
      <c r="E86">
        <v>2006</v>
      </c>
      <c r="F86" t="s">
        <v>230</v>
      </c>
      <c r="G86" t="s">
        <v>231</v>
      </c>
      <c r="H86" t="s">
        <v>23</v>
      </c>
      <c r="I86" t="s">
        <v>59</v>
      </c>
      <c r="J86" t="s">
        <v>232</v>
      </c>
      <c r="K86" t="s">
        <v>233</v>
      </c>
      <c r="L86" t="s">
        <v>27</v>
      </c>
      <c r="M86" t="s">
        <v>28</v>
      </c>
      <c r="O86" t="s">
        <v>29</v>
      </c>
      <c r="P86" t="s">
        <v>30</v>
      </c>
      <c r="Q86" t="s">
        <v>968</v>
      </c>
      <c r="R86" t="s">
        <v>968</v>
      </c>
      <c r="S86" t="s">
        <v>960</v>
      </c>
      <c r="T86" t="s">
        <v>155</v>
      </c>
      <c r="V86" t="str">
        <f>IF(Atlas_2021!$W86&lt;&gt;"","Sí","No")</f>
        <v>Sí</v>
      </c>
      <c r="W86" t="s">
        <v>659</v>
      </c>
      <c r="X86" t="str">
        <f>IF(Atlas_2021!$Y86&lt;&gt;"","Sí","No")</f>
        <v>No</v>
      </c>
      <c r="Z86" t="str">
        <f>IF(Atlas_2021!$AA86&lt;&gt;"","Sí","No")</f>
        <v>No</v>
      </c>
      <c r="AB86" t="str">
        <f>IF(Atlas_2021!$AC86&lt;&gt;"","Sí","No")</f>
        <v>No</v>
      </c>
      <c r="AD86" t="str">
        <f>IF(Atlas_2021!$AE86&lt;&gt;"","Sí","No")</f>
        <v>Sí</v>
      </c>
      <c r="AE86" t="s">
        <v>662</v>
      </c>
      <c r="AF86" t="s">
        <v>33</v>
      </c>
    </row>
    <row r="87" spans="1:32" ht="91.9" customHeight="1" x14ac:dyDescent="0.25">
      <c r="A87">
        <f t="shared" si="1"/>
        <v>86</v>
      </c>
      <c r="B87" t="s">
        <v>102</v>
      </c>
      <c r="C87" t="s">
        <v>971</v>
      </c>
      <c r="D87" t="s">
        <v>229</v>
      </c>
      <c r="E87">
        <v>2010</v>
      </c>
      <c r="F87" t="s">
        <v>104</v>
      </c>
      <c r="G87" t="s">
        <v>105</v>
      </c>
      <c r="H87" t="s">
        <v>23</v>
      </c>
      <c r="I87" t="s">
        <v>24</v>
      </c>
      <c r="J87" t="s">
        <v>106</v>
      </c>
      <c r="K87" t="s">
        <v>107</v>
      </c>
      <c r="L87" t="s">
        <v>27</v>
      </c>
      <c r="M87" t="s">
        <v>28</v>
      </c>
      <c r="N87" t="s">
        <v>108</v>
      </c>
      <c r="O87" t="s">
        <v>109</v>
      </c>
      <c r="P87" t="s">
        <v>110</v>
      </c>
      <c r="Q87">
        <v>2000</v>
      </c>
      <c r="R87" t="s">
        <v>968</v>
      </c>
      <c r="S87" t="s">
        <v>968</v>
      </c>
      <c r="T87" t="s">
        <v>31</v>
      </c>
      <c r="V87" t="str">
        <f>IF(Atlas_2021!$W87&lt;&gt;"","Sí","No")</f>
        <v>Sí</v>
      </c>
      <c r="W87" t="s">
        <v>235</v>
      </c>
      <c r="X87" t="str">
        <f>IF(Atlas_2021!$Y87&lt;&gt;"","Sí","No")</f>
        <v>No</v>
      </c>
      <c r="Z87" t="str">
        <f>IF(Atlas_2021!$AA87&lt;&gt;"","Sí","No")</f>
        <v>No</v>
      </c>
      <c r="AB87" t="str">
        <f>IF(Atlas_2021!$AC87&lt;&gt;"","Sí","No")</f>
        <v>No</v>
      </c>
      <c r="AD87" t="str">
        <f>IF(Atlas_2021!$AE87&lt;&gt;"","Sí","No")</f>
        <v>No</v>
      </c>
      <c r="AF87" t="s">
        <v>33</v>
      </c>
    </row>
    <row r="88" spans="1:32" ht="81" customHeight="1" x14ac:dyDescent="0.25">
      <c r="A88">
        <f t="shared" si="1"/>
        <v>87</v>
      </c>
      <c r="B88" t="s">
        <v>102</v>
      </c>
      <c r="C88" t="s">
        <v>971</v>
      </c>
      <c r="D88" t="s">
        <v>236</v>
      </c>
      <c r="E88">
        <v>2020</v>
      </c>
      <c r="F88" t="s">
        <v>237</v>
      </c>
      <c r="G88" t="s">
        <v>238</v>
      </c>
      <c r="H88" t="s">
        <v>23</v>
      </c>
      <c r="I88" t="s">
        <v>59</v>
      </c>
      <c r="J88" t="s">
        <v>239</v>
      </c>
      <c r="K88" t="s">
        <v>240</v>
      </c>
      <c r="L88" t="s">
        <v>118</v>
      </c>
      <c r="M88" t="s">
        <v>28</v>
      </c>
      <c r="N88" t="s">
        <v>241</v>
      </c>
      <c r="O88" t="s">
        <v>29</v>
      </c>
      <c r="P88" t="s">
        <v>110</v>
      </c>
      <c r="Q88" t="s">
        <v>968</v>
      </c>
      <c r="R88" t="s">
        <v>968</v>
      </c>
      <c r="S88" t="s">
        <v>959</v>
      </c>
      <c r="T88" t="s">
        <v>967</v>
      </c>
      <c r="U88" t="s">
        <v>966</v>
      </c>
      <c r="V88" t="str">
        <f>IF(Atlas_2021!$W88&lt;&gt;"","Sí","No")</f>
        <v>Sí</v>
      </c>
      <c r="W88" t="s">
        <v>701</v>
      </c>
      <c r="X88" t="str">
        <f>IF(Atlas_2021!$Y88&lt;&gt;"","Sí","No")</f>
        <v>Sí</v>
      </c>
      <c r="Y88" t="s">
        <v>702</v>
      </c>
      <c r="Z88" t="str">
        <f>IF(Atlas_2021!$AA88&lt;&gt;"","Sí","No")</f>
        <v>Sí</v>
      </c>
      <c r="AA88" t="s">
        <v>705</v>
      </c>
      <c r="AB88" t="str">
        <f>IF(Atlas_2021!$AC88&lt;&gt;"","Sí","No")</f>
        <v>Sí</v>
      </c>
      <c r="AC88" t="s">
        <v>676</v>
      </c>
      <c r="AD88" t="str">
        <f>IF(Atlas_2021!$AE88&lt;&gt;"","Sí","No")</f>
        <v>Sí</v>
      </c>
      <c r="AE88" t="s">
        <v>686</v>
      </c>
      <c r="AF88" t="s">
        <v>122</v>
      </c>
    </row>
    <row r="89" spans="1:32" ht="81" customHeight="1" x14ac:dyDescent="0.25">
      <c r="A89">
        <f t="shared" si="1"/>
        <v>88</v>
      </c>
      <c r="B89" t="s">
        <v>102</v>
      </c>
      <c r="C89" t="s">
        <v>971</v>
      </c>
      <c r="D89" t="s">
        <v>236</v>
      </c>
      <c r="E89">
        <v>2019</v>
      </c>
      <c r="F89" t="s">
        <v>237</v>
      </c>
      <c r="G89" t="s">
        <v>238</v>
      </c>
      <c r="H89" t="s">
        <v>23</v>
      </c>
      <c r="I89" t="s">
        <v>59</v>
      </c>
      <c r="J89" t="s">
        <v>239</v>
      </c>
      <c r="K89" t="s">
        <v>240</v>
      </c>
      <c r="L89" t="s">
        <v>118</v>
      </c>
      <c r="M89" t="s">
        <v>28</v>
      </c>
      <c r="N89" t="s">
        <v>241</v>
      </c>
      <c r="O89" t="s">
        <v>29</v>
      </c>
      <c r="P89" t="s">
        <v>110</v>
      </c>
      <c r="Q89" t="s">
        <v>968</v>
      </c>
      <c r="R89" t="s">
        <v>968</v>
      </c>
      <c r="S89" t="s">
        <v>959</v>
      </c>
      <c r="T89" t="s">
        <v>967</v>
      </c>
      <c r="U89" t="s">
        <v>966</v>
      </c>
      <c r="V89" t="str">
        <f>IF(Atlas_2021!$W89&lt;&gt;"","Sí","No")</f>
        <v>Sí</v>
      </c>
      <c r="W89" t="s">
        <v>668</v>
      </c>
      <c r="X89" t="str">
        <f>IF(Atlas_2021!$Y89&lt;&gt;"","Sí","No")</f>
        <v>Sí</v>
      </c>
      <c r="Y89" t="s">
        <v>703</v>
      </c>
      <c r="Z89" t="str">
        <f>IF(Atlas_2021!$AA89&lt;&gt;"","Sí","No")</f>
        <v>Sí</v>
      </c>
      <c r="AA89" t="s">
        <v>706</v>
      </c>
      <c r="AB89" t="str">
        <f>IF(Atlas_2021!$AC89&lt;&gt;"","Sí","No")</f>
        <v>Sí</v>
      </c>
      <c r="AC89" t="s">
        <v>677</v>
      </c>
      <c r="AD89" t="str">
        <f>IF(Atlas_2021!$AE89&lt;&gt;"","Sí","No")</f>
        <v>Sí</v>
      </c>
      <c r="AE89" t="s">
        <v>687</v>
      </c>
      <c r="AF89" t="s">
        <v>122</v>
      </c>
    </row>
    <row r="90" spans="1:32" ht="81" customHeight="1" x14ac:dyDescent="0.25">
      <c r="A90">
        <f t="shared" si="1"/>
        <v>89</v>
      </c>
      <c r="B90" t="s">
        <v>102</v>
      </c>
      <c r="C90" t="s">
        <v>971</v>
      </c>
      <c r="D90" t="s">
        <v>236</v>
      </c>
      <c r="E90">
        <v>2018</v>
      </c>
      <c r="F90" t="s">
        <v>237</v>
      </c>
      <c r="G90" t="s">
        <v>238</v>
      </c>
      <c r="H90" t="s">
        <v>23</v>
      </c>
      <c r="I90" t="s">
        <v>59</v>
      </c>
      <c r="J90" t="s">
        <v>239</v>
      </c>
      <c r="K90" t="s">
        <v>240</v>
      </c>
      <c r="L90" t="s">
        <v>118</v>
      </c>
      <c r="M90" t="s">
        <v>28</v>
      </c>
      <c r="N90" t="s">
        <v>241</v>
      </c>
      <c r="O90" t="s">
        <v>29</v>
      </c>
      <c r="P90" t="s">
        <v>110</v>
      </c>
      <c r="Q90" t="s">
        <v>968</v>
      </c>
      <c r="R90" t="s">
        <v>968</v>
      </c>
      <c r="S90" t="s">
        <v>959</v>
      </c>
      <c r="T90" t="s">
        <v>967</v>
      </c>
      <c r="U90" t="s">
        <v>966</v>
      </c>
      <c r="V90" t="str">
        <f>IF(Atlas_2021!$W90&lt;&gt;"","Sí","No")</f>
        <v>Sí</v>
      </c>
      <c r="W90" t="s">
        <v>663</v>
      </c>
      <c r="X90" t="str">
        <f>IF(Atlas_2021!$Y90&lt;&gt;"","Sí","No")</f>
        <v>Sí</v>
      </c>
      <c r="Y90" t="s">
        <v>704</v>
      </c>
      <c r="Z90" t="str">
        <f>IF(Atlas_2021!$AA90&lt;&gt;"","Sí","No")</f>
        <v>Sí</v>
      </c>
      <c r="AA90" t="s">
        <v>707</v>
      </c>
      <c r="AB90" t="str">
        <f>IF(Atlas_2021!$AC90&lt;&gt;"","Sí","No")</f>
        <v>Sí</v>
      </c>
      <c r="AC90" t="s">
        <v>678</v>
      </c>
      <c r="AD90" t="str">
        <f>IF(Atlas_2021!$AE90&lt;&gt;"","Sí","No")</f>
        <v>Sí</v>
      </c>
      <c r="AE90" t="s">
        <v>688</v>
      </c>
      <c r="AF90" t="s">
        <v>122</v>
      </c>
    </row>
    <row r="91" spans="1:32" ht="81" customHeight="1" x14ac:dyDescent="0.25">
      <c r="A91">
        <f t="shared" si="1"/>
        <v>90</v>
      </c>
      <c r="B91" t="s">
        <v>102</v>
      </c>
      <c r="C91" t="s">
        <v>971</v>
      </c>
      <c r="D91" t="s">
        <v>236</v>
      </c>
      <c r="E91">
        <v>2017</v>
      </c>
      <c r="F91" t="s">
        <v>237</v>
      </c>
      <c r="G91" t="s">
        <v>238</v>
      </c>
      <c r="H91" t="s">
        <v>23</v>
      </c>
      <c r="I91" t="s">
        <v>59</v>
      </c>
      <c r="J91" t="s">
        <v>239</v>
      </c>
      <c r="K91" t="s">
        <v>240</v>
      </c>
      <c r="L91" t="s">
        <v>118</v>
      </c>
      <c r="M91" t="s">
        <v>28</v>
      </c>
      <c r="N91" t="s">
        <v>241</v>
      </c>
      <c r="O91" t="s">
        <v>29</v>
      </c>
      <c r="P91" t="s">
        <v>110</v>
      </c>
      <c r="Q91" t="s">
        <v>968</v>
      </c>
      <c r="R91" t="s">
        <v>968</v>
      </c>
      <c r="S91" t="s">
        <v>959</v>
      </c>
      <c r="T91" t="s">
        <v>967</v>
      </c>
      <c r="U91" t="s">
        <v>966</v>
      </c>
      <c r="V91" t="str">
        <f>IF(Atlas_2021!$W91&lt;&gt;"","Sí","No")</f>
        <v>Sí</v>
      </c>
      <c r="W91" t="s">
        <v>664</v>
      </c>
      <c r="X91" t="str">
        <f>IF(Atlas_2021!$Y91&lt;&gt;"","Sí","No")</f>
        <v>Sí</v>
      </c>
      <c r="Y91" t="s">
        <v>669</v>
      </c>
      <c r="Z91" t="str">
        <f>IF(Atlas_2021!$AA91&lt;&gt;"","Sí","No")</f>
        <v>Sí</v>
      </c>
      <c r="AA91" t="s">
        <v>713</v>
      </c>
      <c r="AB91" t="str">
        <f>IF(Atlas_2021!$AC91&lt;&gt;"","Sí","No")</f>
        <v>Sí</v>
      </c>
      <c r="AC91" t="s">
        <v>679</v>
      </c>
      <c r="AD91" t="str">
        <f>IF(Atlas_2021!$AE91&lt;&gt;"","Sí","No")</f>
        <v>Sí</v>
      </c>
      <c r="AE91" t="s">
        <v>689</v>
      </c>
      <c r="AF91" t="s">
        <v>122</v>
      </c>
    </row>
    <row r="92" spans="1:32" ht="81" customHeight="1" x14ac:dyDescent="0.25">
      <c r="A92">
        <f t="shared" si="1"/>
        <v>91</v>
      </c>
      <c r="B92" t="s">
        <v>102</v>
      </c>
      <c r="C92" t="s">
        <v>971</v>
      </c>
      <c r="D92" t="s">
        <v>236</v>
      </c>
      <c r="E92">
        <v>2016</v>
      </c>
      <c r="F92" t="s">
        <v>237</v>
      </c>
      <c r="G92" t="s">
        <v>238</v>
      </c>
      <c r="H92" t="s">
        <v>23</v>
      </c>
      <c r="I92" t="s">
        <v>59</v>
      </c>
      <c r="J92" t="s">
        <v>239</v>
      </c>
      <c r="K92" t="s">
        <v>240</v>
      </c>
      <c r="L92" t="s">
        <v>118</v>
      </c>
      <c r="M92" t="s">
        <v>28</v>
      </c>
      <c r="N92" t="s">
        <v>241</v>
      </c>
      <c r="O92" t="s">
        <v>29</v>
      </c>
      <c r="P92" t="s">
        <v>110</v>
      </c>
      <c r="Q92" t="s">
        <v>968</v>
      </c>
      <c r="R92" t="s">
        <v>968</v>
      </c>
      <c r="S92" t="s">
        <v>959</v>
      </c>
      <c r="T92" t="s">
        <v>967</v>
      </c>
      <c r="U92" t="s">
        <v>966</v>
      </c>
      <c r="V92" t="str">
        <f>IF(Atlas_2021!$W92&lt;&gt;"","Sí","No")</f>
        <v>Sí</v>
      </c>
      <c r="W92" t="s">
        <v>665</v>
      </c>
      <c r="X92" t="str">
        <f>IF(Atlas_2021!$Y92&lt;&gt;"","Sí","No")</f>
        <v>Sí</v>
      </c>
      <c r="Y92" t="s">
        <v>670</v>
      </c>
      <c r="Z92" t="str">
        <f>IF(Atlas_2021!$AA92&lt;&gt;"","Sí","No")</f>
        <v>Sí</v>
      </c>
      <c r="AA92" t="s">
        <v>714</v>
      </c>
      <c r="AB92" t="str">
        <f>IF(Atlas_2021!$AC92&lt;&gt;"","Sí","No")</f>
        <v>Sí</v>
      </c>
      <c r="AC92" t="s">
        <v>680</v>
      </c>
      <c r="AD92" t="str">
        <f>IF(Atlas_2021!$AE92&lt;&gt;"","Sí","No")</f>
        <v>Sí</v>
      </c>
      <c r="AE92" t="s">
        <v>690</v>
      </c>
      <c r="AF92" t="s">
        <v>122</v>
      </c>
    </row>
    <row r="93" spans="1:32" ht="81" customHeight="1" x14ac:dyDescent="0.25">
      <c r="A93">
        <f t="shared" si="1"/>
        <v>92</v>
      </c>
      <c r="B93" t="s">
        <v>102</v>
      </c>
      <c r="C93" t="s">
        <v>971</v>
      </c>
      <c r="D93" t="s">
        <v>236</v>
      </c>
      <c r="E93">
        <v>2015</v>
      </c>
      <c r="F93" t="s">
        <v>237</v>
      </c>
      <c r="G93" t="s">
        <v>238</v>
      </c>
      <c r="H93" t="s">
        <v>23</v>
      </c>
      <c r="I93" t="s">
        <v>59</v>
      </c>
      <c r="J93" t="s">
        <v>239</v>
      </c>
      <c r="K93" t="s">
        <v>240</v>
      </c>
      <c r="L93" t="s">
        <v>118</v>
      </c>
      <c r="M93" t="s">
        <v>28</v>
      </c>
      <c r="N93" t="s">
        <v>241</v>
      </c>
      <c r="O93" t="s">
        <v>29</v>
      </c>
      <c r="P93" t="s">
        <v>110</v>
      </c>
      <c r="Q93" t="s">
        <v>968</v>
      </c>
      <c r="R93" t="s">
        <v>968</v>
      </c>
      <c r="S93" t="s">
        <v>959</v>
      </c>
      <c r="T93" t="s">
        <v>967</v>
      </c>
      <c r="U93" t="s">
        <v>966</v>
      </c>
      <c r="V93" t="str">
        <f>IF(Atlas_2021!$W93&lt;&gt;"","Sí","No")</f>
        <v>Sí</v>
      </c>
      <c r="W93" t="s">
        <v>666</v>
      </c>
      <c r="X93" t="str">
        <f>IF(Atlas_2021!$Y93&lt;&gt;"","Sí","No")</f>
        <v>Sí</v>
      </c>
      <c r="Y93" t="s">
        <v>671</v>
      </c>
      <c r="Z93" t="str">
        <f>IF(Atlas_2021!$AA93&lt;&gt;"","Sí","No")</f>
        <v>Sí</v>
      </c>
      <c r="AA93" t="s">
        <v>708</v>
      </c>
      <c r="AB93" t="str">
        <f>IF(Atlas_2021!$AC93&lt;&gt;"","Sí","No")</f>
        <v>Sí</v>
      </c>
      <c r="AC93" t="s">
        <v>681</v>
      </c>
      <c r="AD93" t="str">
        <f>IF(Atlas_2021!$AE93&lt;&gt;"","Sí","No")</f>
        <v>Sí</v>
      </c>
      <c r="AE93" t="s">
        <v>691</v>
      </c>
      <c r="AF93" t="s">
        <v>122</v>
      </c>
    </row>
    <row r="94" spans="1:32" ht="81" customHeight="1" x14ac:dyDescent="0.25">
      <c r="A94">
        <f t="shared" si="1"/>
        <v>93</v>
      </c>
      <c r="B94" t="s">
        <v>102</v>
      </c>
      <c r="C94" t="s">
        <v>971</v>
      </c>
      <c r="D94" t="s">
        <v>236</v>
      </c>
      <c r="E94">
        <v>2014</v>
      </c>
      <c r="F94" t="s">
        <v>237</v>
      </c>
      <c r="G94" t="s">
        <v>238</v>
      </c>
      <c r="H94" t="s">
        <v>23</v>
      </c>
      <c r="I94" t="s">
        <v>59</v>
      </c>
      <c r="J94" t="s">
        <v>239</v>
      </c>
      <c r="K94" t="s">
        <v>240</v>
      </c>
      <c r="L94" t="s">
        <v>118</v>
      </c>
      <c r="M94" t="s">
        <v>28</v>
      </c>
      <c r="N94" t="s">
        <v>241</v>
      </c>
      <c r="O94" t="s">
        <v>29</v>
      </c>
      <c r="P94" t="s">
        <v>110</v>
      </c>
      <c r="Q94" t="s">
        <v>968</v>
      </c>
      <c r="R94" t="s">
        <v>968</v>
      </c>
      <c r="S94" t="s">
        <v>959</v>
      </c>
      <c r="T94" t="s">
        <v>967</v>
      </c>
      <c r="U94" t="s">
        <v>966</v>
      </c>
      <c r="V94" t="str">
        <f>IF(Atlas_2021!$W94&lt;&gt;"","Sí","No")</f>
        <v>Sí</v>
      </c>
      <c r="W94" t="s">
        <v>667</v>
      </c>
      <c r="X94" t="str">
        <f>IF(Atlas_2021!$Y94&lt;&gt;"","Sí","No")</f>
        <v>Sí</v>
      </c>
      <c r="Y94" t="s">
        <v>672</v>
      </c>
      <c r="Z94" t="str">
        <f>IF(Atlas_2021!$AA94&lt;&gt;"","Sí","No")</f>
        <v>Sí</v>
      </c>
      <c r="AA94" t="s">
        <v>709</v>
      </c>
      <c r="AB94" t="str">
        <f>IF(Atlas_2021!$AC94&lt;&gt;"","Sí","No")</f>
        <v>Sí</v>
      </c>
      <c r="AC94" t="s">
        <v>682</v>
      </c>
      <c r="AD94" t="str">
        <f>IF(Atlas_2021!$AE94&lt;&gt;"","Sí","No")</f>
        <v>Sí</v>
      </c>
      <c r="AE94" t="s">
        <v>692</v>
      </c>
      <c r="AF94" t="s">
        <v>122</v>
      </c>
    </row>
    <row r="95" spans="1:32" ht="81" customHeight="1" x14ac:dyDescent="0.25">
      <c r="A95">
        <f t="shared" si="1"/>
        <v>94</v>
      </c>
      <c r="B95" t="s">
        <v>102</v>
      </c>
      <c r="C95" t="s">
        <v>971</v>
      </c>
      <c r="D95" t="s">
        <v>236</v>
      </c>
      <c r="E95">
        <v>2013</v>
      </c>
      <c r="F95" t="s">
        <v>237</v>
      </c>
      <c r="G95" t="s">
        <v>238</v>
      </c>
      <c r="H95" t="s">
        <v>23</v>
      </c>
      <c r="I95" t="s">
        <v>59</v>
      </c>
      <c r="J95" t="s">
        <v>239</v>
      </c>
      <c r="K95" t="s">
        <v>240</v>
      </c>
      <c r="L95" t="s">
        <v>118</v>
      </c>
      <c r="M95" t="s">
        <v>28</v>
      </c>
      <c r="N95" t="s">
        <v>241</v>
      </c>
      <c r="O95" t="s">
        <v>29</v>
      </c>
      <c r="P95" t="s">
        <v>110</v>
      </c>
      <c r="Q95" t="s">
        <v>968</v>
      </c>
      <c r="R95" t="s">
        <v>968</v>
      </c>
      <c r="S95" t="s">
        <v>959</v>
      </c>
      <c r="T95" t="s">
        <v>967</v>
      </c>
      <c r="U95" t="s">
        <v>966</v>
      </c>
      <c r="V95" t="str">
        <f>IF(Atlas_2021!$W95&lt;&gt;"","Sí","No")</f>
        <v>No</v>
      </c>
      <c r="X95" t="str">
        <f>IF(Atlas_2021!$Y95&lt;&gt;"","Sí","No")</f>
        <v>Sí</v>
      </c>
      <c r="Y95" t="s">
        <v>673</v>
      </c>
      <c r="Z95" t="str">
        <f>IF(Atlas_2021!$AA95&lt;&gt;"","Sí","No")</f>
        <v>Sí</v>
      </c>
      <c r="AA95" t="s">
        <v>710</v>
      </c>
      <c r="AB95" t="str">
        <f>IF(Atlas_2021!$AC95&lt;&gt;"","Sí","No")</f>
        <v>Sí</v>
      </c>
      <c r="AC95" t="s">
        <v>683</v>
      </c>
      <c r="AD95" t="str">
        <f>IF(Atlas_2021!$AE95&lt;&gt;"","Sí","No")</f>
        <v>Sí</v>
      </c>
      <c r="AE95" t="s">
        <v>693</v>
      </c>
      <c r="AF95" t="s">
        <v>122</v>
      </c>
    </row>
    <row r="96" spans="1:32" ht="81" customHeight="1" x14ac:dyDescent="0.25">
      <c r="A96">
        <f t="shared" si="1"/>
        <v>95</v>
      </c>
      <c r="B96" t="s">
        <v>102</v>
      </c>
      <c r="C96" t="s">
        <v>971</v>
      </c>
      <c r="D96" t="s">
        <v>236</v>
      </c>
      <c r="E96">
        <v>2012</v>
      </c>
      <c r="F96" t="s">
        <v>237</v>
      </c>
      <c r="G96" t="s">
        <v>238</v>
      </c>
      <c r="H96" t="s">
        <v>23</v>
      </c>
      <c r="I96" t="s">
        <v>59</v>
      </c>
      <c r="J96" t="s">
        <v>239</v>
      </c>
      <c r="K96" t="s">
        <v>240</v>
      </c>
      <c r="L96" t="s">
        <v>118</v>
      </c>
      <c r="M96" t="s">
        <v>28</v>
      </c>
      <c r="N96" t="s">
        <v>241</v>
      </c>
      <c r="O96" t="s">
        <v>29</v>
      </c>
      <c r="P96" t="s">
        <v>110</v>
      </c>
      <c r="Q96" t="s">
        <v>968</v>
      </c>
      <c r="R96" t="s">
        <v>968</v>
      </c>
      <c r="S96" t="s">
        <v>959</v>
      </c>
      <c r="T96" t="s">
        <v>967</v>
      </c>
      <c r="U96" t="s">
        <v>966</v>
      </c>
      <c r="V96" t="str">
        <f>IF(Atlas_2021!$W96&lt;&gt;"","Sí","No")</f>
        <v>No</v>
      </c>
      <c r="X96" t="str">
        <f>IF(Atlas_2021!$Y96&lt;&gt;"","Sí","No")</f>
        <v>Sí</v>
      </c>
      <c r="Y96" t="s">
        <v>674</v>
      </c>
      <c r="Z96" t="str">
        <f>IF(Atlas_2021!$AA96&lt;&gt;"","Sí","No")</f>
        <v>Sí</v>
      </c>
      <c r="AA96" t="s">
        <v>711</v>
      </c>
      <c r="AB96" t="str">
        <f>IF(Atlas_2021!$AC96&lt;&gt;"","Sí","No")</f>
        <v>Sí</v>
      </c>
      <c r="AC96" t="s">
        <v>684</v>
      </c>
      <c r="AD96" t="str">
        <f>IF(Atlas_2021!$AE96&lt;&gt;"","Sí","No")</f>
        <v>Sí</v>
      </c>
      <c r="AE96" t="s">
        <v>694</v>
      </c>
      <c r="AF96" t="s">
        <v>122</v>
      </c>
    </row>
    <row r="97" spans="1:33" ht="81" customHeight="1" x14ac:dyDescent="0.25">
      <c r="A97">
        <f t="shared" si="1"/>
        <v>96</v>
      </c>
      <c r="B97" t="s">
        <v>102</v>
      </c>
      <c r="C97" t="s">
        <v>971</v>
      </c>
      <c r="D97" t="s">
        <v>236</v>
      </c>
      <c r="E97">
        <v>2011</v>
      </c>
      <c r="F97" t="s">
        <v>237</v>
      </c>
      <c r="G97" t="s">
        <v>238</v>
      </c>
      <c r="H97" t="s">
        <v>23</v>
      </c>
      <c r="I97" t="s">
        <v>59</v>
      </c>
      <c r="J97" t="s">
        <v>239</v>
      </c>
      <c r="K97" t="s">
        <v>240</v>
      </c>
      <c r="L97" t="s">
        <v>118</v>
      </c>
      <c r="M97" t="s">
        <v>28</v>
      </c>
      <c r="N97" t="s">
        <v>241</v>
      </c>
      <c r="O97" t="s">
        <v>29</v>
      </c>
      <c r="P97" t="s">
        <v>110</v>
      </c>
      <c r="Q97" t="s">
        <v>968</v>
      </c>
      <c r="R97" t="s">
        <v>968</v>
      </c>
      <c r="S97" t="s">
        <v>959</v>
      </c>
      <c r="T97" t="s">
        <v>967</v>
      </c>
      <c r="U97" t="s">
        <v>966</v>
      </c>
      <c r="V97" t="str">
        <f>IF(Atlas_2021!$W97&lt;&gt;"","Sí","No")</f>
        <v>No</v>
      </c>
      <c r="X97" t="str">
        <f>IF(Atlas_2021!$Y97&lt;&gt;"","Sí","No")</f>
        <v>Sí</v>
      </c>
      <c r="Y97" t="s">
        <v>675</v>
      </c>
      <c r="Z97" t="str">
        <f>IF(Atlas_2021!$AA97&lt;&gt;"","Sí","No")</f>
        <v>Sí</v>
      </c>
      <c r="AA97" t="s">
        <v>712</v>
      </c>
      <c r="AB97" t="str">
        <f>IF(Atlas_2021!$AC97&lt;&gt;"","Sí","No")</f>
        <v>Sí</v>
      </c>
      <c r="AC97" t="s">
        <v>685</v>
      </c>
      <c r="AD97" t="str">
        <f>IF(Atlas_2021!$AE97&lt;&gt;"","Sí","No")</f>
        <v>Sí</v>
      </c>
      <c r="AE97" t="s">
        <v>695</v>
      </c>
      <c r="AF97" t="s">
        <v>122</v>
      </c>
    </row>
    <row r="98" spans="1:33" ht="88.5" customHeight="1" x14ac:dyDescent="0.25">
      <c r="A98">
        <f t="shared" si="1"/>
        <v>97</v>
      </c>
      <c r="B98" t="s">
        <v>102</v>
      </c>
      <c r="C98" t="s">
        <v>971</v>
      </c>
      <c r="D98" t="s">
        <v>242</v>
      </c>
      <c r="E98">
        <v>2016</v>
      </c>
      <c r="F98" t="s">
        <v>243</v>
      </c>
      <c r="G98" t="s">
        <v>244</v>
      </c>
      <c r="H98" t="s">
        <v>23</v>
      </c>
      <c r="I98" t="s">
        <v>59</v>
      </c>
      <c r="J98" t="s">
        <v>245</v>
      </c>
      <c r="K98" t="s">
        <v>246</v>
      </c>
      <c r="L98" t="s">
        <v>27</v>
      </c>
      <c r="M98" t="s">
        <v>28</v>
      </c>
      <c r="N98" t="s">
        <v>247</v>
      </c>
      <c r="O98" t="s">
        <v>29</v>
      </c>
      <c r="P98" t="s">
        <v>110</v>
      </c>
      <c r="Q98" t="s">
        <v>968</v>
      </c>
      <c r="R98" t="s">
        <v>968</v>
      </c>
      <c r="S98" t="s">
        <v>960</v>
      </c>
      <c r="T98" t="s">
        <v>31</v>
      </c>
      <c r="V98" t="str">
        <f>IF(Atlas_2021!$W98&lt;&gt;"","Sí","No")</f>
        <v>Sí</v>
      </c>
      <c r="W98" t="s">
        <v>248</v>
      </c>
      <c r="X98" t="str">
        <f>IF(Atlas_2021!$Y98&lt;&gt;"","Sí","No")</f>
        <v>No</v>
      </c>
      <c r="Z98" t="str">
        <f>IF(Atlas_2021!$AA98&lt;&gt;"","Sí","No")</f>
        <v>Sí</v>
      </c>
      <c r="AA98" t="s">
        <v>249</v>
      </c>
      <c r="AB98" t="str">
        <f>IF(Atlas_2021!$AC98&lt;&gt;"","Sí","No")</f>
        <v>No</v>
      </c>
      <c r="AD98" t="str">
        <f>IF(Atlas_2021!$AE98&lt;&gt;"","Sí","No")</f>
        <v>Sí</v>
      </c>
      <c r="AE98" t="s">
        <v>250</v>
      </c>
      <c r="AF98" t="s">
        <v>122</v>
      </c>
      <c r="AG98" t="s">
        <v>251</v>
      </c>
    </row>
    <row r="99" spans="1:33" ht="99" customHeight="1" x14ac:dyDescent="0.25">
      <c r="A99">
        <f t="shared" si="1"/>
        <v>98</v>
      </c>
      <c r="B99" t="s">
        <v>102</v>
      </c>
      <c r="C99" t="s">
        <v>971</v>
      </c>
      <c r="D99" t="s">
        <v>242</v>
      </c>
      <c r="E99">
        <v>2017</v>
      </c>
      <c r="F99" t="s">
        <v>252</v>
      </c>
      <c r="G99" t="s">
        <v>253</v>
      </c>
      <c r="H99" t="s">
        <v>23</v>
      </c>
      <c r="I99" t="s">
        <v>59</v>
      </c>
      <c r="J99" t="s">
        <v>254</v>
      </c>
      <c r="K99" t="s">
        <v>255</v>
      </c>
      <c r="L99" t="s">
        <v>27</v>
      </c>
      <c r="M99" t="s">
        <v>28</v>
      </c>
      <c r="N99" t="s">
        <v>256</v>
      </c>
      <c r="O99" t="s">
        <v>29</v>
      </c>
      <c r="P99" t="s">
        <v>110</v>
      </c>
      <c r="Q99">
        <v>1207</v>
      </c>
      <c r="R99" t="s">
        <v>968</v>
      </c>
      <c r="S99" t="s">
        <v>968</v>
      </c>
      <c r="T99" t="s">
        <v>31</v>
      </c>
      <c r="V99" t="str">
        <f>IF(Atlas_2021!$W99&lt;&gt;"","Sí","No")</f>
        <v>Sí</v>
      </c>
      <c r="W99" t="s">
        <v>697</v>
      </c>
      <c r="X99" t="str">
        <f>IF(Atlas_2021!$Y99&lt;&gt;"","Sí","No")</f>
        <v>No</v>
      </c>
      <c r="Z99" t="str">
        <f>IF(Atlas_2021!$AA99&lt;&gt;"","Sí","No")</f>
        <v>No</v>
      </c>
      <c r="AB99" t="str">
        <f>IF(Atlas_2021!$AC99&lt;&gt;"","Sí","No")</f>
        <v>No</v>
      </c>
      <c r="AD99" t="str">
        <f>IF(Atlas_2021!$AE99&lt;&gt;"","Sí","No")</f>
        <v>No</v>
      </c>
      <c r="AF99" t="s">
        <v>33</v>
      </c>
    </row>
    <row r="100" spans="1:33" ht="99" customHeight="1" x14ac:dyDescent="0.25">
      <c r="A100">
        <f t="shared" si="1"/>
        <v>99</v>
      </c>
      <c r="B100" t="s">
        <v>102</v>
      </c>
      <c r="C100" t="s">
        <v>971</v>
      </c>
      <c r="D100" t="s">
        <v>242</v>
      </c>
      <c r="E100">
        <v>2015</v>
      </c>
      <c r="F100" t="s">
        <v>252</v>
      </c>
      <c r="G100" t="s">
        <v>253</v>
      </c>
      <c r="H100" t="s">
        <v>23</v>
      </c>
      <c r="I100" t="s">
        <v>59</v>
      </c>
      <c r="J100" t="s">
        <v>254</v>
      </c>
      <c r="K100" t="s">
        <v>255</v>
      </c>
      <c r="L100" t="s">
        <v>27</v>
      </c>
      <c r="M100" t="s">
        <v>28</v>
      </c>
      <c r="N100" t="s">
        <v>256</v>
      </c>
      <c r="O100" t="s">
        <v>29</v>
      </c>
      <c r="P100" t="s">
        <v>110</v>
      </c>
      <c r="Q100">
        <v>1038</v>
      </c>
      <c r="R100" t="s">
        <v>968</v>
      </c>
      <c r="S100" t="s">
        <v>968</v>
      </c>
      <c r="T100" t="s">
        <v>31</v>
      </c>
      <c r="V100" t="str">
        <f>IF(Atlas_2021!$W100&lt;&gt;"","Sí","No")</f>
        <v>Sí</v>
      </c>
      <c r="W100" t="s">
        <v>698</v>
      </c>
      <c r="X100" t="str">
        <f>IF(Atlas_2021!$Y100&lt;&gt;"","Sí","No")</f>
        <v>No</v>
      </c>
      <c r="Z100" t="str">
        <f>IF(Atlas_2021!$AA100&lt;&gt;"","Sí","No")</f>
        <v>No</v>
      </c>
      <c r="AB100" t="str">
        <f>IF(Atlas_2021!$AC100&lt;&gt;"","Sí","No")</f>
        <v>No</v>
      </c>
      <c r="AD100" t="str">
        <f>IF(Atlas_2021!$AE100&lt;&gt;"","Sí","No")</f>
        <v>No</v>
      </c>
      <c r="AF100" t="s">
        <v>33</v>
      </c>
    </row>
    <row r="101" spans="1:33" ht="99" customHeight="1" x14ac:dyDescent="0.25">
      <c r="A101">
        <f t="shared" si="1"/>
        <v>100</v>
      </c>
      <c r="B101" t="s">
        <v>102</v>
      </c>
      <c r="C101" t="s">
        <v>971</v>
      </c>
      <c r="D101" t="s">
        <v>242</v>
      </c>
      <c r="E101">
        <v>2013</v>
      </c>
      <c r="F101" t="s">
        <v>252</v>
      </c>
      <c r="G101" t="s">
        <v>253</v>
      </c>
      <c r="H101" t="s">
        <v>23</v>
      </c>
      <c r="I101" t="s">
        <v>59</v>
      </c>
      <c r="J101" t="s">
        <v>254</v>
      </c>
      <c r="K101" t="s">
        <v>255</v>
      </c>
      <c r="L101" t="s">
        <v>27</v>
      </c>
      <c r="M101" t="s">
        <v>28</v>
      </c>
      <c r="N101" t="s">
        <v>256</v>
      </c>
      <c r="O101" t="s">
        <v>29</v>
      </c>
      <c r="P101" t="s">
        <v>110</v>
      </c>
      <c r="Q101">
        <v>3000</v>
      </c>
      <c r="R101" t="s">
        <v>968</v>
      </c>
      <c r="S101" t="s">
        <v>968</v>
      </c>
      <c r="T101" t="s">
        <v>31</v>
      </c>
      <c r="V101" t="str">
        <f>IF(Atlas_2021!$W101&lt;&gt;"","Sí","No")</f>
        <v>Sí</v>
      </c>
      <c r="W101" t="s">
        <v>699</v>
      </c>
      <c r="X101" t="str">
        <f>IF(Atlas_2021!$Y101&lt;&gt;"","Sí","No")</f>
        <v>No</v>
      </c>
      <c r="Z101" t="str">
        <f>IF(Atlas_2021!$AA101&lt;&gt;"","Sí","No")</f>
        <v>No</v>
      </c>
      <c r="AB101" t="str">
        <f>IF(Atlas_2021!$AC101&lt;&gt;"","Sí","No")</f>
        <v>No</v>
      </c>
      <c r="AD101" t="str">
        <f>IF(Atlas_2021!$AE101&lt;&gt;"","Sí","No")</f>
        <v>No</v>
      </c>
      <c r="AF101" t="s">
        <v>33</v>
      </c>
    </row>
    <row r="102" spans="1:33" ht="99" customHeight="1" x14ac:dyDescent="0.25">
      <c r="A102">
        <f t="shared" si="1"/>
        <v>101</v>
      </c>
      <c r="B102" t="s">
        <v>102</v>
      </c>
      <c r="C102" t="s">
        <v>971</v>
      </c>
      <c r="D102" t="s">
        <v>242</v>
      </c>
      <c r="E102">
        <v>2011</v>
      </c>
      <c r="F102" t="s">
        <v>252</v>
      </c>
      <c r="G102" t="s">
        <v>253</v>
      </c>
      <c r="H102" t="s">
        <v>23</v>
      </c>
      <c r="I102" t="s">
        <v>59</v>
      </c>
      <c r="J102" t="s">
        <v>254</v>
      </c>
      <c r="K102" t="s">
        <v>255</v>
      </c>
      <c r="L102" t="s">
        <v>27</v>
      </c>
      <c r="M102" t="s">
        <v>28</v>
      </c>
      <c r="N102" t="s">
        <v>256</v>
      </c>
      <c r="O102" t="s">
        <v>29</v>
      </c>
      <c r="P102" t="s">
        <v>110</v>
      </c>
      <c r="Q102">
        <v>3000</v>
      </c>
      <c r="R102" t="s">
        <v>968</v>
      </c>
      <c r="S102" t="s">
        <v>968</v>
      </c>
      <c r="T102" t="s">
        <v>31</v>
      </c>
      <c r="V102" t="str">
        <f>IF(Atlas_2021!$W102&lt;&gt;"","Sí","No")</f>
        <v>Sí</v>
      </c>
      <c r="W102" t="s">
        <v>700</v>
      </c>
      <c r="X102" t="str">
        <f>IF(Atlas_2021!$Y102&lt;&gt;"","Sí","No")</f>
        <v>No</v>
      </c>
      <c r="Z102" t="str">
        <f>IF(Atlas_2021!$AA102&lt;&gt;"","Sí","No")</f>
        <v>No</v>
      </c>
      <c r="AB102" t="str">
        <f>IF(Atlas_2021!$AC102&lt;&gt;"","Sí","No")</f>
        <v>No</v>
      </c>
      <c r="AD102" t="str">
        <f>IF(Atlas_2021!$AE102&lt;&gt;"","Sí","No")</f>
        <v>No</v>
      </c>
      <c r="AF102" t="s">
        <v>33</v>
      </c>
    </row>
    <row r="103" spans="1:33" ht="155.44999999999999" customHeight="1" x14ac:dyDescent="0.25">
      <c r="A103">
        <f t="shared" si="1"/>
        <v>102</v>
      </c>
      <c r="B103" t="s">
        <v>102</v>
      </c>
      <c r="C103" t="s">
        <v>971</v>
      </c>
      <c r="D103" t="s">
        <v>257</v>
      </c>
      <c r="E103">
        <v>2010</v>
      </c>
      <c r="F103" t="s">
        <v>258</v>
      </c>
      <c r="G103" t="s">
        <v>259</v>
      </c>
      <c r="H103" t="s">
        <v>23</v>
      </c>
      <c r="I103" t="s">
        <v>59</v>
      </c>
      <c r="J103" t="s">
        <v>260</v>
      </c>
      <c r="K103" t="s">
        <v>261</v>
      </c>
      <c r="L103" t="s">
        <v>27</v>
      </c>
      <c r="M103" t="s">
        <v>28</v>
      </c>
      <c r="N103" t="s">
        <v>262</v>
      </c>
      <c r="O103" t="s">
        <v>29</v>
      </c>
      <c r="P103" t="s">
        <v>558</v>
      </c>
      <c r="Q103" t="s">
        <v>968</v>
      </c>
      <c r="R103" t="s">
        <v>968</v>
      </c>
      <c r="S103" t="s">
        <v>959</v>
      </c>
      <c r="T103" t="s">
        <v>31</v>
      </c>
      <c r="V103" t="str">
        <f>IF(Atlas_2021!$W103&lt;&gt;"","Sí","No")</f>
        <v>Sí</v>
      </c>
      <c r="W103" t="s">
        <v>263</v>
      </c>
      <c r="X103" t="str">
        <f>IF(Atlas_2021!$Y103&lt;&gt;"","Sí","No")</f>
        <v>No</v>
      </c>
      <c r="Z103" t="str">
        <f>IF(Atlas_2021!$AA103&lt;&gt;"","Sí","No")</f>
        <v>Sí</v>
      </c>
      <c r="AA103" t="s">
        <v>264</v>
      </c>
      <c r="AB103" t="str">
        <f>IF(Atlas_2021!$AC103&lt;&gt;"","Sí","No")</f>
        <v>No</v>
      </c>
      <c r="AD103" t="str">
        <f>IF(Atlas_2021!$AE103&lt;&gt;"","Sí","No")</f>
        <v>No</v>
      </c>
      <c r="AF103" t="s">
        <v>33</v>
      </c>
    </row>
    <row r="104" spans="1:33" ht="85.15" customHeight="1" x14ac:dyDescent="0.25">
      <c r="A104">
        <f t="shared" si="1"/>
        <v>103</v>
      </c>
      <c r="B104" t="s">
        <v>102</v>
      </c>
      <c r="C104" t="s">
        <v>971</v>
      </c>
      <c r="D104" t="s">
        <v>265</v>
      </c>
      <c r="E104">
        <v>2017</v>
      </c>
      <c r="F104" t="s">
        <v>266</v>
      </c>
      <c r="G104" t="s">
        <v>267</v>
      </c>
      <c r="H104" t="s">
        <v>23</v>
      </c>
      <c r="I104" t="s">
        <v>59</v>
      </c>
      <c r="J104" t="s">
        <v>268</v>
      </c>
      <c r="K104" t="s">
        <v>269</v>
      </c>
      <c r="L104" t="s">
        <v>27</v>
      </c>
      <c r="M104" t="s">
        <v>28</v>
      </c>
      <c r="N104" t="s">
        <v>270</v>
      </c>
      <c r="O104" t="s">
        <v>271</v>
      </c>
      <c r="P104" t="s">
        <v>558</v>
      </c>
      <c r="Q104" t="s">
        <v>968</v>
      </c>
      <c r="R104" t="s">
        <v>968</v>
      </c>
      <c r="S104" t="s">
        <v>959</v>
      </c>
      <c r="T104" t="s">
        <v>31</v>
      </c>
      <c r="V104" t="str">
        <f>IF(Atlas_2021!$W104&lt;&gt;"","Sí","No")</f>
        <v>Sí</v>
      </c>
      <c r="W104" t="s">
        <v>272</v>
      </c>
      <c r="X104" t="str">
        <f>IF(Atlas_2021!$Y104&lt;&gt;"","Sí","No")</f>
        <v>No</v>
      </c>
      <c r="Z104" t="str">
        <f>IF(Atlas_2021!$AA104&lt;&gt;"","Sí","No")</f>
        <v>No</v>
      </c>
      <c r="AB104" t="str">
        <f>IF(Atlas_2021!$AC104&lt;&gt;"","Sí","No")</f>
        <v>No</v>
      </c>
      <c r="AD104" t="str">
        <f>IF(Atlas_2021!$AE104&lt;&gt;"","Sí","No")</f>
        <v>Sí</v>
      </c>
      <c r="AE104" t="s">
        <v>273</v>
      </c>
      <c r="AF104" t="s">
        <v>122</v>
      </c>
      <c r="AG104" t="s">
        <v>274</v>
      </c>
    </row>
    <row r="105" spans="1:33" ht="85.15" customHeight="1" x14ac:dyDescent="0.25">
      <c r="A105">
        <f t="shared" si="1"/>
        <v>104</v>
      </c>
      <c r="B105" t="s">
        <v>102</v>
      </c>
      <c r="C105" t="s">
        <v>971</v>
      </c>
      <c r="D105" t="s">
        <v>265</v>
      </c>
      <c r="E105">
        <v>2018</v>
      </c>
      <c r="F105" t="s">
        <v>275</v>
      </c>
      <c r="G105" t="s">
        <v>276</v>
      </c>
      <c r="H105" t="s">
        <v>58</v>
      </c>
      <c r="I105" t="s">
        <v>59</v>
      </c>
      <c r="J105" t="s">
        <v>268</v>
      </c>
      <c r="K105" t="s">
        <v>269</v>
      </c>
      <c r="L105" t="s">
        <v>27</v>
      </c>
      <c r="M105" t="s">
        <v>28</v>
      </c>
      <c r="N105" t="s">
        <v>277</v>
      </c>
      <c r="O105" t="s">
        <v>154</v>
      </c>
      <c r="P105" t="s">
        <v>558</v>
      </c>
      <c r="Q105" t="s">
        <v>968</v>
      </c>
      <c r="R105" t="s">
        <v>968</v>
      </c>
      <c r="S105" t="s">
        <v>959</v>
      </c>
      <c r="T105" t="s">
        <v>31</v>
      </c>
      <c r="V105" t="str">
        <f>IF(Atlas_2021!$W105&lt;&gt;"","Sí","No")</f>
        <v>Sí</v>
      </c>
      <c r="W105" t="s">
        <v>718</v>
      </c>
      <c r="X105" t="str">
        <f>IF(Atlas_2021!$Y105&lt;&gt;"","Sí","No")</f>
        <v>No</v>
      </c>
      <c r="Z105" t="str">
        <f>IF(Atlas_2021!$AA105&lt;&gt;"","Sí","No")</f>
        <v>No</v>
      </c>
      <c r="AB105" t="str">
        <f>IF(Atlas_2021!$AC105&lt;&gt;"","Sí","No")</f>
        <v>No</v>
      </c>
      <c r="AD105" t="str">
        <f>IF(Atlas_2021!$AE105&lt;&gt;"","Sí","No")</f>
        <v>No</v>
      </c>
      <c r="AF105" t="s">
        <v>122</v>
      </c>
      <c r="AG105" t="s">
        <v>274</v>
      </c>
    </row>
    <row r="106" spans="1:33" ht="85.15" customHeight="1" x14ac:dyDescent="0.25">
      <c r="A106">
        <f t="shared" si="1"/>
        <v>105</v>
      </c>
      <c r="B106" t="s">
        <v>102</v>
      </c>
      <c r="C106" t="s">
        <v>971</v>
      </c>
      <c r="D106" t="s">
        <v>265</v>
      </c>
      <c r="E106">
        <v>2016</v>
      </c>
      <c r="F106" t="s">
        <v>275</v>
      </c>
      <c r="G106" t="s">
        <v>276</v>
      </c>
      <c r="H106" t="s">
        <v>58</v>
      </c>
      <c r="I106" t="s">
        <v>59</v>
      </c>
      <c r="J106" t="s">
        <v>268</v>
      </c>
      <c r="K106" t="s">
        <v>269</v>
      </c>
      <c r="L106" t="s">
        <v>27</v>
      </c>
      <c r="M106" t="s">
        <v>28</v>
      </c>
      <c r="N106" t="s">
        <v>277</v>
      </c>
      <c r="O106" t="s">
        <v>154</v>
      </c>
      <c r="P106" t="s">
        <v>558</v>
      </c>
      <c r="Q106" t="s">
        <v>968</v>
      </c>
      <c r="R106" t="s">
        <v>968</v>
      </c>
      <c r="S106" t="s">
        <v>959</v>
      </c>
      <c r="T106" t="s">
        <v>31</v>
      </c>
      <c r="V106" t="str">
        <f>IF(Atlas_2021!$W106&lt;&gt;"","Sí","No")</f>
        <v>Sí</v>
      </c>
      <c r="W106" t="s">
        <v>715</v>
      </c>
      <c r="X106" t="str">
        <f>IF(Atlas_2021!$Y106&lt;&gt;"","Sí","No")</f>
        <v>No</v>
      </c>
      <c r="Z106" t="str">
        <f>IF(Atlas_2021!$AA106&lt;&gt;"","Sí","No")</f>
        <v>Sí</v>
      </c>
      <c r="AA106" t="s">
        <v>721</v>
      </c>
      <c r="AB106" t="str">
        <f>IF(Atlas_2021!$AC106&lt;&gt;"","Sí","No")</f>
        <v>No</v>
      </c>
      <c r="AD106" t="str">
        <f>IF(Atlas_2021!$AE106&lt;&gt;"","Sí","No")</f>
        <v>No</v>
      </c>
      <c r="AF106" t="s">
        <v>122</v>
      </c>
      <c r="AG106" t="s">
        <v>274</v>
      </c>
    </row>
    <row r="107" spans="1:33" ht="85.15" customHeight="1" x14ac:dyDescent="0.25">
      <c r="A107">
        <f t="shared" si="1"/>
        <v>106</v>
      </c>
      <c r="B107" t="s">
        <v>102</v>
      </c>
      <c r="C107" t="s">
        <v>971</v>
      </c>
      <c r="D107" t="s">
        <v>265</v>
      </c>
      <c r="E107">
        <v>2015</v>
      </c>
      <c r="F107" t="s">
        <v>275</v>
      </c>
      <c r="G107" t="s">
        <v>276</v>
      </c>
      <c r="H107" t="s">
        <v>58</v>
      </c>
      <c r="I107" t="s">
        <v>59</v>
      </c>
      <c r="J107" t="s">
        <v>268</v>
      </c>
      <c r="K107" t="s">
        <v>269</v>
      </c>
      <c r="L107" t="s">
        <v>27</v>
      </c>
      <c r="M107" t="s">
        <v>28</v>
      </c>
      <c r="N107" t="s">
        <v>277</v>
      </c>
      <c r="O107" t="s">
        <v>154</v>
      </c>
      <c r="P107" t="s">
        <v>558</v>
      </c>
      <c r="Q107" t="s">
        <v>968</v>
      </c>
      <c r="R107" t="s">
        <v>968</v>
      </c>
      <c r="S107" t="s">
        <v>959</v>
      </c>
      <c r="T107" t="s">
        <v>31</v>
      </c>
      <c r="V107" t="str">
        <f>IF(Atlas_2021!$W107&lt;&gt;"","Sí","No")</f>
        <v>Sí</v>
      </c>
      <c r="W107" t="s">
        <v>716</v>
      </c>
      <c r="X107" t="str">
        <f>IF(Atlas_2021!$Y107&lt;&gt;"","Sí","No")</f>
        <v>No</v>
      </c>
      <c r="Z107" t="str">
        <f>IF(Atlas_2021!$AA107&lt;&gt;"","Sí","No")</f>
        <v>Sí</v>
      </c>
      <c r="AA107" t="s">
        <v>722</v>
      </c>
      <c r="AB107" t="str">
        <f>IF(Atlas_2021!$AC107&lt;&gt;"","Sí","No")</f>
        <v>Sí</v>
      </c>
      <c r="AC107" t="s">
        <v>728</v>
      </c>
      <c r="AD107" t="str">
        <f>IF(Atlas_2021!$AE107&lt;&gt;"","Sí","No")</f>
        <v>Sí</v>
      </c>
      <c r="AE107" t="s">
        <v>731</v>
      </c>
      <c r="AF107" t="s">
        <v>122</v>
      </c>
      <c r="AG107" t="s">
        <v>274</v>
      </c>
    </row>
    <row r="108" spans="1:33" ht="85.15" customHeight="1" x14ac:dyDescent="0.25">
      <c r="A108">
        <f t="shared" si="1"/>
        <v>107</v>
      </c>
      <c r="B108" t="s">
        <v>102</v>
      </c>
      <c r="C108" t="s">
        <v>971</v>
      </c>
      <c r="D108" t="s">
        <v>265</v>
      </c>
      <c r="E108">
        <v>2014</v>
      </c>
      <c r="F108" t="s">
        <v>275</v>
      </c>
      <c r="G108" t="s">
        <v>276</v>
      </c>
      <c r="H108" t="s">
        <v>58</v>
      </c>
      <c r="I108" t="s">
        <v>59</v>
      </c>
      <c r="J108" t="s">
        <v>268</v>
      </c>
      <c r="K108" t="s">
        <v>269</v>
      </c>
      <c r="L108" t="s">
        <v>27</v>
      </c>
      <c r="M108" t="s">
        <v>28</v>
      </c>
      <c r="N108" t="s">
        <v>277</v>
      </c>
      <c r="O108" t="s">
        <v>154</v>
      </c>
      <c r="P108" t="s">
        <v>558</v>
      </c>
      <c r="Q108" t="s">
        <v>968</v>
      </c>
      <c r="R108" t="s">
        <v>968</v>
      </c>
      <c r="S108" t="s">
        <v>959</v>
      </c>
      <c r="T108" t="s">
        <v>31</v>
      </c>
      <c r="V108" t="str">
        <f>IF(Atlas_2021!$W108&lt;&gt;"","Sí","No")</f>
        <v>Sí</v>
      </c>
      <c r="W108" t="s">
        <v>719</v>
      </c>
      <c r="X108" t="str">
        <f>IF(Atlas_2021!$Y108&lt;&gt;"","Sí","No")</f>
        <v>No</v>
      </c>
      <c r="Z108" t="str">
        <f>IF(Atlas_2021!$AA108&lt;&gt;"","Sí","No")</f>
        <v>Sí</v>
      </c>
      <c r="AA108" t="s">
        <v>723</v>
      </c>
      <c r="AB108" t="str">
        <f>IF(Atlas_2021!$AC108&lt;&gt;"","Sí","No")</f>
        <v>No</v>
      </c>
      <c r="AD108" t="str">
        <f>IF(Atlas_2021!$AE108&lt;&gt;"","Sí","No")</f>
        <v>Sí</v>
      </c>
      <c r="AE108" t="s">
        <v>732</v>
      </c>
      <c r="AF108" t="s">
        <v>122</v>
      </c>
      <c r="AG108" t="s">
        <v>274</v>
      </c>
    </row>
    <row r="109" spans="1:33" ht="85.15" customHeight="1" x14ac:dyDescent="0.25">
      <c r="A109">
        <f t="shared" si="1"/>
        <v>108</v>
      </c>
      <c r="B109" t="s">
        <v>102</v>
      </c>
      <c r="C109" t="s">
        <v>971</v>
      </c>
      <c r="D109" t="s">
        <v>265</v>
      </c>
      <c r="E109">
        <v>2013</v>
      </c>
      <c r="F109" t="s">
        <v>275</v>
      </c>
      <c r="G109" t="s">
        <v>276</v>
      </c>
      <c r="H109" t="s">
        <v>58</v>
      </c>
      <c r="I109" t="s">
        <v>59</v>
      </c>
      <c r="J109" t="s">
        <v>268</v>
      </c>
      <c r="K109" t="s">
        <v>269</v>
      </c>
      <c r="L109" t="s">
        <v>27</v>
      </c>
      <c r="M109" t="s">
        <v>28</v>
      </c>
      <c r="N109" t="s">
        <v>277</v>
      </c>
      <c r="O109" t="s">
        <v>154</v>
      </c>
      <c r="P109" t="s">
        <v>558</v>
      </c>
      <c r="Q109" t="s">
        <v>968</v>
      </c>
      <c r="R109" t="s">
        <v>968</v>
      </c>
      <c r="S109" t="s">
        <v>959</v>
      </c>
      <c r="T109" t="s">
        <v>31</v>
      </c>
      <c r="V109" t="str">
        <f>IF(Atlas_2021!$W109&lt;&gt;"","Sí","No")</f>
        <v>Sí</v>
      </c>
      <c r="W109" t="s">
        <v>720</v>
      </c>
      <c r="X109" t="str">
        <f>IF(Atlas_2021!$Y109&lt;&gt;"","Sí","No")</f>
        <v>No</v>
      </c>
      <c r="Z109" t="str">
        <f>IF(Atlas_2021!$AA109&lt;&gt;"","Sí","No")</f>
        <v>Sí</v>
      </c>
      <c r="AA109" t="s">
        <v>724</v>
      </c>
      <c r="AB109" t="str">
        <f>IF(Atlas_2021!$AC109&lt;&gt;"","Sí","No")</f>
        <v>No</v>
      </c>
      <c r="AD109" t="str">
        <f>IF(Atlas_2021!$AE109&lt;&gt;"","Sí","No")</f>
        <v>Sí</v>
      </c>
      <c r="AE109" t="s">
        <v>733</v>
      </c>
      <c r="AF109" t="s">
        <v>122</v>
      </c>
      <c r="AG109" t="s">
        <v>274</v>
      </c>
    </row>
    <row r="110" spans="1:33" ht="85.15" customHeight="1" x14ac:dyDescent="0.25">
      <c r="A110">
        <f t="shared" si="1"/>
        <v>109</v>
      </c>
      <c r="B110" t="s">
        <v>102</v>
      </c>
      <c r="C110" t="s">
        <v>971</v>
      </c>
      <c r="D110" t="s">
        <v>265</v>
      </c>
      <c r="E110">
        <v>2012</v>
      </c>
      <c r="F110" t="s">
        <v>275</v>
      </c>
      <c r="G110" t="s">
        <v>276</v>
      </c>
      <c r="H110" t="s">
        <v>58</v>
      </c>
      <c r="I110" t="s">
        <v>59</v>
      </c>
      <c r="J110" t="s">
        <v>268</v>
      </c>
      <c r="K110" t="s">
        <v>269</v>
      </c>
      <c r="L110" t="s">
        <v>27</v>
      </c>
      <c r="M110" t="s">
        <v>28</v>
      </c>
      <c r="N110" t="s">
        <v>277</v>
      </c>
      <c r="O110" t="s">
        <v>154</v>
      </c>
      <c r="P110" t="s">
        <v>558</v>
      </c>
      <c r="Q110" t="s">
        <v>968</v>
      </c>
      <c r="R110" t="s">
        <v>968</v>
      </c>
      <c r="S110" t="s">
        <v>959</v>
      </c>
      <c r="T110" t="s">
        <v>31</v>
      </c>
      <c r="V110" t="str">
        <f>IF(Atlas_2021!$W110&lt;&gt;"","Sí","No")</f>
        <v>Sí</v>
      </c>
      <c r="W110" t="s">
        <v>717</v>
      </c>
      <c r="X110" t="str">
        <f>IF(Atlas_2021!$Y110&lt;&gt;"","Sí","No")</f>
        <v>No</v>
      </c>
      <c r="Z110" t="str">
        <f>IF(Atlas_2021!$AA110&lt;&gt;"","Sí","No")</f>
        <v>Sí</v>
      </c>
      <c r="AA110" t="s">
        <v>725</v>
      </c>
      <c r="AB110" t="str">
        <f>IF(Atlas_2021!$AC110&lt;&gt;"","Sí","No")</f>
        <v>No</v>
      </c>
      <c r="AD110" t="str">
        <f>IF(Atlas_2021!$AE110&lt;&gt;"","Sí","No")</f>
        <v>Sí</v>
      </c>
      <c r="AE110" t="s">
        <v>734</v>
      </c>
      <c r="AF110" t="s">
        <v>122</v>
      </c>
      <c r="AG110" t="s">
        <v>274</v>
      </c>
    </row>
    <row r="111" spans="1:33" ht="85.15" customHeight="1" x14ac:dyDescent="0.25">
      <c r="A111">
        <f t="shared" si="1"/>
        <v>110</v>
      </c>
      <c r="B111" t="s">
        <v>102</v>
      </c>
      <c r="C111" t="s">
        <v>971</v>
      </c>
      <c r="D111" t="s">
        <v>265</v>
      </c>
      <c r="E111">
        <v>2011</v>
      </c>
      <c r="F111" t="s">
        <v>275</v>
      </c>
      <c r="G111" t="s">
        <v>276</v>
      </c>
      <c r="H111" t="s">
        <v>58</v>
      </c>
      <c r="I111" t="s">
        <v>59</v>
      </c>
      <c r="J111" t="s">
        <v>268</v>
      </c>
      <c r="K111" t="s">
        <v>269</v>
      </c>
      <c r="L111" t="s">
        <v>27</v>
      </c>
      <c r="M111" t="s">
        <v>28</v>
      </c>
      <c r="N111" t="s">
        <v>277</v>
      </c>
      <c r="O111" t="s">
        <v>154</v>
      </c>
      <c r="P111" t="s">
        <v>558</v>
      </c>
      <c r="Q111" t="s">
        <v>968</v>
      </c>
      <c r="R111" t="s">
        <v>968</v>
      </c>
      <c r="S111" t="s">
        <v>959</v>
      </c>
      <c r="T111" t="s">
        <v>31</v>
      </c>
      <c r="V111" t="str">
        <f>IF(Atlas_2021!$W111&lt;&gt;"","Sí","No")</f>
        <v>No</v>
      </c>
      <c r="X111" t="str">
        <f>IF(Atlas_2021!$Y111&lt;&gt;"","Sí","No")</f>
        <v>No</v>
      </c>
      <c r="Z111" t="str">
        <f>IF(Atlas_2021!$AA111&lt;&gt;"","Sí","No")</f>
        <v>Sí</v>
      </c>
      <c r="AA111" t="s">
        <v>726</v>
      </c>
      <c r="AB111" t="str">
        <f>IF(Atlas_2021!$AC111&lt;&gt;"","Sí","No")</f>
        <v>Sí</v>
      </c>
      <c r="AC111" t="s">
        <v>729</v>
      </c>
      <c r="AD111" t="str">
        <f>IF(Atlas_2021!$AE111&lt;&gt;"","Sí","No")</f>
        <v>Sí</v>
      </c>
      <c r="AE111" t="s">
        <v>735</v>
      </c>
      <c r="AF111" t="s">
        <v>122</v>
      </c>
      <c r="AG111" t="s">
        <v>274</v>
      </c>
    </row>
    <row r="112" spans="1:33" ht="85.15" customHeight="1" x14ac:dyDescent="0.25">
      <c r="A112">
        <f t="shared" si="1"/>
        <v>111</v>
      </c>
      <c r="B112" t="s">
        <v>102</v>
      </c>
      <c r="C112" t="s">
        <v>971</v>
      </c>
      <c r="D112" t="s">
        <v>265</v>
      </c>
      <c r="E112">
        <v>2010</v>
      </c>
      <c r="F112" t="s">
        <v>275</v>
      </c>
      <c r="G112" t="s">
        <v>276</v>
      </c>
      <c r="H112" t="s">
        <v>58</v>
      </c>
      <c r="I112" t="s">
        <v>59</v>
      </c>
      <c r="J112" t="s">
        <v>268</v>
      </c>
      <c r="K112" t="s">
        <v>269</v>
      </c>
      <c r="L112" t="s">
        <v>27</v>
      </c>
      <c r="M112" t="s">
        <v>28</v>
      </c>
      <c r="N112" t="s">
        <v>277</v>
      </c>
      <c r="O112" t="s">
        <v>154</v>
      </c>
      <c r="P112" t="s">
        <v>558</v>
      </c>
      <c r="Q112" t="s">
        <v>968</v>
      </c>
      <c r="R112" t="s">
        <v>968</v>
      </c>
      <c r="S112" t="s">
        <v>959</v>
      </c>
      <c r="T112" t="s">
        <v>31</v>
      </c>
      <c r="V112" t="str">
        <f>IF(Atlas_2021!$W112&lt;&gt;"","Sí","No")</f>
        <v>No</v>
      </c>
      <c r="X112" t="str">
        <f>IF(Atlas_2021!$Y112&lt;&gt;"","Sí","No")</f>
        <v>No</v>
      </c>
      <c r="Z112" t="str">
        <f>IF(Atlas_2021!$AA112&lt;&gt;"","Sí","No")</f>
        <v>Sí</v>
      </c>
      <c r="AA112" t="s">
        <v>727</v>
      </c>
      <c r="AB112" t="str">
        <f>IF(Atlas_2021!$AC112&lt;&gt;"","Sí","No")</f>
        <v>Sí</v>
      </c>
      <c r="AC112" t="s">
        <v>730</v>
      </c>
      <c r="AD112" t="str">
        <f>IF(Atlas_2021!$AE112&lt;&gt;"","Sí","No")</f>
        <v>Sí</v>
      </c>
      <c r="AE112" t="s">
        <v>736</v>
      </c>
      <c r="AF112" t="s">
        <v>122</v>
      </c>
      <c r="AG112" t="s">
        <v>274</v>
      </c>
    </row>
    <row r="113" spans="1:33" ht="77.25" customHeight="1" x14ac:dyDescent="0.25">
      <c r="A113">
        <f t="shared" si="1"/>
        <v>112</v>
      </c>
      <c r="B113" t="s">
        <v>102</v>
      </c>
      <c r="C113" t="s">
        <v>971</v>
      </c>
      <c r="D113" t="s">
        <v>278</v>
      </c>
      <c r="E113">
        <v>2015</v>
      </c>
      <c r="F113" t="s">
        <v>279</v>
      </c>
      <c r="G113" t="s">
        <v>280</v>
      </c>
      <c r="H113" t="s">
        <v>58</v>
      </c>
      <c r="I113" t="s">
        <v>59</v>
      </c>
      <c r="J113" t="s">
        <v>281</v>
      </c>
      <c r="K113" t="s">
        <v>282</v>
      </c>
      <c r="L113" t="s">
        <v>27</v>
      </c>
      <c r="M113" t="s">
        <v>28</v>
      </c>
      <c r="N113" t="s">
        <v>262</v>
      </c>
      <c r="O113" t="s">
        <v>29</v>
      </c>
      <c r="P113" t="s">
        <v>192</v>
      </c>
      <c r="Q113">
        <v>30947</v>
      </c>
      <c r="R113" t="s">
        <v>968</v>
      </c>
      <c r="S113" t="s">
        <v>968</v>
      </c>
      <c r="T113" t="s">
        <v>31</v>
      </c>
      <c r="V113" t="str">
        <f>IF(Atlas_2021!$W113&lt;&gt;"","Sí","No")</f>
        <v>Sí</v>
      </c>
      <c r="W113" t="s">
        <v>737</v>
      </c>
      <c r="X113" t="str">
        <f>IF(Atlas_2021!$Y113&lt;&gt;"","Sí","No")</f>
        <v>No</v>
      </c>
      <c r="Z113" t="str">
        <f>IF(Atlas_2021!$AA113&lt;&gt;"","Sí","No")</f>
        <v>No</v>
      </c>
      <c r="AB113" t="str">
        <f>IF(Atlas_2021!$AC113&lt;&gt;"","Sí","No")</f>
        <v>No</v>
      </c>
      <c r="AD113" t="str">
        <f>IF(Atlas_2021!$AE113&lt;&gt;"","Sí","No")</f>
        <v>No</v>
      </c>
      <c r="AF113" t="s">
        <v>122</v>
      </c>
      <c r="AG113" t="s">
        <v>285</v>
      </c>
    </row>
    <row r="114" spans="1:33" ht="77.25" customHeight="1" x14ac:dyDescent="0.25">
      <c r="A114">
        <f t="shared" si="1"/>
        <v>113</v>
      </c>
      <c r="B114" t="s">
        <v>102</v>
      </c>
      <c r="C114" t="s">
        <v>971</v>
      </c>
      <c r="D114" t="s">
        <v>278</v>
      </c>
      <c r="E114">
        <v>2011</v>
      </c>
      <c r="F114" t="s">
        <v>279</v>
      </c>
      <c r="G114" t="s">
        <v>280</v>
      </c>
      <c r="H114" t="s">
        <v>58</v>
      </c>
      <c r="I114" t="s">
        <v>59</v>
      </c>
      <c r="J114" t="s">
        <v>281</v>
      </c>
      <c r="K114" t="s">
        <v>282</v>
      </c>
      <c r="L114" t="s">
        <v>27</v>
      </c>
      <c r="M114" t="s">
        <v>28</v>
      </c>
      <c r="N114" t="s">
        <v>262</v>
      </c>
      <c r="O114" t="s">
        <v>29</v>
      </c>
      <c r="P114" t="s">
        <v>192</v>
      </c>
      <c r="Q114">
        <v>16024</v>
      </c>
      <c r="R114" t="s">
        <v>968</v>
      </c>
      <c r="S114" t="s">
        <v>968</v>
      </c>
      <c r="T114" t="s">
        <v>31</v>
      </c>
      <c r="V114" t="str">
        <f>IF(Atlas_2021!$W114&lt;&gt;"","Sí","No")</f>
        <v>Sí</v>
      </c>
      <c r="W114" t="s">
        <v>738</v>
      </c>
      <c r="X114" t="str">
        <f>IF(Atlas_2021!$Y114&lt;&gt;"","Sí","No")</f>
        <v>No</v>
      </c>
      <c r="Z114" t="str">
        <f>IF(Atlas_2021!$AA114&lt;&gt;"","Sí","No")</f>
        <v>No</v>
      </c>
      <c r="AB114" t="str">
        <f>IF(Atlas_2021!$AC114&lt;&gt;"","Sí","No")</f>
        <v>No</v>
      </c>
      <c r="AD114" t="str">
        <f>IF(Atlas_2021!$AE114&lt;&gt;"","Sí","No")</f>
        <v>No</v>
      </c>
      <c r="AF114" t="s">
        <v>122</v>
      </c>
      <c r="AG114" t="s">
        <v>285</v>
      </c>
    </row>
    <row r="115" spans="1:33" ht="77.25" customHeight="1" x14ac:dyDescent="0.25">
      <c r="A115">
        <f t="shared" si="1"/>
        <v>114</v>
      </c>
      <c r="B115" t="s">
        <v>102</v>
      </c>
      <c r="C115" t="s">
        <v>971</v>
      </c>
      <c r="D115" t="s">
        <v>278</v>
      </c>
      <c r="E115">
        <v>2007</v>
      </c>
      <c r="F115" t="s">
        <v>279</v>
      </c>
      <c r="G115" t="s">
        <v>280</v>
      </c>
      <c r="H115" t="s">
        <v>58</v>
      </c>
      <c r="I115" t="s">
        <v>59</v>
      </c>
      <c r="J115" t="s">
        <v>281</v>
      </c>
      <c r="K115" t="s">
        <v>282</v>
      </c>
      <c r="L115" t="s">
        <v>27</v>
      </c>
      <c r="M115" t="s">
        <v>28</v>
      </c>
      <c r="N115" t="s">
        <v>262</v>
      </c>
      <c r="O115" t="s">
        <v>29</v>
      </c>
      <c r="P115" t="s">
        <v>192</v>
      </c>
      <c r="Q115">
        <v>12196</v>
      </c>
      <c r="R115" t="s">
        <v>968</v>
      </c>
      <c r="S115" t="s">
        <v>968</v>
      </c>
      <c r="T115" t="s">
        <v>31</v>
      </c>
      <c r="V115" t="str">
        <f>IF(Atlas_2021!$W115&lt;&gt;"","Sí","No")</f>
        <v>Sí</v>
      </c>
      <c r="W115" t="s">
        <v>739</v>
      </c>
      <c r="X115" t="str">
        <f>IF(Atlas_2021!$Y115&lt;&gt;"","Sí","No")</f>
        <v>Sí</v>
      </c>
      <c r="Y115" t="s">
        <v>283</v>
      </c>
      <c r="Z115" t="str">
        <f>IF(Atlas_2021!$AA115&lt;&gt;"","Sí","No")</f>
        <v>No</v>
      </c>
      <c r="AB115" t="str">
        <f>IF(Atlas_2021!$AC115&lt;&gt;"","Sí","No")</f>
        <v>Sí</v>
      </c>
      <c r="AC115" t="s">
        <v>741</v>
      </c>
      <c r="AD115" t="str">
        <f>IF(Atlas_2021!$AE115&lt;&gt;"","Sí","No")</f>
        <v>No</v>
      </c>
      <c r="AF115" t="s">
        <v>122</v>
      </c>
      <c r="AG115" t="s">
        <v>285</v>
      </c>
    </row>
    <row r="116" spans="1:33" ht="77.25" customHeight="1" x14ac:dyDescent="0.25">
      <c r="A116">
        <f t="shared" si="1"/>
        <v>115</v>
      </c>
      <c r="B116" t="s">
        <v>102</v>
      </c>
      <c r="C116" t="s">
        <v>971</v>
      </c>
      <c r="D116" t="s">
        <v>278</v>
      </c>
      <c r="E116">
        <v>2005</v>
      </c>
      <c r="F116" t="s">
        <v>279</v>
      </c>
      <c r="G116" t="s">
        <v>280</v>
      </c>
      <c r="H116" t="s">
        <v>58</v>
      </c>
      <c r="I116" t="s">
        <v>59</v>
      </c>
      <c r="J116" t="s">
        <v>281</v>
      </c>
      <c r="K116" t="s">
        <v>282</v>
      </c>
      <c r="L116" t="s">
        <v>27</v>
      </c>
      <c r="M116" t="s">
        <v>28</v>
      </c>
      <c r="N116" t="s">
        <v>262</v>
      </c>
      <c r="O116" t="s">
        <v>29</v>
      </c>
      <c r="P116" t="s">
        <v>192</v>
      </c>
      <c r="Q116">
        <v>19517</v>
      </c>
      <c r="R116" t="s">
        <v>968</v>
      </c>
      <c r="S116" t="s">
        <v>968</v>
      </c>
      <c r="T116" t="s">
        <v>31</v>
      </c>
      <c r="V116" t="str">
        <f>IF(Atlas_2021!$W116&lt;&gt;"","Sí","No")</f>
        <v>Sí</v>
      </c>
      <c r="W116" t="s">
        <v>740</v>
      </c>
      <c r="X116" t="str">
        <f>IF(Atlas_2021!$Y116&lt;&gt;"","Sí","No")</f>
        <v>No</v>
      </c>
      <c r="Z116" t="str">
        <f>IF(Atlas_2021!$AA116&lt;&gt;"","Sí","No")</f>
        <v>No</v>
      </c>
      <c r="AB116" t="str">
        <f>IF(Atlas_2021!$AC116&lt;&gt;"","Sí","No")</f>
        <v>Sí</v>
      </c>
      <c r="AC116" t="s">
        <v>742</v>
      </c>
      <c r="AD116" t="str">
        <f>IF(Atlas_2021!$AE116&lt;&gt;"","Sí","No")</f>
        <v>Sí</v>
      </c>
      <c r="AE116" t="s">
        <v>284</v>
      </c>
      <c r="AF116" t="s">
        <v>122</v>
      </c>
      <c r="AG116" t="s">
        <v>285</v>
      </c>
    </row>
    <row r="117" spans="1:33" ht="66.75" customHeight="1" x14ac:dyDescent="0.25">
      <c r="A117">
        <f t="shared" si="1"/>
        <v>116</v>
      </c>
      <c r="B117" t="s">
        <v>102</v>
      </c>
      <c r="C117" t="s">
        <v>971</v>
      </c>
      <c r="D117" t="s">
        <v>286</v>
      </c>
      <c r="E117">
        <v>2020</v>
      </c>
      <c r="F117" t="s">
        <v>287</v>
      </c>
      <c r="G117" t="s">
        <v>288</v>
      </c>
      <c r="H117" t="s">
        <v>23</v>
      </c>
      <c r="I117" t="s">
        <v>59</v>
      </c>
      <c r="J117" t="s">
        <v>289</v>
      </c>
      <c r="K117" t="s">
        <v>290</v>
      </c>
      <c r="L117" t="s">
        <v>27</v>
      </c>
      <c r="M117" t="s">
        <v>28</v>
      </c>
      <c r="N117" t="s">
        <v>291</v>
      </c>
      <c r="O117" t="s">
        <v>29</v>
      </c>
      <c r="P117" t="s">
        <v>110</v>
      </c>
      <c r="Q117" t="s">
        <v>968</v>
      </c>
      <c r="R117" t="s">
        <v>968</v>
      </c>
      <c r="S117" t="s">
        <v>960</v>
      </c>
      <c r="T117" t="s">
        <v>155</v>
      </c>
      <c r="V117" t="str">
        <f>IF(Atlas_2021!$W117&lt;&gt;"","Sí","No")</f>
        <v>Sí</v>
      </c>
      <c r="W117" t="s">
        <v>626</v>
      </c>
      <c r="X117" t="str">
        <f>IF(Atlas_2021!$Y117&lt;&gt;"","Sí","No")</f>
        <v>No</v>
      </c>
      <c r="Z117" t="str">
        <f>IF(Atlas_2021!$AA117&lt;&gt;"","Sí","No")</f>
        <v>No</v>
      </c>
      <c r="AB117" t="str">
        <f>IF(Atlas_2021!$AC117&lt;&gt;"","Sí","No")</f>
        <v>No</v>
      </c>
      <c r="AD117" t="str">
        <f>IF(Atlas_2021!$AE117&lt;&gt;"","Sí","No")</f>
        <v>Sí</v>
      </c>
      <c r="AE117" t="s">
        <v>292</v>
      </c>
      <c r="AF117" t="s">
        <v>293</v>
      </c>
    </row>
    <row r="118" spans="1:33" ht="50.25" customHeight="1" x14ac:dyDescent="0.25">
      <c r="A118">
        <f t="shared" si="1"/>
        <v>117</v>
      </c>
      <c r="B118" t="s">
        <v>102</v>
      </c>
      <c r="C118" t="s">
        <v>971</v>
      </c>
      <c r="D118" t="s">
        <v>286</v>
      </c>
      <c r="E118">
        <v>2010</v>
      </c>
      <c r="F118" t="s">
        <v>104</v>
      </c>
      <c r="G118" t="s">
        <v>105</v>
      </c>
      <c r="H118" t="s">
        <v>23</v>
      </c>
      <c r="I118" t="s">
        <v>24</v>
      </c>
      <c r="J118" t="s">
        <v>106</v>
      </c>
      <c r="K118" t="s">
        <v>107</v>
      </c>
      <c r="L118" t="s">
        <v>27</v>
      </c>
      <c r="M118" t="s">
        <v>28</v>
      </c>
      <c r="N118" t="s">
        <v>108</v>
      </c>
      <c r="O118" t="s">
        <v>109</v>
      </c>
      <c r="P118" t="s">
        <v>110</v>
      </c>
      <c r="Q118">
        <v>1512</v>
      </c>
      <c r="R118" t="s">
        <v>968</v>
      </c>
      <c r="S118" t="s">
        <v>968</v>
      </c>
      <c r="T118" t="s">
        <v>31</v>
      </c>
      <c r="V118" t="str">
        <f>IF(Atlas_2021!$W118&lt;&gt;"","Sí","No")</f>
        <v>Sí</v>
      </c>
      <c r="W118" t="s">
        <v>294</v>
      </c>
      <c r="X118" t="str">
        <f>IF(Atlas_2021!$Y118&lt;&gt;"","Sí","No")</f>
        <v>No</v>
      </c>
      <c r="Z118" t="str">
        <f>IF(Atlas_2021!$AA118&lt;&gt;"","Sí","No")</f>
        <v>No</v>
      </c>
      <c r="AB118" t="str">
        <f>IF(Atlas_2021!$AC118&lt;&gt;"","Sí","No")</f>
        <v>No</v>
      </c>
      <c r="AD118" t="str">
        <f>IF(Atlas_2021!$AE118&lt;&gt;"","Sí","No")</f>
        <v>No</v>
      </c>
      <c r="AF118" t="s">
        <v>33</v>
      </c>
    </row>
    <row r="119" spans="1:33" ht="51" customHeight="1" x14ac:dyDescent="0.25">
      <c r="A119">
        <f t="shared" si="1"/>
        <v>118</v>
      </c>
      <c r="B119" t="s">
        <v>102</v>
      </c>
      <c r="C119" t="s">
        <v>971</v>
      </c>
      <c r="D119" t="s">
        <v>295</v>
      </c>
      <c r="E119">
        <v>2010</v>
      </c>
      <c r="F119" t="s">
        <v>104</v>
      </c>
      <c r="G119" t="s">
        <v>105</v>
      </c>
      <c r="H119" t="s">
        <v>23</v>
      </c>
      <c r="I119" t="s">
        <v>24</v>
      </c>
      <c r="J119" t="s">
        <v>106</v>
      </c>
      <c r="K119" t="s">
        <v>107</v>
      </c>
      <c r="L119" t="s">
        <v>27</v>
      </c>
      <c r="M119" t="s">
        <v>28</v>
      </c>
      <c r="N119" t="s">
        <v>108</v>
      </c>
      <c r="O119" t="s">
        <v>109</v>
      </c>
      <c r="P119" t="s">
        <v>110</v>
      </c>
      <c r="Q119">
        <v>1512</v>
      </c>
      <c r="R119" t="s">
        <v>968</v>
      </c>
      <c r="S119" t="s">
        <v>968</v>
      </c>
      <c r="T119" t="s">
        <v>31</v>
      </c>
      <c r="V119" t="str">
        <f>IF(Atlas_2021!$W119&lt;&gt;"","Sí","No")</f>
        <v>Sí</v>
      </c>
      <c r="W119" t="s">
        <v>296</v>
      </c>
      <c r="X119" t="str">
        <f>IF(Atlas_2021!$Y119&lt;&gt;"","Sí","No")</f>
        <v>No</v>
      </c>
      <c r="Z119" t="str">
        <f>IF(Atlas_2021!$AA119&lt;&gt;"","Sí","No")</f>
        <v>No</v>
      </c>
      <c r="AB119" t="str">
        <f>IF(Atlas_2021!$AC119&lt;&gt;"","Sí","No")</f>
        <v>No</v>
      </c>
      <c r="AD119" t="str">
        <f>IF(Atlas_2021!$AE119&lt;&gt;"","Sí","No")</f>
        <v>Sí</v>
      </c>
      <c r="AE119" t="s">
        <v>297</v>
      </c>
      <c r="AF119" t="s">
        <v>33</v>
      </c>
    </row>
    <row r="120" spans="1:33" ht="72.75" customHeight="1" x14ac:dyDescent="0.25">
      <c r="A120">
        <f t="shared" si="1"/>
        <v>119</v>
      </c>
      <c r="B120" t="s">
        <v>102</v>
      </c>
      <c r="C120" t="s">
        <v>971</v>
      </c>
      <c r="D120" t="s">
        <v>298</v>
      </c>
      <c r="E120">
        <v>2010</v>
      </c>
      <c r="F120" t="s">
        <v>104</v>
      </c>
      <c r="G120" t="s">
        <v>105</v>
      </c>
      <c r="H120" t="s">
        <v>23</v>
      </c>
      <c r="I120" t="s">
        <v>24</v>
      </c>
      <c r="J120" t="s">
        <v>106</v>
      </c>
      <c r="K120" t="s">
        <v>107</v>
      </c>
      <c r="L120" t="s">
        <v>27</v>
      </c>
      <c r="M120" t="s">
        <v>28</v>
      </c>
      <c r="N120" t="s">
        <v>108</v>
      </c>
      <c r="O120" t="s">
        <v>109</v>
      </c>
      <c r="P120" t="s">
        <v>110</v>
      </c>
      <c r="Q120">
        <v>1512</v>
      </c>
      <c r="R120" t="s">
        <v>968</v>
      </c>
      <c r="S120" t="s">
        <v>968</v>
      </c>
      <c r="T120" t="s">
        <v>31</v>
      </c>
      <c r="V120" t="str">
        <f>IF(Atlas_2021!$W120&lt;&gt;"","Sí","No")</f>
        <v>Sí</v>
      </c>
      <c r="W120" t="s">
        <v>299</v>
      </c>
      <c r="X120" t="str">
        <f>IF(Atlas_2021!$Y120&lt;&gt;"","Sí","No")</f>
        <v>No</v>
      </c>
      <c r="Z120" t="str">
        <f>IF(Atlas_2021!$AA120&lt;&gt;"","Sí","No")</f>
        <v>No</v>
      </c>
      <c r="AB120" t="str">
        <f>IF(Atlas_2021!$AC120&lt;&gt;"","Sí","No")</f>
        <v>No</v>
      </c>
      <c r="AD120" t="str">
        <f>IF(Atlas_2021!$AE120&lt;&gt;"","Sí","No")</f>
        <v>Sí</v>
      </c>
      <c r="AE120" t="s">
        <v>300</v>
      </c>
      <c r="AF120" t="s">
        <v>33</v>
      </c>
    </row>
    <row r="121" spans="1:33" ht="72.75" customHeight="1" x14ac:dyDescent="0.25">
      <c r="A121">
        <f t="shared" si="1"/>
        <v>120</v>
      </c>
      <c r="B121" t="s">
        <v>102</v>
      </c>
      <c r="C121" t="s">
        <v>971</v>
      </c>
      <c r="D121" t="s">
        <v>301</v>
      </c>
      <c r="E121">
        <v>2017</v>
      </c>
      <c r="F121" t="s">
        <v>302</v>
      </c>
      <c r="G121" t="s">
        <v>303</v>
      </c>
      <c r="H121" t="s">
        <v>23</v>
      </c>
      <c r="I121" t="s">
        <v>59</v>
      </c>
      <c r="J121" t="s">
        <v>304</v>
      </c>
      <c r="K121" t="s">
        <v>305</v>
      </c>
      <c r="L121" t="s">
        <v>39</v>
      </c>
      <c r="M121" t="s">
        <v>28</v>
      </c>
      <c r="N121" t="s">
        <v>306</v>
      </c>
      <c r="O121" t="s">
        <v>29</v>
      </c>
      <c r="P121" t="s">
        <v>110</v>
      </c>
      <c r="Q121" t="s">
        <v>968</v>
      </c>
      <c r="R121" t="s">
        <v>968</v>
      </c>
      <c r="S121" t="s">
        <v>960</v>
      </c>
      <c r="T121" t="s">
        <v>39</v>
      </c>
      <c r="V121" t="str">
        <f>IF(Atlas_2021!$W121&lt;&gt;"","Sí","No")</f>
        <v>Sí</v>
      </c>
      <c r="W121" t="s">
        <v>307</v>
      </c>
      <c r="X121" t="str">
        <f>IF(Atlas_2021!$Y121&lt;&gt;"","Sí","No")</f>
        <v>No</v>
      </c>
      <c r="Z121" t="str">
        <f>IF(Atlas_2021!$AA121&lt;&gt;"","Sí","No")</f>
        <v>No</v>
      </c>
      <c r="AB121" t="str">
        <f>IF(Atlas_2021!$AC121&lt;&gt;"","Sí","No")</f>
        <v>No</v>
      </c>
      <c r="AD121" t="str">
        <f>IF(Atlas_2021!$AE121&lt;&gt;"","Sí","No")</f>
        <v>No</v>
      </c>
      <c r="AF121" t="s">
        <v>33</v>
      </c>
    </row>
    <row r="122" spans="1:33" ht="79.5" customHeight="1" x14ac:dyDescent="0.25">
      <c r="A122">
        <f t="shared" si="1"/>
        <v>121</v>
      </c>
      <c r="B122" t="s">
        <v>102</v>
      </c>
      <c r="C122" t="s">
        <v>971</v>
      </c>
      <c r="D122" t="s">
        <v>308</v>
      </c>
      <c r="E122">
        <v>2009</v>
      </c>
      <c r="F122" t="s">
        <v>309</v>
      </c>
      <c r="G122" t="s">
        <v>310</v>
      </c>
      <c r="H122" t="s">
        <v>23</v>
      </c>
      <c r="I122" t="s">
        <v>59</v>
      </c>
      <c r="J122" t="s">
        <v>311</v>
      </c>
      <c r="K122" t="s">
        <v>312</v>
      </c>
      <c r="L122" t="s">
        <v>27</v>
      </c>
      <c r="M122" t="s">
        <v>28</v>
      </c>
      <c r="N122" t="s">
        <v>313</v>
      </c>
      <c r="O122" t="s">
        <v>154</v>
      </c>
      <c r="P122" t="s">
        <v>30</v>
      </c>
      <c r="Q122" t="s">
        <v>968</v>
      </c>
      <c r="R122" t="s">
        <v>968</v>
      </c>
      <c r="S122" t="s">
        <v>959</v>
      </c>
      <c r="T122" t="s">
        <v>31</v>
      </c>
      <c r="V122" t="str">
        <f>IF(Atlas_2021!$W122&lt;&gt;"","Sí","No")</f>
        <v>Sí</v>
      </c>
      <c r="W122" t="s">
        <v>314</v>
      </c>
      <c r="X122" t="str">
        <f>IF(Atlas_2021!$Y122&lt;&gt;"","Sí","No")</f>
        <v>No</v>
      </c>
      <c r="Z122" t="str">
        <f>IF(Atlas_2021!$AA122&lt;&gt;"","Sí","No")</f>
        <v>No</v>
      </c>
      <c r="AB122" t="str">
        <f>IF(Atlas_2021!$AC122&lt;&gt;"","Sí","No")</f>
        <v>No</v>
      </c>
      <c r="AD122" t="str">
        <f>IF(Atlas_2021!$AE122&lt;&gt;"","Sí","No")</f>
        <v>No</v>
      </c>
      <c r="AF122" t="s">
        <v>33</v>
      </c>
    </row>
    <row r="123" spans="1:33" ht="106.5" customHeight="1" x14ac:dyDescent="0.25">
      <c r="A123">
        <f t="shared" si="1"/>
        <v>122</v>
      </c>
      <c r="B123" t="s">
        <v>102</v>
      </c>
      <c r="C123" t="s">
        <v>971</v>
      </c>
      <c r="D123" t="s">
        <v>308</v>
      </c>
      <c r="E123">
        <v>2006</v>
      </c>
      <c r="F123" t="s">
        <v>315</v>
      </c>
      <c r="G123" t="s">
        <v>316</v>
      </c>
      <c r="H123" t="s">
        <v>23</v>
      </c>
      <c r="I123" t="s">
        <v>59</v>
      </c>
      <c r="J123" t="s">
        <v>311</v>
      </c>
      <c r="K123" t="s">
        <v>317</v>
      </c>
      <c r="L123" t="s">
        <v>27</v>
      </c>
      <c r="M123" t="s">
        <v>28</v>
      </c>
      <c r="N123" t="s">
        <v>313</v>
      </c>
      <c r="O123" t="s">
        <v>154</v>
      </c>
      <c r="P123" t="s">
        <v>558</v>
      </c>
      <c r="Q123" t="s">
        <v>968</v>
      </c>
      <c r="R123" t="s">
        <v>968</v>
      </c>
      <c r="S123" t="s">
        <v>959</v>
      </c>
      <c r="T123" t="s">
        <v>31</v>
      </c>
      <c r="V123" t="str">
        <f>IF(Atlas_2021!$W123&lt;&gt;"","Sí","No")</f>
        <v>Sí</v>
      </c>
      <c r="W123" t="s">
        <v>318</v>
      </c>
      <c r="X123" t="str">
        <f>IF(Atlas_2021!$Y123&lt;&gt;"","Sí","No")</f>
        <v>No</v>
      </c>
      <c r="Z123" t="str">
        <f>IF(Atlas_2021!$AA123&lt;&gt;"","Sí","No")</f>
        <v>No</v>
      </c>
      <c r="AB123" t="str">
        <f>IF(Atlas_2021!$AC123&lt;&gt;"","Sí","No")</f>
        <v>No</v>
      </c>
      <c r="AD123" t="str">
        <f>IF(Atlas_2021!$AE123&lt;&gt;"","Sí","No")</f>
        <v>No</v>
      </c>
      <c r="AF123" t="s">
        <v>33</v>
      </c>
    </row>
    <row r="124" spans="1:33" ht="93.75" customHeight="1" x14ac:dyDescent="0.25">
      <c r="A124">
        <f t="shared" si="1"/>
        <v>123</v>
      </c>
      <c r="B124" t="s">
        <v>319</v>
      </c>
      <c r="C124" t="s">
        <v>972</v>
      </c>
      <c r="D124" t="s">
        <v>320</v>
      </c>
      <c r="E124" t="s">
        <v>951</v>
      </c>
      <c r="F124" t="s">
        <v>321</v>
      </c>
      <c r="G124" t="s">
        <v>322</v>
      </c>
      <c r="H124" t="s">
        <v>58</v>
      </c>
      <c r="I124" t="s">
        <v>59</v>
      </c>
      <c r="J124" t="s">
        <v>323</v>
      </c>
      <c r="K124" t="s">
        <v>324</v>
      </c>
      <c r="L124" t="s">
        <v>27</v>
      </c>
      <c r="M124" t="s">
        <v>28</v>
      </c>
      <c r="O124" t="s">
        <v>29</v>
      </c>
      <c r="P124" t="s">
        <v>558</v>
      </c>
      <c r="Q124" t="s">
        <v>968</v>
      </c>
      <c r="R124" t="s">
        <v>968</v>
      </c>
      <c r="S124" t="s">
        <v>960</v>
      </c>
      <c r="T124" t="s">
        <v>31</v>
      </c>
      <c r="V124" t="str">
        <f>IF(Atlas_2021!$W124&lt;&gt;"","Sí","No")</f>
        <v>Sí</v>
      </c>
      <c r="W124" t="s">
        <v>743</v>
      </c>
      <c r="X124" t="str">
        <f>IF(Atlas_2021!$Y124&lt;&gt;"","Sí","No")</f>
        <v>No</v>
      </c>
      <c r="Z124" t="str">
        <f>IF(Atlas_2021!$AA124&lt;&gt;"","Sí","No")</f>
        <v>No</v>
      </c>
      <c r="AB124" t="str">
        <f>IF(Atlas_2021!$AC124&lt;&gt;"","Sí","No")</f>
        <v>No</v>
      </c>
      <c r="AD124" t="str">
        <f>IF(Atlas_2021!$AE124&lt;&gt;"","Sí","No")</f>
        <v>No</v>
      </c>
      <c r="AF124" t="s">
        <v>33</v>
      </c>
    </row>
    <row r="125" spans="1:33" ht="93.75" customHeight="1" x14ac:dyDescent="0.25">
      <c r="A125">
        <f t="shared" si="1"/>
        <v>124</v>
      </c>
      <c r="B125" t="s">
        <v>319</v>
      </c>
      <c r="C125" t="s">
        <v>972</v>
      </c>
      <c r="D125" t="s">
        <v>320</v>
      </c>
      <c r="E125">
        <v>2017</v>
      </c>
      <c r="F125" t="s">
        <v>321</v>
      </c>
      <c r="G125" t="s">
        <v>322</v>
      </c>
      <c r="H125" t="s">
        <v>58</v>
      </c>
      <c r="I125" t="s">
        <v>59</v>
      </c>
      <c r="J125" t="s">
        <v>323</v>
      </c>
      <c r="K125" t="s">
        <v>324</v>
      </c>
      <c r="L125" t="s">
        <v>27</v>
      </c>
      <c r="M125" t="s">
        <v>28</v>
      </c>
      <c r="O125" t="s">
        <v>29</v>
      </c>
      <c r="P125" t="s">
        <v>558</v>
      </c>
      <c r="Q125" t="s">
        <v>968</v>
      </c>
      <c r="R125" t="s">
        <v>968</v>
      </c>
      <c r="S125" t="s">
        <v>960</v>
      </c>
      <c r="T125" t="s">
        <v>31</v>
      </c>
      <c r="V125" t="str">
        <f>IF(Atlas_2021!$W125&lt;&gt;"","Sí","No")</f>
        <v>Sí</v>
      </c>
      <c r="W125" t="s">
        <v>744</v>
      </c>
      <c r="X125" t="str">
        <f>IF(Atlas_2021!$Y125&lt;&gt;"","Sí","No")</f>
        <v>No</v>
      </c>
      <c r="Z125" t="str">
        <f>IF(Atlas_2021!$AA125&lt;&gt;"","Sí","No")</f>
        <v>No</v>
      </c>
      <c r="AB125" t="str">
        <f>IF(Atlas_2021!$AC125&lt;&gt;"","Sí","No")</f>
        <v>No</v>
      </c>
      <c r="AD125" t="str">
        <f>IF(Atlas_2021!$AE125&lt;&gt;"","Sí","No")</f>
        <v>No</v>
      </c>
      <c r="AF125" t="s">
        <v>33</v>
      </c>
    </row>
    <row r="126" spans="1:33" ht="93.75" customHeight="1" x14ac:dyDescent="0.25">
      <c r="A126">
        <f t="shared" si="1"/>
        <v>125</v>
      </c>
      <c r="B126" t="s">
        <v>319</v>
      </c>
      <c r="C126" t="s">
        <v>972</v>
      </c>
      <c r="D126" t="s">
        <v>320</v>
      </c>
      <c r="E126">
        <v>2016</v>
      </c>
      <c r="F126" t="s">
        <v>321</v>
      </c>
      <c r="G126" t="s">
        <v>322</v>
      </c>
      <c r="H126" t="s">
        <v>58</v>
      </c>
      <c r="I126" t="s">
        <v>59</v>
      </c>
      <c r="J126" t="s">
        <v>323</v>
      </c>
      <c r="K126" t="s">
        <v>324</v>
      </c>
      <c r="L126" t="s">
        <v>27</v>
      </c>
      <c r="M126" t="s">
        <v>28</v>
      </c>
      <c r="O126" t="s">
        <v>29</v>
      </c>
      <c r="P126" t="s">
        <v>558</v>
      </c>
      <c r="Q126" t="s">
        <v>968</v>
      </c>
      <c r="R126" t="s">
        <v>968</v>
      </c>
      <c r="S126" t="s">
        <v>960</v>
      </c>
      <c r="T126" t="s">
        <v>31</v>
      </c>
      <c r="V126" t="str">
        <f>IF(Atlas_2021!$W126&lt;&gt;"","Sí","No")</f>
        <v>Sí</v>
      </c>
      <c r="W126" t="s">
        <v>745</v>
      </c>
      <c r="X126" t="str">
        <f>IF(Atlas_2021!$Y126&lt;&gt;"","Sí","No")</f>
        <v>No</v>
      </c>
      <c r="Z126" t="str">
        <f>IF(Atlas_2021!$AA126&lt;&gt;"","Sí","No")</f>
        <v>No</v>
      </c>
      <c r="AB126" t="str">
        <f>IF(Atlas_2021!$AC126&lt;&gt;"","Sí","No")</f>
        <v>No</v>
      </c>
      <c r="AD126" t="str">
        <f>IF(Atlas_2021!$AE126&lt;&gt;"","Sí","No")</f>
        <v>No</v>
      </c>
      <c r="AF126" t="s">
        <v>33</v>
      </c>
    </row>
    <row r="127" spans="1:33" ht="93.75" customHeight="1" x14ac:dyDescent="0.25">
      <c r="A127">
        <f t="shared" si="1"/>
        <v>126</v>
      </c>
      <c r="B127" t="s">
        <v>319</v>
      </c>
      <c r="C127" t="s">
        <v>972</v>
      </c>
      <c r="D127" t="s">
        <v>320</v>
      </c>
      <c r="E127">
        <v>2015</v>
      </c>
      <c r="F127" t="s">
        <v>321</v>
      </c>
      <c r="G127" t="s">
        <v>322</v>
      </c>
      <c r="H127" t="s">
        <v>58</v>
      </c>
      <c r="I127" t="s">
        <v>59</v>
      </c>
      <c r="J127" t="s">
        <v>323</v>
      </c>
      <c r="K127" t="s">
        <v>324</v>
      </c>
      <c r="L127" t="s">
        <v>27</v>
      </c>
      <c r="M127" t="s">
        <v>28</v>
      </c>
      <c r="O127" t="s">
        <v>29</v>
      </c>
      <c r="P127" t="s">
        <v>558</v>
      </c>
      <c r="Q127" t="s">
        <v>968</v>
      </c>
      <c r="R127" t="s">
        <v>968</v>
      </c>
      <c r="S127" t="s">
        <v>960</v>
      </c>
      <c r="T127" t="s">
        <v>31</v>
      </c>
      <c r="V127" t="str">
        <f>IF(Atlas_2021!$W127&lt;&gt;"","Sí","No")</f>
        <v>Sí</v>
      </c>
      <c r="W127" t="s">
        <v>746</v>
      </c>
      <c r="X127" t="str">
        <f>IF(Atlas_2021!$Y127&lt;&gt;"","Sí","No")</f>
        <v>No</v>
      </c>
      <c r="Z127" t="str">
        <f>IF(Atlas_2021!$AA127&lt;&gt;"","Sí","No")</f>
        <v>No</v>
      </c>
      <c r="AB127" t="str">
        <f>IF(Atlas_2021!$AC127&lt;&gt;"","Sí","No")</f>
        <v>No</v>
      </c>
      <c r="AD127" t="str">
        <f>IF(Atlas_2021!$AE127&lt;&gt;"","Sí","No")</f>
        <v>No</v>
      </c>
      <c r="AF127" t="s">
        <v>33</v>
      </c>
    </row>
    <row r="128" spans="1:33" ht="93.75" customHeight="1" x14ac:dyDescent="0.25">
      <c r="A128">
        <f t="shared" si="1"/>
        <v>127</v>
      </c>
      <c r="B128" t="s">
        <v>319</v>
      </c>
      <c r="C128" t="s">
        <v>972</v>
      </c>
      <c r="D128" t="s">
        <v>320</v>
      </c>
      <c r="E128">
        <v>2014</v>
      </c>
      <c r="F128" t="s">
        <v>321</v>
      </c>
      <c r="G128" t="s">
        <v>322</v>
      </c>
      <c r="H128" t="s">
        <v>58</v>
      </c>
      <c r="I128" t="s">
        <v>59</v>
      </c>
      <c r="J128" t="s">
        <v>323</v>
      </c>
      <c r="K128" t="s">
        <v>324</v>
      </c>
      <c r="L128" t="s">
        <v>27</v>
      </c>
      <c r="M128" t="s">
        <v>28</v>
      </c>
      <c r="O128" t="s">
        <v>29</v>
      </c>
      <c r="P128" t="s">
        <v>558</v>
      </c>
      <c r="Q128" t="s">
        <v>968</v>
      </c>
      <c r="R128" t="s">
        <v>968</v>
      </c>
      <c r="S128" t="s">
        <v>960</v>
      </c>
      <c r="T128" t="s">
        <v>31</v>
      </c>
      <c r="V128" t="str">
        <f>IF(Atlas_2021!$W128&lt;&gt;"","Sí","No")</f>
        <v>Sí</v>
      </c>
      <c r="W128" t="s">
        <v>747</v>
      </c>
      <c r="X128" t="str">
        <f>IF(Atlas_2021!$Y128&lt;&gt;"","Sí","No")</f>
        <v>No</v>
      </c>
      <c r="Z128" t="str">
        <f>IF(Atlas_2021!$AA128&lt;&gt;"","Sí","No")</f>
        <v>No</v>
      </c>
      <c r="AB128" t="str">
        <f>IF(Atlas_2021!$AC128&lt;&gt;"","Sí","No")</f>
        <v>No</v>
      </c>
      <c r="AD128" t="str">
        <f>IF(Atlas_2021!$AE128&lt;&gt;"","Sí","No")</f>
        <v>Sí</v>
      </c>
      <c r="AE128" t="s">
        <v>752</v>
      </c>
      <c r="AF128" t="s">
        <v>33</v>
      </c>
    </row>
    <row r="129" spans="1:32" ht="93.75" customHeight="1" x14ac:dyDescent="0.25">
      <c r="A129">
        <f t="shared" si="1"/>
        <v>128</v>
      </c>
      <c r="B129" t="s">
        <v>319</v>
      </c>
      <c r="C129" t="s">
        <v>972</v>
      </c>
      <c r="D129" t="s">
        <v>320</v>
      </c>
      <c r="E129">
        <v>2013</v>
      </c>
      <c r="F129" t="s">
        <v>321</v>
      </c>
      <c r="G129" t="s">
        <v>322</v>
      </c>
      <c r="H129" t="s">
        <v>58</v>
      </c>
      <c r="I129" t="s">
        <v>59</v>
      </c>
      <c r="J129" t="s">
        <v>323</v>
      </c>
      <c r="K129" t="s">
        <v>324</v>
      </c>
      <c r="L129" t="s">
        <v>27</v>
      </c>
      <c r="M129" t="s">
        <v>28</v>
      </c>
      <c r="O129" t="s">
        <v>29</v>
      </c>
      <c r="P129" t="s">
        <v>558</v>
      </c>
      <c r="Q129" t="s">
        <v>968</v>
      </c>
      <c r="R129" t="s">
        <v>968</v>
      </c>
      <c r="S129" t="s">
        <v>960</v>
      </c>
      <c r="T129" t="s">
        <v>31</v>
      </c>
      <c r="V129" t="str">
        <f>IF(Atlas_2021!$W129&lt;&gt;"","Sí","No")</f>
        <v>Sí</v>
      </c>
      <c r="W129" t="s">
        <v>748</v>
      </c>
      <c r="X129" t="str">
        <f>IF(Atlas_2021!$Y129&lt;&gt;"","Sí","No")</f>
        <v>No</v>
      </c>
      <c r="Z129" t="str">
        <f>IF(Atlas_2021!$AA129&lt;&gt;"","Sí","No")</f>
        <v>No</v>
      </c>
      <c r="AB129" t="str">
        <f>IF(Atlas_2021!$AC129&lt;&gt;"","Sí","No")</f>
        <v>No</v>
      </c>
      <c r="AD129" t="str">
        <f>IF(Atlas_2021!$AE129&lt;&gt;"","Sí","No")</f>
        <v>Sí</v>
      </c>
      <c r="AE129" t="s">
        <v>753</v>
      </c>
      <c r="AF129" t="s">
        <v>33</v>
      </c>
    </row>
    <row r="130" spans="1:32" ht="93.75" customHeight="1" x14ac:dyDescent="0.25">
      <c r="A130">
        <f t="shared" si="1"/>
        <v>129</v>
      </c>
      <c r="B130" t="s">
        <v>319</v>
      </c>
      <c r="C130" t="s">
        <v>972</v>
      </c>
      <c r="D130" t="s">
        <v>320</v>
      </c>
      <c r="E130">
        <v>2012</v>
      </c>
      <c r="F130" t="s">
        <v>321</v>
      </c>
      <c r="G130" t="s">
        <v>322</v>
      </c>
      <c r="H130" t="s">
        <v>58</v>
      </c>
      <c r="I130" t="s">
        <v>59</v>
      </c>
      <c r="J130" t="s">
        <v>323</v>
      </c>
      <c r="K130" t="s">
        <v>324</v>
      </c>
      <c r="L130" t="s">
        <v>27</v>
      </c>
      <c r="M130" t="s">
        <v>28</v>
      </c>
      <c r="O130" t="s">
        <v>29</v>
      </c>
      <c r="P130" t="s">
        <v>558</v>
      </c>
      <c r="Q130" t="s">
        <v>968</v>
      </c>
      <c r="R130" t="s">
        <v>968</v>
      </c>
      <c r="S130" t="s">
        <v>960</v>
      </c>
      <c r="T130" t="s">
        <v>31</v>
      </c>
      <c r="V130" t="str">
        <f>IF(Atlas_2021!$W130&lt;&gt;"","Sí","No")</f>
        <v>No</v>
      </c>
      <c r="X130" t="str">
        <f>IF(Atlas_2021!$Y130&lt;&gt;"","Sí","No")</f>
        <v>No</v>
      </c>
      <c r="Z130" t="str">
        <f>IF(Atlas_2021!$AA130&lt;&gt;"","Sí","No")</f>
        <v>No</v>
      </c>
      <c r="AB130" t="str">
        <f>IF(Atlas_2021!$AC130&lt;&gt;"","Sí","No")</f>
        <v>Sí</v>
      </c>
      <c r="AC130" t="s">
        <v>751</v>
      </c>
      <c r="AD130" t="str">
        <f>IF(Atlas_2021!$AE130&lt;&gt;"","Sí","No")</f>
        <v>Sí</v>
      </c>
      <c r="AE130" t="s">
        <v>754</v>
      </c>
      <c r="AF130" t="s">
        <v>33</v>
      </c>
    </row>
    <row r="131" spans="1:32" ht="93.75" customHeight="1" x14ac:dyDescent="0.25">
      <c r="A131">
        <f t="shared" si="1"/>
        <v>130</v>
      </c>
      <c r="B131" t="s">
        <v>319</v>
      </c>
      <c r="C131" t="s">
        <v>972</v>
      </c>
      <c r="D131" t="s">
        <v>320</v>
      </c>
      <c r="E131">
        <v>2011</v>
      </c>
      <c r="F131" t="s">
        <v>321</v>
      </c>
      <c r="G131" t="s">
        <v>322</v>
      </c>
      <c r="H131" t="s">
        <v>58</v>
      </c>
      <c r="I131" t="s">
        <v>59</v>
      </c>
      <c r="J131" t="s">
        <v>323</v>
      </c>
      <c r="K131" t="s">
        <v>324</v>
      </c>
      <c r="L131" t="s">
        <v>27</v>
      </c>
      <c r="M131" t="s">
        <v>28</v>
      </c>
      <c r="O131" t="s">
        <v>29</v>
      </c>
      <c r="P131" t="s">
        <v>558</v>
      </c>
      <c r="Q131" t="s">
        <v>968</v>
      </c>
      <c r="R131" t="s">
        <v>968</v>
      </c>
      <c r="S131" t="s">
        <v>960</v>
      </c>
      <c r="T131" t="s">
        <v>31</v>
      </c>
      <c r="V131" t="str">
        <f>IF(Atlas_2021!$W131&lt;&gt;"","Sí","No")</f>
        <v>No</v>
      </c>
      <c r="X131" t="str">
        <f>IF(Atlas_2021!$Y131&lt;&gt;"","Sí","No")</f>
        <v>No</v>
      </c>
      <c r="Z131" t="str">
        <f>IF(Atlas_2021!$AA131&lt;&gt;"","Sí","No")</f>
        <v>Sí</v>
      </c>
      <c r="AA131" t="s">
        <v>325</v>
      </c>
      <c r="AB131" t="str">
        <f>IF(Atlas_2021!$AC131&lt;&gt;"","Sí","No")</f>
        <v>No</v>
      </c>
      <c r="AD131" t="str">
        <f>IF(Atlas_2021!$AE131&lt;&gt;"","Sí","No")</f>
        <v>Sí</v>
      </c>
      <c r="AE131" t="s">
        <v>755</v>
      </c>
      <c r="AF131" t="s">
        <v>33</v>
      </c>
    </row>
    <row r="132" spans="1:32" ht="93.75" customHeight="1" x14ac:dyDescent="0.25">
      <c r="A132">
        <f t="shared" si="1"/>
        <v>131</v>
      </c>
      <c r="B132" t="s">
        <v>319</v>
      </c>
      <c r="C132" t="s">
        <v>972</v>
      </c>
      <c r="D132" t="s">
        <v>320</v>
      </c>
      <c r="E132">
        <v>2010</v>
      </c>
      <c r="F132" t="s">
        <v>321</v>
      </c>
      <c r="G132" t="s">
        <v>322</v>
      </c>
      <c r="H132" t="s">
        <v>58</v>
      </c>
      <c r="I132" t="s">
        <v>59</v>
      </c>
      <c r="J132" t="s">
        <v>323</v>
      </c>
      <c r="K132" t="s">
        <v>324</v>
      </c>
      <c r="L132" t="s">
        <v>27</v>
      </c>
      <c r="M132" t="s">
        <v>28</v>
      </c>
      <c r="O132" t="s">
        <v>29</v>
      </c>
      <c r="P132" t="s">
        <v>558</v>
      </c>
      <c r="Q132" t="s">
        <v>968</v>
      </c>
      <c r="R132" t="s">
        <v>968</v>
      </c>
      <c r="S132" t="s">
        <v>960</v>
      </c>
      <c r="T132" t="s">
        <v>31</v>
      </c>
      <c r="V132" t="str">
        <f>IF(Atlas_2021!$W132&lt;&gt;"","Sí","No")</f>
        <v>Sí</v>
      </c>
      <c r="W132" t="s">
        <v>749</v>
      </c>
      <c r="X132" t="str">
        <f>IF(Atlas_2021!$Y132&lt;&gt;"","Sí","No")</f>
        <v>No</v>
      </c>
      <c r="Z132" t="str">
        <f>IF(Atlas_2021!$AA132&lt;&gt;"","Sí","No")</f>
        <v>No</v>
      </c>
      <c r="AB132" t="str">
        <f>IF(Atlas_2021!$AC132&lt;&gt;"","Sí","No")</f>
        <v>Sí</v>
      </c>
      <c r="AC132" t="s">
        <v>750</v>
      </c>
      <c r="AD132" t="str">
        <f>IF(Atlas_2021!$AE132&lt;&gt;"","Sí","No")</f>
        <v>Sí</v>
      </c>
      <c r="AE132" t="s">
        <v>756</v>
      </c>
      <c r="AF132" t="s">
        <v>33</v>
      </c>
    </row>
    <row r="133" spans="1:32" ht="93.75" customHeight="1" x14ac:dyDescent="0.25">
      <c r="A133">
        <f t="shared" ref="A133:A196" si="2">A132+1</f>
        <v>132</v>
      </c>
      <c r="B133" t="s">
        <v>319</v>
      </c>
      <c r="C133" t="s">
        <v>972</v>
      </c>
      <c r="D133" t="s">
        <v>326</v>
      </c>
      <c r="E133">
        <v>2016</v>
      </c>
      <c r="F133" t="s">
        <v>327</v>
      </c>
      <c r="G133" t="s">
        <v>328</v>
      </c>
      <c r="H133" t="s">
        <v>23</v>
      </c>
      <c r="I133" t="s">
        <v>59</v>
      </c>
      <c r="J133" t="s">
        <v>329</v>
      </c>
      <c r="K133" t="s">
        <v>330</v>
      </c>
      <c r="L133" t="s">
        <v>118</v>
      </c>
      <c r="M133" t="s">
        <v>28</v>
      </c>
      <c r="O133" t="s">
        <v>29</v>
      </c>
      <c r="P133" t="s">
        <v>331</v>
      </c>
      <c r="Q133">
        <v>14976</v>
      </c>
      <c r="R133" t="s">
        <v>968</v>
      </c>
      <c r="S133" t="s">
        <v>960</v>
      </c>
      <c r="T133" t="s">
        <v>31</v>
      </c>
      <c r="V133" t="str">
        <f>IF(Atlas_2021!$W133&lt;&gt;"","Sí","No")</f>
        <v>Sí</v>
      </c>
      <c r="W133" t="s">
        <v>757</v>
      </c>
      <c r="X133" t="str">
        <f>IF(Atlas_2021!$Y133&lt;&gt;"","Sí","No")</f>
        <v>No</v>
      </c>
      <c r="Z133" t="str">
        <f>IF(Atlas_2021!$AA133&lt;&gt;"","Sí","No")</f>
        <v>No</v>
      </c>
      <c r="AB133" t="str">
        <f>IF(Atlas_2021!$AC133&lt;&gt;"","Sí","No")</f>
        <v>No</v>
      </c>
      <c r="AD133" t="str">
        <f>IF(Atlas_2021!$AE133&lt;&gt;"","Sí","No")</f>
        <v>No</v>
      </c>
      <c r="AF133" t="s">
        <v>33</v>
      </c>
    </row>
    <row r="134" spans="1:32" ht="93.75" customHeight="1" x14ac:dyDescent="0.25">
      <c r="A134">
        <f t="shared" si="2"/>
        <v>133</v>
      </c>
      <c r="B134" t="s">
        <v>319</v>
      </c>
      <c r="C134" t="s">
        <v>972</v>
      </c>
      <c r="D134" t="s">
        <v>326</v>
      </c>
      <c r="E134">
        <v>2014</v>
      </c>
      <c r="F134" t="s">
        <v>327</v>
      </c>
      <c r="G134" t="s">
        <v>328</v>
      </c>
      <c r="H134" t="s">
        <v>23</v>
      </c>
      <c r="I134" t="s">
        <v>59</v>
      </c>
      <c r="J134" t="s">
        <v>329</v>
      </c>
      <c r="K134" t="s">
        <v>330</v>
      </c>
      <c r="L134" t="s">
        <v>118</v>
      </c>
      <c r="M134" t="s">
        <v>28</v>
      </c>
      <c r="O134" t="s">
        <v>29</v>
      </c>
      <c r="P134" t="s">
        <v>331</v>
      </c>
      <c r="Q134">
        <v>13317</v>
      </c>
      <c r="R134" t="s">
        <v>968</v>
      </c>
      <c r="S134" t="s">
        <v>960</v>
      </c>
      <c r="T134" t="s">
        <v>31</v>
      </c>
      <c r="V134" t="str">
        <f>IF(Atlas_2021!$W134&lt;&gt;"","Sí","No")</f>
        <v>Sí</v>
      </c>
      <c r="W134" t="s">
        <v>758</v>
      </c>
      <c r="X134" t="str">
        <f>IF(Atlas_2021!$Y134&lt;&gt;"","Sí","No")</f>
        <v>No</v>
      </c>
      <c r="Z134" t="str">
        <f>IF(Atlas_2021!$AA134&lt;&gt;"","Sí","No")</f>
        <v>Sí</v>
      </c>
      <c r="AA134" t="s">
        <v>332</v>
      </c>
      <c r="AB134" t="str">
        <f>IF(Atlas_2021!$AC134&lt;&gt;"","Sí","No")</f>
        <v>No</v>
      </c>
      <c r="AD134" t="str">
        <f>IF(Atlas_2021!$AE134&lt;&gt;"","Sí","No")</f>
        <v>Sí</v>
      </c>
      <c r="AE134" t="s">
        <v>760</v>
      </c>
      <c r="AF134" t="s">
        <v>33</v>
      </c>
    </row>
    <row r="135" spans="1:32" ht="93.75" customHeight="1" x14ac:dyDescent="0.25">
      <c r="A135">
        <f t="shared" si="2"/>
        <v>134</v>
      </c>
      <c r="B135" t="s">
        <v>319</v>
      </c>
      <c r="C135" t="s">
        <v>972</v>
      </c>
      <c r="D135" t="s">
        <v>326</v>
      </c>
      <c r="E135">
        <v>2012</v>
      </c>
      <c r="F135" t="s">
        <v>327</v>
      </c>
      <c r="G135" t="s">
        <v>328</v>
      </c>
      <c r="H135" t="s">
        <v>23</v>
      </c>
      <c r="I135" t="s">
        <v>59</v>
      </c>
      <c r="J135" t="s">
        <v>329</v>
      </c>
      <c r="K135" t="s">
        <v>330</v>
      </c>
      <c r="L135" t="s">
        <v>118</v>
      </c>
      <c r="M135" t="s">
        <v>28</v>
      </c>
      <c r="O135" t="s">
        <v>29</v>
      </c>
      <c r="P135" t="s">
        <v>331</v>
      </c>
      <c r="Q135">
        <v>16577</v>
      </c>
      <c r="R135" t="s">
        <v>968</v>
      </c>
      <c r="S135" t="s">
        <v>960</v>
      </c>
      <c r="T135" t="s">
        <v>31</v>
      </c>
      <c r="V135" t="str">
        <f>IF(Atlas_2021!$W135&lt;&gt;"","Sí","No")</f>
        <v>Sí</v>
      </c>
      <c r="W135" t="s">
        <v>759</v>
      </c>
      <c r="X135" t="str">
        <f>IF(Atlas_2021!$Y135&lt;&gt;"","Sí","No")</f>
        <v>No</v>
      </c>
      <c r="Z135" t="str">
        <f>IF(Atlas_2021!$AA135&lt;&gt;"","Sí","No")</f>
        <v>No</v>
      </c>
      <c r="AB135" t="str">
        <f>IF(Atlas_2021!$AC135&lt;&gt;"","Sí","No")</f>
        <v>No</v>
      </c>
      <c r="AD135" t="str">
        <f>IF(Atlas_2021!$AE135&lt;&gt;"","Sí","No")</f>
        <v>Sí</v>
      </c>
      <c r="AE135" t="s">
        <v>761</v>
      </c>
      <c r="AF135" t="s">
        <v>33</v>
      </c>
    </row>
    <row r="136" spans="1:32" ht="93.75" customHeight="1" x14ac:dyDescent="0.25">
      <c r="A136">
        <f t="shared" si="2"/>
        <v>135</v>
      </c>
      <c r="B136" t="s">
        <v>319</v>
      </c>
      <c r="C136" t="s">
        <v>972</v>
      </c>
      <c r="D136" t="s">
        <v>326</v>
      </c>
      <c r="E136">
        <v>2010</v>
      </c>
      <c r="F136" t="s">
        <v>327</v>
      </c>
      <c r="G136" t="s">
        <v>328</v>
      </c>
      <c r="H136" t="s">
        <v>23</v>
      </c>
      <c r="I136" t="s">
        <v>59</v>
      </c>
      <c r="J136" t="s">
        <v>329</v>
      </c>
      <c r="K136" t="s">
        <v>330</v>
      </c>
      <c r="L136" t="s">
        <v>118</v>
      </c>
      <c r="M136" t="s">
        <v>28</v>
      </c>
      <c r="O136" t="s">
        <v>29</v>
      </c>
      <c r="P136" t="s">
        <v>331</v>
      </c>
      <c r="Q136">
        <v>10671</v>
      </c>
      <c r="R136" t="s">
        <v>968</v>
      </c>
      <c r="S136" t="s">
        <v>960</v>
      </c>
      <c r="T136" t="s">
        <v>31</v>
      </c>
      <c r="V136" t="str">
        <f>IF(Atlas_2021!$W136&lt;&gt;"","Sí","No")</f>
        <v>No</v>
      </c>
      <c r="X136" t="str">
        <f>IF(Atlas_2021!$Y136&lt;&gt;"","Sí","No")</f>
        <v>No</v>
      </c>
      <c r="Z136" t="str">
        <f>IF(Atlas_2021!$AA136&lt;&gt;"","Sí","No")</f>
        <v>No</v>
      </c>
      <c r="AB136" t="str">
        <f>IF(Atlas_2021!$AC136&lt;&gt;"","Sí","No")</f>
        <v>No</v>
      </c>
      <c r="AD136" t="str">
        <f>IF(Atlas_2021!$AE136&lt;&gt;"","Sí","No")</f>
        <v>No</v>
      </c>
      <c r="AF136" t="s">
        <v>33</v>
      </c>
    </row>
    <row r="137" spans="1:32" ht="83.25" customHeight="1" x14ac:dyDescent="0.25">
      <c r="A137">
        <f t="shared" si="2"/>
        <v>136</v>
      </c>
      <c r="B137" t="s">
        <v>319</v>
      </c>
      <c r="C137" t="s">
        <v>972</v>
      </c>
      <c r="D137" t="s">
        <v>333</v>
      </c>
      <c r="E137">
        <v>2012</v>
      </c>
      <c r="F137" t="s">
        <v>334</v>
      </c>
      <c r="G137" t="s">
        <v>335</v>
      </c>
      <c r="H137" t="s">
        <v>23</v>
      </c>
      <c r="I137" t="s">
        <v>59</v>
      </c>
      <c r="J137" t="s">
        <v>336</v>
      </c>
      <c r="K137" t="s">
        <v>337</v>
      </c>
      <c r="L137" t="s">
        <v>27</v>
      </c>
      <c r="M137" t="s">
        <v>28</v>
      </c>
      <c r="O137" t="s">
        <v>154</v>
      </c>
      <c r="P137" t="s">
        <v>558</v>
      </c>
      <c r="Q137" t="s">
        <v>39</v>
      </c>
      <c r="R137" t="s">
        <v>968</v>
      </c>
      <c r="S137" t="s">
        <v>968</v>
      </c>
      <c r="T137" t="s">
        <v>31</v>
      </c>
      <c r="V137" t="str">
        <f>IF(Atlas_2021!$W137&lt;&gt;"","Sí","No")</f>
        <v>No</v>
      </c>
      <c r="X137" t="str">
        <f>IF(Atlas_2021!$Y137&lt;&gt;"","Sí","No")</f>
        <v>No</v>
      </c>
      <c r="Z137" t="str">
        <f>IF(Atlas_2021!$AA137&lt;&gt;"","Sí","No")</f>
        <v>No</v>
      </c>
      <c r="AB137" t="str">
        <f>IF(Atlas_2021!$AC137&lt;&gt;"","Sí","No")</f>
        <v>No</v>
      </c>
      <c r="AD137" t="str">
        <f>IF(Atlas_2021!$AE137&lt;&gt;"","Sí","No")</f>
        <v>No</v>
      </c>
      <c r="AF137" t="s">
        <v>33</v>
      </c>
    </row>
    <row r="138" spans="1:32" ht="83.25" customHeight="1" x14ac:dyDescent="0.25">
      <c r="A138">
        <f t="shared" si="2"/>
        <v>137</v>
      </c>
      <c r="B138" t="s">
        <v>319</v>
      </c>
      <c r="C138" t="s">
        <v>972</v>
      </c>
      <c r="D138" t="s">
        <v>333</v>
      </c>
      <c r="E138">
        <v>2005</v>
      </c>
      <c r="F138" t="s">
        <v>338</v>
      </c>
      <c r="G138" t="s">
        <v>339</v>
      </c>
      <c r="H138" t="s">
        <v>23</v>
      </c>
      <c r="I138" t="s">
        <v>59</v>
      </c>
      <c r="J138" t="s">
        <v>340</v>
      </c>
      <c r="K138" t="s">
        <v>341</v>
      </c>
      <c r="L138" t="s">
        <v>963</v>
      </c>
      <c r="M138" t="s">
        <v>28</v>
      </c>
      <c r="N138" t="s">
        <v>342</v>
      </c>
      <c r="O138" t="s">
        <v>154</v>
      </c>
      <c r="P138" t="s">
        <v>343</v>
      </c>
      <c r="Q138">
        <v>5598</v>
      </c>
      <c r="R138" t="s">
        <v>968</v>
      </c>
      <c r="S138" t="s">
        <v>968</v>
      </c>
      <c r="T138" t="s">
        <v>31</v>
      </c>
      <c r="V138" t="str">
        <f>IF(Atlas_2021!$W138&lt;&gt;"","Sí","No")</f>
        <v>Sí</v>
      </c>
      <c r="W138" t="s">
        <v>344</v>
      </c>
      <c r="X138" t="str">
        <f>IF(Atlas_2021!$Y138&lt;&gt;"","Sí","No")</f>
        <v>No</v>
      </c>
      <c r="Z138" t="str">
        <f>IF(Atlas_2021!$AA138&lt;&gt;"","Sí","No")</f>
        <v>No</v>
      </c>
      <c r="AB138" t="str">
        <f>IF(Atlas_2021!$AC138&lt;&gt;"","Sí","No")</f>
        <v>No</v>
      </c>
      <c r="AD138" t="str">
        <f>IF(Atlas_2021!$AE138&lt;&gt;"","Sí","No")</f>
        <v>No</v>
      </c>
      <c r="AF138" t="s">
        <v>33</v>
      </c>
    </row>
    <row r="139" spans="1:32" ht="83.25" customHeight="1" x14ac:dyDescent="0.25">
      <c r="A139">
        <f t="shared" si="2"/>
        <v>138</v>
      </c>
      <c r="B139" t="s">
        <v>319</v>
      </c>
      <c r="C139" t="s">
        <v>972</v>
      </c>
      <c r="D139" t="s">
        <v>345</v>
      </c>
      <c r="E139">
        <v>2013</v>
      </c>
      <c r="F139" t="s">
        <v>346</v>
      </c>
      <c r="G139" t="s">
        <v>347</v>
      </c>
      <c r="H139" t="s">
        <v>23</v>
      </c>
      <c r="I139" t="s">
        <v>59</v>
      </c>
      <c r="J139" t="s">
        <v>348</v>
      </c>
      <c r="K139" t="s">
        <v>349</v>
      </c>
      <c r="L139" t="s">
        <v>118</v>
      </c>
      <c r="M139" t="s">
        <v>28</v>
      </c>
      <c r="N139" t="s">
        <v>350</v>
      </c>
      <c r="O139" t="s">
        <v>109</v>
      </c>
      <c r="P139" t="s">
        <v>30</v>
      </c>
      <c r="Q139">
        <v>1000</v>
      </c>
      <c r="R139" t="s">
        <v>968</v>
      </c>
      <c r="S139" t="s">
        <v>968</v>
      </c>
      <c r="T139" t="s">
        <v>155</v>
      </c>
      <c r="V139" t="str">
        <f>IF(Atlas_2021!$W139&lt;&gt;"","Sí","No")</f>
        <v>Sí</v>
      </c>
      <c r="W139" t="s">
        <v>762</v>
      </c>
      <c r="X139" t="str">
        <f>IF(Atlas_2021!$Y139&lt;&gt;"","Sí","No")</f>
        <v>No</v>
      </c>
      <c r="Z139" t="str">
        <f>IF(Atlas_2021!$AA139&lt;&gt;"","Sí","No")</f>
        <v>No</v>
      </c>
      <c r="AB139" t="str">
        <f>IF(Atlas_2021!$AC139&lt;&gt;"","Sí","No")</f>
        <v>No</v>
      </c>
      <c r="AD139" t="str">
        <f>IF(Atlas_2021!$AE139&lt;&gt;"","Sí","No")</f>
        <v>No</v>
      </c>
      <c r="AF139" t="s">
        <v>33</v>
      </c>
    </row>
    <row r="140" spans="1:32" ht="83.25" customHeight="1" x14ac:dyDescent="0.25">
      <c r="A140">
        <f t="shared" si="2"/>
        <v>139</v>
      </c>
      <c r="B140" t="s">
        <v>319</v>
      </c>
      <c r="C140" t="s">
        <v>972</v>
      </c>
      <c r="D140" t="s">
        <v>345</v>
      </c>
      <c r="E140">
        <v>2012</v>
      </c>
      <c r="F140" t="s">
        <v>346</v>
      </c>
      <c r="G140" t="s">
        <v>347</v>
      </c>
      <c r="H140" t="s">
        <v>23</v>
      </c>
      <c r="I140" t="s">
        <v>59</v>
      </c>
      <c r="J140" t="s">
        <v>348</v>
      </c>
      <c r="K140" t="s">
        <v>349</v>
      </c>
      <c r="L140" t="s">
        <v>118</v>
      </c>
      <c r="M140" t="s">
        <v>28</v>
      </c>
      <c r="N140" t="s">
        <v>350</v>
      </c>
      <c r="O140" t="s">
        <v>109</v>
      </c>
      <c r="P140" t="s">
        <v>30</v>
      </c>
      <c r="Q140">
        <v>3000</v>
      </c>
      <c r="R140" t="s">
        <v>968</v>
      </c>
      <c r="S140" t="s">
        <v>968</v>
      </c>
      <c r="T140" t="s">
        <v>155</v>
      </c>
      <c r="V140" t="str">
        <f>IF(Atlas_2021!$W140&lt;&gt;"","Sí","No")</f>
        <v>Sí</v>
      </c>
      <c r="W140" t="s">
        <v>763</v>
      </c>
      <c r="X140" t="str">
        <f>IF(Atlas_2021!$Y140&lt;&gt;"","Sí","No")</f>
        <v>No</v>
      </c>
      <c r="Z140" t="str">
        <f>IF(Atlas_2021!$AA140&lt;&gt;"","Sí","No")</f>
        <v>No</v>
      </c>
      <c r="AB140" t="str">
        <f>IF(Atlas_2021!$AC140&lt;&gt;"","Sí","No")</f>
        <v>No</v>
      </c>
      <c r="AD140" t="str">
        <f>IF(Atlas_2021!$AE140&lt;&gt;"","Sí","No")</f>
        <v>No</v>
      </c>
      <c r="AF140" t="s">
        <v>33</v>
      </c>
    </row>
    <row r="141" spans="1:32" ht="83.25" customHeight="1" x14ac:dyDescent="0.25">
      <c r="A141">
        <f t="shared" si="2"/>
        <v>140</v>
      </c>
      <c r="B141" t="s">
        <v>319</v>
      </c>
      <c r="C141" t="s">
        <v>972</v>
      </c>
      <c r="D141" t="s">
        <v>345</v>
      </c>
      <c r="E141">
        <v>2011</v>
      </c>
      <c r="F141" t="s">
        <v>346</v>
      </c>
      <c r="G141" t="s">
        <v>347</v>
      </c>
      <c r="H141" t="s">
        <v>23</v>
      </c>
      <c r="I141" t="s">
        <v>59</v>
      </c>
      <c r="J141" t="s">
        <v>348</v>
      </c>
      <c r="K141" t="s">
        <v>349</v>
      </c>
      <c r="L141" t="s">
        <v>118</v>
      </c>
      <c r="M141" t="s">
        <v>28</v>
      </c>
      <c r="N141" t="s">
        <v>350</v>
      </c>
      <c r="O141" t="s">
        <v>109</v>
      </c>
      <c r="P141" t="s">
        <v>30</v>
      </c>
      <c r="Q141">
        <v>3000</v>
      </c>
      <c r="R141" t="s">
        <v>968</v>
      </c>
      <c r="S141" t="s">
        <v>968</v>
      </c>
      <c r="T141" t="s">
        <v>155</v>
      </c>
      <c r="V141" t="str">
        <f>IF(Atlas_2021!$W141&lt;&gt;"","Sí","No")</f>
        <v>Sí</v>
      </c>
      <c r="W141" t="s">
        <v>764</v>
      </c>
      <c r="X141" t="str">
        <f>IF(Atlas_2021!$Y141&lt;&gt;"","Sí","No")</f>
        <v>No</v>
      </c>
      <c r="Z141" t="str">
        <f>IF(Atlas_2021!$AA141&lt;&gt;"","Sí","No")</f>
        <v>No</v>
      </c>
      <c r="AB141" t="str">
        <f>IF(Atlas_2021!$AC141&lt;&gt;"","Sí","No")</f>
        <v>No</v>
      </c>
      <c r="AD141" t="str">
        <f>IF(Atlas_2021!$AE141&lt;&gt;"","Sí","No")</f>
        <v>No</v>
      </c>
      <c r="AF141" t="s">
        <v>33</v>
      </c>
    </row>
    <row r="142" spans="1:32" ht="83.25" customHeight="1" x14ac:dyDescent="0.25">
      <c r="A142">
        <f t="shared" si="2"/>
        <v>141</v>
      </c>
      <c r="B142" t="s">
        <v>319</v>
      </c>
      <c r="C142" t="s">
        <v>972</v>
      </c>
      <c r="D142" t="s">
        <v>345</v>
      </c>
      <c r="E142">
        <v>2010</v>
      </c>
      <c r="F142" t="s">
        <v>346</v>
      </c>
      <c r="G142" t="s">
        <v>347</v>
      </c>
      <c r="H142" t="s">
        <v>23</v>
      </c>
      <c r="I142" t="s">
        <v>59</v>
      </c>
      <c r="J142" t="s">
        <v>348</v>
      </c>
      <c r="K142" t="s">
        <v>349</v>
      </c>
      <c r="L142" t="s">
        <v>118</v>
      </c>
      <c r="M142" t="s">
        <v>28</v>
      </c>
      <c r="N142" t="s">
        <v>350</v>
      </c>
      <c r="O142" t="s">
        <v>109</v>
      </c>
      <c r="P142" t="s">
        <v>30</v>
      </c>
      <c r="Q142">
        <v>3000</v>
      </c>
      <c r="R142" t="s">
        <v>968</v>
      </c>
      <c r="S142" t="s">
        <v>968</v>
      </c>
      <c r="T142" t="s">
        <v>155</v>
      </c>
      <c r="V142" t="str">
        <f>IF(Atlas_2021!$W142&lt;&gt;"","Sí","No")</f>
        <v>Sí</v>
      </c>
      <c r="W142" t="s">
        <v>765</v>
      </c>
      <c r="X142" t="str">
        <f>IF(Atlas_2021!$Y142&lt;&gt;"","Sí","No")</f>
        <v>No</v>
      </c>
      <c r="Z142" t="str">
        <f>IF(Atlas_2021!$AA142&lt;&gt;"","Sí","No")</f>
        <v>No</v>
      </c>
      <c r="AB142" t="str">
        <f>IF(Atlas_2021!$AC142&lt;&gt;"","Sí","No")</f>
        <v>No</v>
      </c>
      <c r="AD142" t="str">
        <f>IF(Atlas_2021!$AE142&lt;&gt;"","Sí","No")</f>
        <v>No</v>
      </c>
      <c r="AF142" t="s">
        <v>33</v>
      </c>
    </row>
    <row r="143" spans="1:32" ht="79.900000000000006" customHeight="1" x14ac:dyDescent="0.25">
      <c r="A143">
        <f t="shared" si="2"/>
        <v>142</v>
      </c>
      <c r="B143" t="s">
        <v>319</v>
      </c>
      <c r="C143" t="s">
        <v>972</v>
      </c>
      <c r="D143" t="s">
        <v>351</v>
      </c>
      <c r="E143">
        <v>2006</v>
      </c>
      <c r="F143" t="s">
        <v>352</v>
      </c>
      <c r="G143" t="s">
        <v>353</v>
      </c>
      <c r="H143" t="s">
        <v>23</v>
      </c>
      <c r="I143" t="s">
        <v>24</v>
      </c>
      <c r="J143" t="s">
        <v>354</v>
      </c>
      <c r="K143" t="s">
        <v>355</v>
      </c>
      <c r="L143" t="s">
        <v>27</v>
      </c>
      <c r="M143" t="s">
        <v>28</v>
      </c>
      <c r="O143" t="s">
        <v>154</v>
      </c>
      <c r="P143" t="s">
        <v>30</v>
      </c>
      <c r="Q143">
        <v>2283</v>
      </c>
      <c r="R143" t="s">
        <v>968</v>
      </c>
      <c r="S143" t="s">
        <v>968</v>
      </c>
      <c r="T143" t="s">
        <v>168</v>
      </c>
      <c r="V143" t="str">
        <f>IF(Atlas_2021!$W143&lt;&gt;"","Sí","No")</f>
        <v>Sí</v>
      </c>
      <c r="W143" t="s">
        <v>356</v>
      </c>
      <c r="X143" t="str">
        <f>IF(Atlas_2021!$Y143&lt;&gt;"","Sí","No")</f>
        <v>No</v>
      </c>
      <c r="Z143" t="str">
        <f>IF(Atlas_2021!$AA143&lt;&gt;"","Sí","No")</f>
        <v>No</v>
      </c>
      <c r="AB143" t="str">
        <f>IF(Atlas_2021!$AC143&lt;&gt;"","Sí","No")</f>
        <v>No</v>
      </c>
      <c r="AD143" t="str">
        <f>IF(Atlas_2021!$AE143&lt;&gt;"","Sí","No")</f>
        <v>No</v>
      </c>
      <c r="AF143" t="s">
        <v>33</v>
      </c>
    </row>
    <row r="144" spans="1:32" ht="107.45" customHeight="1" x14ac:dyDescent="0.25">
      <c r="A144">
        <f t="shared" si="2"/>
        <v>143</v>
      </c>
      <c r="B144" t="s">
        <v>319</v>
      </c>
      <c r="C144" t="s">
        <v>972</v>
      </c>
      <c r="D144" t="s">
        <v>357</v>
      </c>
      <c r="E144">
        <v>2014</v>
      </c>
      <c r="F144" t="s">
        <v>358</v>
      </c>
      <c r="G144" t="s">
        <v>359</v>
      </c>
      <c r="H144" t="s">
        <v>58</v>
      </c>
      <c r="I144" t="s">
        <v>59</v>
      </c>
      <c r="J144" t="s">
        <v>360</v>
      </c>
      <c r="K144" t="s">
        <v>361</v>
      </c>
      <c r="L144" t="s">
        <v>118</v>
      </c>
      <c r="M144" t="s">
        <v>28</v>
      </c>
      <c r="N144" t="s">
        <v>362</v>
      </c>
      <c r="O144" t="s">
        <v>363</v>
      </c>
      <c r="P144" t="s">
        <v>558</v>
      </c>
      <c r="Q144" t="s">
        <v>968</v>
      </c>
      <c r="R144" t="s">
        <v>968</v>
      </c>
      <c r="S144" t="s">
        <v>959</v>
      </c>
      <c r="T144" t="s">
        <v>31</v>
      </c>
      <c r="V144" t="str">
        <f>IF(Atlas_2021!$W144&lt;&gt;"","Sí","No")</f>
        <v>Sí</v>
      </c>
      <c r="W144" t="s">
        <v>364</v>
      </c>
      <c r="X144" t="str">
        <f>IF(Atlas_2021!$Y144&lt;&gt;"","Sí","No")</f>
        <v>No</v>
      </c>
      <c r="Z144" t="str">
        <f>IF(Atlas_2021!$AA144&lt;&gt;"","Sí","No")</f>
        <v>Sí</v>
      </c>
      <c r="AA144" t="s">
        <v>365</v>
      </c>
      <c r="AB144" t="str">
        <f>IF(Atlas_2021!$AC144&lt;&gt;"","Sí","No")</f>
        <v>Sí</v>
      </c>
      <c r="AC144" t="s">
        <v>366</v>
      </c>
      <c r="AD144" t="str">
        <f>IF(Atlas_2021!$AE144&lt;&gt;"","Sí","No")</f>
        <v>Sí</v>
      </c>
      <c r="AE144" t="s">
        <v>766</v>
      </c>
      <c r="AF144" t="s">
        <v>33</v>
      </c>
    </row>
    <row r="145" spans="1:33" ht="108" customHeight="1" x14ac:dyDescent="0.25">
      <c r="A145">
        <f t="shared" si="2"/>
        <v>144</v>
      </c>
      <c r="B145" t="s">
        <v>319</v>
      </c>
      <c r="C145" t="s">
        <v>972</v>
      </c>
      <c r="D145" t="s">
        <v>367</v>
      </c>
      <c r="E145">
        <v>2019</v>
      </c>
      <c r="F145" t="s">
        <v>368</v>
      </c>
      <c r="G145" t="s">
        <v>369</v>
      </c>
      <c r="H145" t="s">
        <v>23</v>
      </c>
      <c r="I145" t="s">
        <v>59</v>
      </c>
      <c r="J145" t="s">
        <v>370</v>
      </c>
      <c r="K145" t="s">
        <v>371</v>
      </c>
      <c r="L145" t="s">
        <v>27</v>
      </c>
      <c r="M145" t="s">
        <v>28</v>
      </c>
      <c r="O145" t="s">
        <v>109</v>
      </c>
      <c r="P145" t="s">
        <v>372</v>
      </c>
      <c r="Q145">
        <v>7128</v>
      </c>
      <c r="R145" t="s">
        <v>968</v>
      </c>
      <c r="S145" t="s">
        <v>968</v>
      </c>
      <c r="T145" t="s">
        <v>168</v>
      </c>
      <c r="V145" t="str">
        <f>IF(Atlas_2021!$W145&lt;&gt;"","Sí","No")</f>
        <v>Sí</v>
      </c>
      <c r="W145" t="s">
        <v>767</v>
      </c>
      <c r="X145" t="str">
        <f>IF(Atlas_2021!$Y145&lt;&gt;"","Sí","No")</f>
        <v>No</v>
      </c>
      <c r="Z145" t="str">
        <f>IF(Atlas_2021!$AA145&lt;&gt;"","Sí","No")</f>
        <v>No</v>
      </c>
      <c r="AB145" t="str">
        <f>IF(Atlas_2021!$AC145&lt;&gt;"","Sí","No")</f>
        <v>No</v>
      </c>
      <c r="AD145" t="str">
        <f>IF(Atlas_2021!$AE145&lt;&gt;"","Sí","No")</f>
        <v>No</v>
      </c>
      <c r="AF145" t="s">
        <v>122</v>
      </c>
      <c r="AG145" t="s">
        <v>374</v>
      </c>
    </row>
    <row r="146" spans="1:33" ht="108" customHeight="1" x14ac:dyDescent="0.25">
      <c r="A146">
        <f t="shared" si="2"/>
        <v>145</v>
      </c>
      <c r="B146" t="s">
        <v>319</v>
      </c>
      <c r="C146" t="s">
        <v>972</v>
      </c>
      <c r="D146" t="s">
        <v>367</v>
      </c>
      <c r="E146">
        <v>2018</v>
      </c>
      <c r="F146" t="s">
        <v>368</v>
      </c>
      <c r="G146" t="s">
        <v>369</v>
      </c>
      <c r="H146" t="s">
        <v>23</v>
      </c>
      <c r="I146" t="s">
        <v>59</v>
      </c>
      <c r="J146" t="s">
        <v>370</v>
      </c>
      <c r="K146" t="s">
        <v>371</v>
      </c>
      <c r="L146" t="s">
        <v>27</v>
      </c>
      <c r="M146" t="s">
        <v>28</v>
      </c>
      <c r="O146" t="s">
        <v>109</v>
      </c>
      <c r="P146" t="s">
        <v>372</v>
      </c>
      <c r="Q146">
        <v>7293</v>
      </c>
      <c r="R146" t="s">
        <v>968</v>
      </c>
      <c r="S146" t="s">
        <v>968</v>
      </c>
      <c r="T146" t="s">
        <v>168</v>
      </c>
      <c r="V146" t="str">
        <f>IF(Atlas_2021!$W146&lt;&gt;"","Sí","No")</f>
        <v>Sí</v>
      </c>
      <c r="W146" t="s">
        <v>768</v>
      </c>
      <c r="X146" t="str">
        <f>IF(Atlas_2021!$Y146&lt;&gt;"","Sí","No")</f>
        <v>No</v>
      </c>
      <c r="Z146" t="str">
        <f>IF(Atlas_2021!$AA146&lt;&gt;"","Sí","No")</f>
        <v>No</v>
      </c>
      <c r="AB146" t="str">
        <f>IF(Atlas_2021!$AC146&lt;&gt;"","Sí","No")</f>
        <v>No</v>
      </c>
      <c r="AD146" t="str">
        <f>IF(Atlas_2021!$AE146&lt;&gt;"","Sí","No")</f>
        <v>No</v>
      </c>
      <c r="AF146" t="s">
        <v>122</v>
      </c>
      <c r="AG146" t="s">
        <v>374</v>
      </c>
    </row>
    <row r="147" spans="1:33" ht="108" customHeight="1" x14ac:dyDescent="0.25">
      <c r="A147">
        <f t="shared" si="2"/>
        <v>146</v>
      </c>
      <c r="B147" t="s">
        <v>319</v>
      </c>
      <c r="C147" t="s">
        <v>972</v>
      </c>
      <c r="D147" t="s">
        <v>367</v>
      </c>
      <c r="E147">
        <v>2017</v>
      </c>
      <c r="F147" t="s">
        <v>368</v>
      </c>
      <c r="G147" t="s">
        <v>369</v>
      </c>
      <c r="H147" t="s">
        <v>23</v>
      </c>
      <c r="I147" t="s">
        <v>59</v>
      </c>
      <c r="J147" t="s">
        <v>370</v>
      </c>
      <c r="K147" t="s">
        <v>371</v>
      </c>
      <c r="L147" t="s">
        <v>27</v>
      </c>
      <c r="M147" t="s">
        <v>28</v>
      </c>
      <c r="O147" t="s">
        <v>109</v>
      </c>
      <c r="P147" t="s">
        <v>372</v>
      </c>
      <c r="Q147">
        <v>6985</v>
      </c>
      <c r="R147" t="s">
        <v>968</v>
      </c>
      <c r="S147" t="s">
        <v>968</v>
      </c>
      <c r="T147" t="s">
        <v>168</v>
      </c>
      <c r="V147" t="str">
        <f>IF(Atlas_2021!$W147&lt;&gt;"","Sí","No")</f>
        <v>Sí</v>
      </c>
      <c r="W147" t="s">
        <v>769</v>
      </c>
      <c r="X147" t="str">
        <f>IF(Atlas_2021!$Y147&lt;&gt;"","Sí","No")</f>
        <v>No</v>
      </c>
      <c r="Z147" t="str">
        <f>IF(Atlas_2021!$AA147&lt;&gt;"","Sí","No")</f>
        <v>No</v>
      </c>
      <c r="AB147" t="str">
        <f>IF(Atlas_2021!$AC147&lt;&gt;"","Sí","No")</f>
        <v>No</v>
      </c>
      <c r="AD147" t="str">
        <f>IF(Atlas_2021!$AE147&lt;&gt;"","Sí","No")</f>
        <v>No</v>
      </c>
      <c r="AF147" t="s">
        <v>122</v>
      </c>
      <c r="AG147" t="s">
        <v>374</v>
      </c>
    </row>
    <row r="148" spans="1:33" ht="108" customHeight="1" x14ac:dyDescent="0.25">
      <c r="A148">
        <f t="shared" si="2"/>
        <v>147</v>
      </c>
      <c r="B148" t="s">
        <v>319</v>
      </c>
      <c r="C148" t="s">
        <v>972</v>
      </c>
      <c r="D148" t="s">
        <v>367</v>
      </c>
      <c r="E148">
        <v>2016</v>
      </c>
      <c r="F148" t="s">
        <v>368</v>
      </c>
      <c r="G148" t="s">
        <v>369</v>
      </c>
      <c r="H148" t="s">
        <v>23</v>
      </c>
      <c r="I148" t="s">
        <v>59</v>
      </c>
      <c r="J148" t="s">
        <v>370</v>
      </c>
      <c r="K148" t="s">
        <v>371</v>
      </c>
      <c r="L148" t="s">
        <v>27</v>
      </c>
      <c r="M148" t="s">
        <v>28</v>
      </c>
      <c r="O148" t="s">
        <v>109</v>
      </c>
      <c r="P148" t="s">
        <v>372</v>
      </c>
      <c r="Q148">
        <v>7145</v>
      </c>
      <c r="R148" t="s">
        <v>968</v>
      </c>
      <c r="S148" t="s">
        <v>968</v>
      </c>
      <c r="T148" t="s">
        <v>168</v>
      </c>
      <c r="V148" t="str">
        <f>IF(Atlas_2021!$W148&lt;&gt;"","Sí","No")</f>
        <v>Sí</v>
      </c>
      <c r="W148" t="s">
        <v>770</v>
      </c>
      <c r="X148" t="str">
        <f>IF(Atlas_2021!$Y148&lt;&gt;"","Sí","No")</f>
        <v>No</v>
      </c>
      <c r="Z148" t="str">
        <f>IF(Atlas_2021!$AA148&lt;&gt;"","Sí","No")</f>
        <v>No</v>
      </c>
      <c r="AB148" t="str">
        <f>IF(Atlas_2021!$AC148&lt;&gt;"","Sí","No")</f>
        <v>No</v>
      </c>
      <c r="AD148" t="str">
        <f>IF(Atlas_2021!$AE148&lt;&gt;"","Sí","No")</f>
        <v>No</v>
      </c>
      <c r="AF148" t="s">
        <v>122</v>
      </c>
      <c r="AG148" t="s">
        <v>374</v>
      </c>
    </row>
    <row r="149" spans="1:33" ht="108" customHeight="1" x14ac:dyDescent="0.25">
      <c r="A149">
        <f t="shared" si="2"/>
        <v>148</v>
      </c>
      <c r="B149" t="s">
        <v>319</v>
      </c>
      <c r="C149" t="s">
        <v>972</v>
      </c>
      <c r="D149" t="s">
        <v>367</v>
      </c>
      <c r="E149">
        <v>2015</v>
      </c>
      <c r="F149" t="s">
        <v>368</v>
      </c>
      <c r="G149" t="s">
        <v>369</v>
      </c>
      <c r="H149" t="s">
        <v>23</v>
      </c>
      <c r="I149" t="s">
        <v>59</v>
      </c>
      <c r="J149" t="s">
        <v>370</v>
      </c>
      <c r="K149" t="s">
        <v>371</v>
      </c>
      <c r="L149" t="s">
        <v>27</v>
      </c>
      <c r="M149" t="s">
        <v>28</v>
      </c>
      <c r="O149" t="s">
        <v>109</v>
      </c>
      <c r="P149" t="s">
        <v>372</v>
      </c>
      <c r="Q149">
        <v>7139</v>
      </c>
      <c r="R149" t="s">
        <v>968</v>
      </c>
      <c r="S149" t="s">
        <v>968</v>
      </c>
      <c r="T149" t="s">
        <v>168</v>
      </c>
      <c r="V149" t="str">
        <f>IF(Atlas_2021!$W149&lt;&gt;"","Sí","No")</f>
        <v>Sí</v>
      </c>
      <c r="W149" t="s">
        <v>771</v>
      </c>
      <c r="X149" t="str">
        <f>IF(Atlas_2021!$Y149&lt;&gt;"","Sí","No")</f>
        <v>No</v>
      </c>
      <c r="Z149" t="str">
        <f>IF(Atlas_2021!$AA149&lt;&gt;"","Sí","No")</f>
        <v>No</v>
      </c>
      <c r="AB149" t="str">
        <f>IF(Atlas_2021!$AC149&lt;&gt;"","Sí","No")</f>
        <v>No</v>
      </c>
      <c r="AD149" t="str">
        <f>IF(Atlas_2021!$AE149&lt;&gt;"","Sí","No")</f>
        <v>Sí</v>
      </c>
      <c r="AE149" t="s">
        <v>373</v>
      </c>
      <c r="AF149" t="s">
        <v>122</v>
      </c>
      <c r="AG149" t="s">
        <v>374</v>
      </c>
    </row>
    <row r="150" spans="1:33" ht="108" customHeight="1" x14ac:dyDescent="0.25">
      <c r="A150">
        <f t="shared" si="2"/>
        <v>149</v>
      </c>
      <c r="B150" t="s">
        <v>319</v>
      </c>
      <c r="C150" t="s">
        <v>972</v>
      </c>
      <c r="D150" t="s">
        <v>367</v>
      </c>
      <c r="E150">
        <v>2014</v>
      </c>
      <c r="F150" t="s">
        <v>368</v>
      </c>
      <c r="G150" t="s">
        <v>369</v>
      </c>
      <c r="H150" t="s">
        <v>23</v>
      </c>
      <c r="I150" t="s">
        <v>59</v>
      </c>
      <c r="J150" t="s">
        <v>370</v>
      </c>
      <c r="K150" t="s">
        <v>371</v>
      </c>
      <c r="L150" t="s">
        <v>27</v>
      </c>
      <c r="M150" t="s">
        <v>28</v>
      </c>
      <c r="O150" t="s">
        <v>109</v>
      </c>
      <c r="P150" t="s">
        <v>372</v>
      </c>
      <c r="Q150">
        <v>7137</v>
      </c>
      <c r="R150" t="s">
        <v>968</v>
      </c>
      <c r="S150" t="s">
        <v>968</v>
      </c>
      <c r="T150" t="s">
        <v>168</v>
      </c>
      <c r="V150" t="str">
        <f>IF(Atlas_2021!$W150&lt;&gt;"","Sí","No")</f>
        <v>Sí</v>
      </c>
      <c r="W150" t="s">
        <v>772</v>
      </c>
      <c r="X150" t="str">
        <f>IF(Atlas_2021!$Y150&lt;&gt;"","Sí","No")</f>
        <v>No</v>
      </c>
      <c r="Z150" t="str">
        <f>IF(Atlas_2021!$AA150&lt;&gt;"","Sí","No")</f>
        <v>No</v>
      </c>
      <c r="AB150" t="str">
        <f>IF(Atlas_2021!$AC150&lt;&gt;"","Sí","No")</f>
        <v>No</v>
      </c>
      <c r="AD150" t="str">
        <f>IF(Atlas_2021!$AE150&lt;&gt;"","Sí","No")</f>
        <v>No</v>
      </c>
      <c r="AF150" t="s">
        <v>122</v>
      </c>
      <c r="AG150" t="s">
        <v>374</v>
      </c>
    </row>
    <row r="151" spans="1:33" ht="108" customHeight="1" x14ac:dyDescent="0.25">
      <c r="A151">
        <f t="shared" si="2"/>
        <v>150</v>
      </c>
      <c r="B151" t="s">
        <v>319</v>
      </c>
      <c r="C151" t="s">
        <v>972</v>
      </c>
      <c r="D151" t="s">
        <v>375</v>
      </c>
      <c r="E151">
        <v>2018</v>
      </c>
      <c r="F151" t="s">
        <v>376</v>
      </c>
      <c r="G151" t="s">
        <v>377</v>
      </c>
      <c r="H151" t="s">
        <v>23</v>
      </c>
      <c r="I151" t="s">
        <v>24</v>
      </c>
      <c r="J151" t="s">
        <v>378</v>
      </c>
      <c r="K151" t="s">
        <v>379</v>
      </c>
      <c r="L151" t="s">
        <v>27</v>
      </c>
      <c r="M151" t="s">
        <v>28</v>
      </c>
      <c r="O151" t="s">
        <v>109</v>
      </c>
      <c r="P151" t="s">
        <v>30</v>
      </c>
      <c r="Q151">
        <v>4000</v>
      </c>
      <c r="R151" t="s">
        <v>968</v>
      </c>
      <c r="S151" t="s">
        <v>968</v>
      </c>
      <c r="T151" t="s">
        <v>155</v>
      </c>
      <c r="V151" t="str">
        <f>IF(Atlas_2021!$W151&lt;&gt;"","Sí","No")</f>
        <v>Sí</v>
      </c>
      <c r="W151" t="s">
        <v>380</v>
      </c>
      <c r="X151" t="str">
        <f>IF(Atlas_2021!$Y151&lt;&gt;"","Sí","No")</f>
        <v>No</v>
      </c>
      <c r="Z151" t="str">
        <f>IF(Atlas_2021!$AA151&lt;&gt;"","Sí","No")</f>
        <v>No</v>
      </c>
      <c r="AB151" t="str">
        <f>IF(Atlas_2021!$AC151&lt;&gt;"","Sí","No")</f>
        <v>No</v>
      </c>
      <c r="AD151" t="str">
        <f>IF(Atlas_2021!$AE151&lt;&gt;"","Sí","No")</f>
        <v>No</v>
      </c>
      <c r="AF151" t="s">
        <v>33</v>
      </c>
    </row>
    <row r="152" spans="1:33" ht="123" customHeight="1" x14ac:dyDescent="0.25">
      <c r="A152">
        <f t="shared" si="2"/>
        <v>151</v>
      </c>
      <c r="B152" t="s">
        <v>319</v>
      </c>
      <c r="C152" t="s">
        <v>972</v>
      </c>
      <c r="D152" t="s">
        <v>381</v>
      </c>
      <c r="E152">
        <v>2014</v>
      </c>
      <c r="F152" t="s">
        <v>382</v>
      </c>
      <c r="G152" t="s">
        <v>383</v>
      </c>
      <c r="H152" t="s">
        <v>23</v>
      </c>
      <c r="I152" t="s">
        <v>24</v>
      </c>
      <c r="J152" t="s">
        <v>384</v>
      </c>
      <c r="K152" t="s">
        <v>385</v>
      </c>
      <c r="L152" t="s">
        <v>27</v>
      </c>
      <c r="M152" t="s">
        <v>46</v>
      </c>
      <c r="N152" t="s">
        <v>386</v>
      </c>
      <c r="O152" t="s">
        <v>109</v>
      </c>
      <c r="P152" t="s">
        <v>39</v>
      </c>
      <c r="Q152">
        <v>400</v>
      </c>
      <c r="R152" t="s">
        <v>968</v>
      </c>
      <c r="S152" t="s">
        <v>968</v>
      </c>
      <c r="T152" t="s">
        <v>31</v>
      </c>
      <c r="V152" t="str">
        <f>IF(Atlas_2021!$W152&lt;&gt;"","Sí","No")</f>
        <v>Sí</v>
      </c>
      <c r="W152" t="s">
        <v>387</v>
      </c>
      <c r="X152" t="str">
        <f>IF(Atlas_2021!$Y152&lt;&gt;"","Sí","No")</f>
        <v>No</v>
      </c>
      <c r="Z152" t="str">
        <f>IF(Atlas_2021!$AA152&lt;&gt;"","Sí","No")</f>
        <v>No</v>
      </c>
      <c r="AB152" t="str">
        <f>IF(Atlas_2021!$AC152&lt;&gt;"","Sí","No")</f>
        <v>No</v>
      </c>
      <c r="AD152" t="str">
        <f>IF(Atlas_2021!$AE152&lt;&gt;"","Sí","No")</f>
        <v>No</v>
      </c>
      <c r="AF152" t="s">
        <v>33</v>
      </c>
    </row>
    <row r="153" spans="1:33" ht="87" customHeight="1" x14ac:dyDescent="0.25">
      <c r="A153">
        <f t="shared" si="2"/>
        <v>152</v>
      </c>
      <c r="B153" t="s">
        <v>319</v>
      </c>
      <c r="C153" t="s">
        <v>972</v>
      </c>
      <c r="D153" t="s">
        <v>388</v>
      </c>
      <c r="E153">
        <v>2012</v>
      </c>
      <c r="F153" t="s">
        <v>389</v>
      </c>
      <c r="G153" t="s">
        <v>390</v>
      </c>
      <c r="H153" t="s">
        <v>23</v>
      </c>
      <c r="I153" t="s">
        <v>59</v>
      </c>
      <c r="J153" t="s">
        <v>391</v>
      </c>
      <c r="K153" t="s">
        <v>392</v>
      </c>
      <c r="L153" t="s">
        <v>27</v>
      </c>
      <c r="M153" t="s">
        <v>28</v>
      </c>
      <c r="O153" t="s">
        <v>154</v>
      </c>
      <c r="P153" t="s">
        <v>558</v>
      </c>
      <c r="Q153">
        <v>152229</v>
      </c>
      <c r="R153" t="s">
        <v>968</v>
      </c>
      <c r="S153" t="s">
        <v>968</v>
      </c>
      <c r="T153" t="s">
        <v>39</v>
      </c>
      <c r="V153" t="str">
        <f>IF(Atlas_2021!$W153&lt;&gt;"","Sí","No")</f>
        <v>Sí</v>
      </c>
      <c r="W153" t="s">
        <v>393</v>
      </c>
      <c r="X153" t="str">
        <f>IF(Atlas_2021!$Y153&lt;&gt;"","Sí","No")</f>
        <v>No</v>
      </c>
      <c r="Z153" t="str">
        <f>IF(Atlas_2021!$AA153&lt;&gt;"","Sí","No")</f>
        <v>No</v>
      </c>
      <c r="AB153" t="str">
        <f>IF(Atlas_2021!$AC153&lt;&gt;"","Sí","No")</f>
        <v>No</v>
      </c>
      <c r="AD153" t="str">
        <f>IF(Atlas_2021!$AE153&lt;&gt;"","Sí","No")</f>
        <v>No</v>
      </c>
      <c r="AF153" t="s">
        <v>33</v>
      </c>
    </row>
    <row r="154" spans="1:33" ht="94.9" customHeight="1" x14ac:dyDescent="0.25">
      <c r="A154">
        <f t="shared" si="2"/>
        <v>153</v>
      </c>
      <c r="B154" t="s">
        <v>319</v>
      </c>
      <c r="C154" t="s">
        <v>972</v>
      </c>
      <c r="D154" t="s">
        <v>388</v>
      </c>
      <c r="E154">
        <v>2018</v>
      </c>
      <c r="F154" t="s">
        <v>394</v>
      </c>
      <c r="G154" t="s">
        <v>395</v>
      </c>
      <c r="H154" t="s">
        <v>23</v>
      </c>
      <c r="I154" t="s">
        <v>59</v>
      </c>
      <c r="J154" t="s">
        <v>396</v>
      </c>
      <c r="K154" t="s">
        <v>397</v>
      </c>
      <c r="L154" t="s">
        <v>118</v>
      </c>
      <c r="M154" t="s">
        <v>46</v>
      </c>
      <c r="N154" t="s">
        <v>398</v>
      </c>
      <c r="O154" t="s">
        <v>29</v>
      </c>
      <c r="P154" t="s">
        <v>110</v>
      </c>
      <c r="Q154">
        <v>8445</v>
      </c>
      <c r="R154" t="s">
        <v>968</v>
      </c>
      <c r="S154" t="s">
        <v>968</v>
      </c>
      <c r="T154" t="s">
        <v>31</v>
      </c>
      <c r="V154" t="str">
        <f>IF(Atlas_2021!$W154&lt;&gt;"","Sí","No")</f>
        <v>Sí</v>
      </c>
      <c r="W154" t="s">
        <v>399</v>
      </c>
      <c r="X154" t="str">
        <f>IF(Atlas_2021!$Y154&lt;&gt;"","Sí","No")</f>
        <v>No</v>
      </c>
      <c r="Z154" t="str">
        <f>IF(Atlas_2021!$AA154&lt;&gt;"","Sí","No")</f>
        <v>No</v>
      </c>
      <c r="AB154" t="str">
        <f>IF(Atlas_2021!$AC154&lt;&gt;"","Sí","No")</f>
        <v>No</v>
      </c>
      <c r="AD154" t="str">
        <f>IF(Atlas_2021!$AE154&lt;&gt;"","Sí","No")</f>
        <v>No</v>
      </c>
      <c r="AF154" t="s">
        <v>33</v>
      </c>
    </row>
    <row r="155" spans="1:33" ht="94.9" customHeight="1" x14ac:dyDescent="0.25">
      <c r="A155">
        <f t="shared" si="2"/>
        <v>154</v>
      </c>
      <c r="B155" t="s">
        <v>400</v>
      </c>
      <c r="C155" t="s">
        <v>973</v>
      </c>
      <c r="D155" t="s">
        <v>401</v>
      </c>
      <c r="E155">
        <v>2017</v>
      </c>
      <c r="F155" t="s">
        <v>402</v>
      </c>
      <c r="G155" t="s">
        <v>403</v>
      </c>
      <c r="H155" t="s">
        <v>23</v>
      </c>
      <c r="I155" t="s">
        <v>59</v>
      </c>
      <c r="J155" t="s">
        <v>404</v>
      </c>
      <c r="K155" t="s">
        <v>405</v>
      </c>
      <c r="L155" t="s">
        <v>27</v>
      </c>
      <c r="M155" t="s">
        <v>28</v>
      </c>
      <c r="O155" t="s">
        <v>29</v>
      </c>
      <c r="P155" t="s">
        <v>30</v>
      </c>
      <c r="Q155">
        <v>30180</v>
      </c>
      <c r="R155" t="s">
        <v>968</v>
      </c>
      <c r="S155" t="s">
        <v>968</v>
      </c>
      <c r="T155" t="s">
        <v>168</v>
      </c>
      <c r="V155" t="str">
        <f>IF(Atlas_2021!$W155&lt;&gt;"","Sí","No")</f>
        <v>Sí</v>
      </c>
      <c r="W155" t="s">
        <v>773</v>
      </c>
      <c r="X155" t="str">
        <f>IF(Atlas_2021!$Y155&lt;&gt;"","Sí","No")</f>
        <v>No</v>
      </c>
      <c r="Z155" t="str">
        <f>IF(Atlas_2021!$AA155&lt;&gt;"","Sí","No")</f>
        <v>Sí</v>
      </c>
      <c r="AA155" t="s">
        <v>776</v>
      </c>
      <c r="AB155" t="str">
        <f>IF(Atlas_2021!$AC155&lt;&gt;"","Sí","No")</f>
        <v>No</v>
      </c>
      <c r="AD155" t="str">
        <f>IF(Atlas_2021!$AE155&lt;&gt;"","Sí","No")</f>
        <v>Sí</v>
      </c>
      <c r="AE155" t="s">
        <v>406</v>
      </c>
      <c r="AF155" t="s">
        <v>33</v>
      </c>
    </row>
    <row r="156" spans="1:33" ht="94.9" customHeight="1" x14ac:dyDescent="0.25">
      <c r="A156">
        <f t="shared" si="2"/>
        <v>155</v>
      </c>
      <c r="B156" t="s">
        <v>400</v>
      </c>
      <c r="C156" t="s">
        <v>973</v>
      </c>
      <c r="D156" t="s">
        <v>401</v>
      </c>
      <c r="E156">
        <v>2012</v>
      </c>
      <c r="F156" t="s">
        <v>402</v>
      </c>
      <c r="G156" t="s">
        <v>403</v>
      </c>
      <c r="H156" t="s">
        <v>23</v>
      </c>
      <c r="I156" t="s">
        <v>59</v>
      </c>
      <c r="J156" t="s">
        <v>404</v>
      </c>
      <c r="K156" t="s">
        <v>405</v>
      </c>
      <c r="L156" t="s">
        <v>27</v>
      </c>
      <c r="M156" t="s">
        <v>28</v>
      </c>
      <c r="O156" t="s">
        <v>29</v>
      </c>
      <c r="P156" t="s">
        <v>30</v>
      </c>
      <c r="Q156">
        <v>35503</v>
      </c>
      <c r="R156" t="s">
        <v>968</v>
      </c>
      <c r="S156" t="s">
        <v>968</v>
      </c>
      <c r="T156" t="s">
        <v>168</v>
      </c>
      <c r="V156" t="str">
        <f>IF(Atlas_2021!$W156&lt;&gt;"","Sí","No")</f>
        <v>Sí</v>
      </c>
      <c r="W156" t="s">
        <v>774</v>
      </c>
      <c r="X156" t="str">
        <f>IF(Atlas_2021!$Y156&lt;&gt;"","Sí","No")</f>
        <v>No</v>
      </c>
      <c r="Z156" t="str">
        <f>IF(Atlas_2021!$AA156&lt;&gt;"","Sí","No")</f>
        <v>Sí</v>
      </c>
      <c r="AA156" t="s">
        <v>775</v>
      </c>
      <c r="AB156" t="str">
        <f>IF(Atlas_2021!$AC156&lt;&gt;"","Sí","No")</f>
        <v>No</v>
      </c>
      <c r="AD156" t="str">
        <f>IF(Atlas_2021!$AE156&lt;&gt;"","Sí","No")</f>
        <v>No</v>
      </c>
      <c r="AF156" t="s">
        <v>33</v>
      </c>
    </row>
    <row r="157" spans="1:33" ht="126.75" customHeight="1" x14ac:dyDescent="0.25">
      <c r="A157">
        <f t="shared" si="2"/>
        <v>156</v>
      </c>
      <c r="B157" t="s">
        <v>400</v>
      </c>
      <c r="C157" t="s">
        <v>973</v>
      </c>
      <c r="D157" t="s">
        <v>407</v>
      </c>
      <c r="E157">
        <v>2018</v>
      </c>
      <c r="F157" t="s">
        <v>408</v>
      </c>
      <c r="G157" t="s">
        <v>409</v>
      </c>
      <c r="H157" t="s">
        <v>23</v>
      </c>
      <c r="I157" t="s">
        <v>59</v>
      </c>
      <c r="J157" t="s">
        <v>410</v>
      </c>
      <c r="K157" t="s">
        <v>411</v>
      </c>
      <c r="L157" t="s">
        <v>27</v>
      </c>
      <c r="M157" t="s">
        <v>28</v>
      </c>
      <c r="N157" t="s">
        <v>412</v>
      </c>
      <c r="O157" t="s">
        <v>29</v>
      </c>
      <c r="P157" t="s">
        <v>558</v>
      </c>
      <c r="Q157">
        <v>168206</v>
      </c>
      <c r="R157" t="s">
        <v>968</v>
      </c>
      <c r="S157" t="s">
        <v>968</v>
      </c>
      <c r="T157" t="s">
        <v>413</v>
      </c>
      <c r="V157" t="str">
        <f>IF(Atlas_2021!$W157&lt;&gt;"","Sí","No")</f>
        <v>Sí</v>
      </c>
      <c r="W157" t="s">
        <v>778</v>
      </c>
      <c r="X157" t="str">
        <f>IF(Atlas_2021!$Y157&lt;&gt;"","Sí","No")</f>
        <v>Sí</v>
      </c>
      <c r="Y157" t="s">
        <v>414</v>
      </c>
      <c r="Z157" t="str">
        <f>IF(Atlas_2021!$AA157&lt;&gt;"","Sí","No")</f>
        <v>Sí</v>
      </c>
      <c r="AA157" t="s">
        <v>415</v>
      </c>
      <c r="AB157" t="str">
        <f>IF(Atlas_2021!$AC157&lt;&gt;"","Sí","No")</f>
        <v>No</v>
      </c>
      <c r="AD157" t="str">
        <f>IF(Atlas_2021!$AE157&lt;&gt;"","Sí","No")</f>
        <v>Sí</v>
      </c>
      <c r="AE157" t="s">
        <v>786</v>
      </c>
      <c r="AF157" t="s">
        <v>33</v>
      </c>
    </row>
    <row r="158" spans="1:33" ht="126.75" customHeight="1" x14ac:dyDescent="0.25">
      <c r="A158">
        <f t="shared" si="2"/>
        <v>157</v>
      </c>
      <c r="B158" t="s">
        <v>400</v>
      </c>
      <c r="C158" t="s">
        <v>973</v>
      </c>
      <c r="D158" t="s">
        <v>407</v>
      </c>
      <c r="E158" t="s">
        <v>777</v>
      </c>
      <c r="F158" t="s">
        <v>408</v>
      </c>
      <c r="G158" t="s">
        <v>409</v>
      </c>
      <c r="H158" t="s">
        <v>23</v>
      </c>
      <c r="I158" t="s">
        <v>59</v>
      </c>
      <c r="J158" t="s">
        <v>410</v>
      </c>
      <c r="K158" t="s">
        <v>411</v>
      </c>
      <c r="L158" t="s">
        <v>27</v>
      </c>
      <c r="M158" t="s">
        <v>28</v>
      </c>
      <c r="N158" t="s">
        <v>412</v>
      </c>
      <c r="O158" t="s">
        <v>29</v>
      </c>
      <c r="P158" t="s">
        <v>558</v>
      </c>
      <c r="Q158">
        <v>12000</v>
      </c>
      <c r="R158" t="s">
        <v>968</v>
      </c>
      <c r="S158" t="s">
        <v>968</v>
      </c>
      <c r="T158" t="s">
        <v>413</v>
      </c>
      <c r="V158" t="str">
        <f>IF(Atlas_2021!$W158&lt;&gt;"","Sí","No")</f>
        <v>Sí</v>
      </c>
      <c r="W158" t="s">
        <v>779</v>
      </c>
      <c r="X158" t="str">
        <f>IF(Atlas_2021!$Y158&lt;&gt;"","Sí","No")</f>
        <v>Sí</v>
      </c>
      <c r="Y158" t="s">
        <v>414</v>
      </c>
      <c r="Z158" t="str">
        <f>IF(Atlas_2021!$AA158&lt;&gt;"","Sí","No")</f>
        <v>No</v>
      </c>
      <c r="AB158" t="str">
        <f>IF(Atlas_2021!$AC158&lt;&gt;"","Sí","No")</f>
        <v>No</v>
      </c>
      <c r="AD158" t="str">
        <f>IF(Atlas_2021!$AE158&lt;&gt;"","Sí","No")</f>
        <v>Sí</v>
      </c>
      <c r="AE158" t="s">
        <v>788</v>
      </c>
      <c r="AF158" t="s">
        <v>33</v>
      </c>
    </row>
    <row r="159" spans="1:33" ht="126.75" customHeight="1" x14ac:dyDescent="0.25">
      <c r="A159">
        <f t="shared" si="2"/>
        <v>158</v>
      </c>
      <c r="B159" t="s">
        <v>400</v>
      </c>
      <c r="C159" t="s">
        <v>973</v>
      </c>
      <c r="D159" t="s">
        <v>407</v>
      </c>
      <c r="E159">
        <v>2006</v>
      </c>
      <c r="F159" t="s">
        <v>408</v>
      </c>
      <c r="G159" t="s">
        <v>409</v>
      </c>
      <c r="H159" t="s">
        <v>23</v>
      </c>
      <c r="I159" t="s">
        <v>59</v>
      </c>
      <c r="J159" t="s">
        <v>410</v>
      </c>
      <c r="K159" t="s">
        <v>411</v>
      </c>
      <c r="L159" t="s">
        <v>27</v>
      </c>
      <c r="M159" t="s">
        <v>28</v>
      </c>
      <c r="N159" t="s">
        <v>412</v>
      </c>
      <c r="O159" t="s">
        <v>29</v>
      </c>
      <c r="P159" t="s">
        <v>558</v>
      </c>
      <c r="Q159">
        <v>11938</v>
      </c>
      <c r="R159" t="s">
        <v>968</v>
      </c>
      <c r="S159" t="s">
        <v>968</v>
      </c>
      <c r="T159" t="s">
        <v>413</v>
      </c>
      <c r="V159" t="str">
        <f>IF(Atlas_2021!$W159&lt;&gt;"","Sí","No")</f>
        <v>Sí</v>
      </c>
      <c r="W159" t="s">
        <v>780</v>
      </c>
      <c r="X159" t="str">
        <f>IF(Atlas_2021!$Y159&lt;&gt;"","Sí","No")</f>
        <v>Sí</v>
      </c>
      <c r="Y159" t="s">
        <v>414</v>
      </c>
      <c r="Z159" t="str">
        <f>IF(Atlas_2021!$AA159&lt;&gt;"","Sí","No")</f>
        <v>No</v>
      </c>
      <c r="AB159" t="str">
        <f>IF(Atlas_2021!$AC159&lt;&gt;"","Sí","No")</f>
        <v>No</v>
      </c>
      <c r="AD159" t="str">
        <f>IF(Atlas_2021!$AE159&lt;&gt;"","Sí","No")</f>
        <v>Sí</v>
      </c>
      <c r="AE159" t="s">
        <v>789</v>
      </c>
      <c r="AF159" t="s">
        <v>33</v>
      </c>
    </row>
    <row r="160" spans="1:33" ht="126.75" customHeight="1" x14ac:dyDescent="0.25">
      <c r="A160">
        <f t="shared" si="2"/>
        <v>159</v>
      </c>
      <c r="B160" t="s">
        <v>400</v>
      </c>
      <c r="C160" t="s">
        <v>973</v>
      </c>
      <c r="D160" t="s">
        <v>407</v>
      </c>
      <c r="E160">
        <v>2004</v>
      </c>
      <c r="F160" t="s">
        <v>408</v>
      </c>
      <c r="G160" t="s">
        <v>409</v>
      </c>
      <c r="H160" t="s">
        <v>23</v>
      </c>
      <c r="I160" t="s">
        <v>59</v>
      </c>
      <c r="J160" t="s">
        <v>410</v>
      </c>
      <c r="K160" t="s">
        <v>411</v>
      </c>
      <c r="L160" t="s">
        <v>27</v>
      </c>
      <c r="M160" t="s">
        <v>28</v>
      </c>
      <c r="N160" t="s">
        <v>412</v>
      </c>
      <c r="O160" t="s">
        <v>29</v>
      </c>
      <c r="P160" t="s">
        <v>558</v>
      </c>
      <c r="Q160">
        <v>11930</v>
      </c>
      <c r="S160" t="s">
        <v>968</v>
      </c>
      <c r="T160" t="s">
        <v>413</v>
      </c>
      <c r="V160" t="str">
        <f>IF(Atlas_2021!$W160&lt;&gt;"","Sí","No")</f>
        <v>Sí</v>
      </c>
      <c r="W160" t="s">
        <v>781</v>
      </c>
      <c r="X160" t="str">
        <f>IF(Atlas_2021!$Y160&lt;&gt;"","Sí","No")</f>
        <v>Sí</v>
      </c>
      <c r="Y160" t="s">
        <v>414</v>
      </c>
      <c r="Z160" t="str">
        <f>IF(Atlas_2021!$AA160&lt;&gt;"","Sí","No")</f>
        <v>No</v>
      </c>
      <c r="AB160" t="str">
        <f>IF(Atlas_2021!$AC160&lt;&gt;"","Sí","No")</f>
        <v>No</v>
      </c>
      <c r="AD160" t="str">
        <f>IF(Atlas_2021!$AE160&lt;&gt;"","Sí","No")</f>
        <v>Sí</v>
      </c>
      <c r="AE160" t="s">
        <v>787</v>
      </c>
      <c r="AF160" t="s">
        <v>33</v>
      </c>
    </row>
    <row r="161" spans="1:32" ht="126.75" customHeight="1" x14ac:dyDescent="0.25">
      <c r="A161">
        <f t="shared" si="2"/>
        <v>160</v>
      </c>
      <c r="B161" t="s">
        <v>400</v>
      </c>
      <c r="C161" t="s">
        <v>973</v>
      </c>
      <c r="D161" t="s">
        <v>407</v>
      </c>
      <c r="E161">
        <v>2002</v>
      </c>
      <c r="F161" t="s">
        <v>408</v>
      </c>
      <c r="G161" t="s">
        <v>409</v>
      </c>
      <c r="H161" t="s">
        <v>23</v>
      </c>
      <c r="I161" t="s">
        <v>59</v>
      </c>
      <c r="J161" t="s">
        <v>410</v>
      </c>
      <c r="K161" t="s">
        <v>411</v>
      </c>
      <c r="L161" t="s">
        <v>27</v>
      </c>
      <c r="M161" t="s">
        <v>28</v>
      </c>
      <c r="N161" t="s">
        <v>412</v>
      </c>
      <c r="O161" t="s">
        <v>29</v>
      </c>
      <c r="P161" t="s">
        <v>558</v>
      </c>
      <c r="Q161">
        <v>5965</v>
      </c>
      <c r="S161" t="s">
        <v>968</v>
      </c>
      <c r="T161" t="s">
        <v>413</v>
      </c>
      <c r="V161" t="str">
        <f>IF(Atlas_2021!$W161&lt;&gt;"","Sí","No")</f>
        <v>Sí</v>
      </c>
      <c r="W161" t="s">
        <v>782</v>
      </c>
      <c r="X161" t="str">
        <f>IF(Atlas_2021!$Y161&lt;&gt;"","Sí","No")</f>
        <v>Sí</v>
      </c>
      <c r="Y161" t="s">
        <v>414</v>
      </c>
      <c r="Z161" t="str">
        <f>IF(Atlas_2021!$AA161&lt;&gt;"","Sí","No")</f>
        <v>No</v>
      </c>
      <c r="AB161" t="str">
        <f>IF(Atlas_2021!$AC161&lt;&gt;"","Sí","No")</f>
        <v>No</v>
      </c>
      <c r="AD161" t="str">
        <f>IF(Atlas_2021!$AE161&lt;&gt;"","Sí","No")</f>
        <v>No</v>
      </c>
      <c r="AF161" t="s">
        <v>33</v>
      </c>
    </row>
    <row r="162" spans="1:32" ht="126.75" customHeight="1" x14ac:dyDescent="0.25">
      <c r="A162">
        <f t="shared" si="2"/>
        <v>161</v>
      </c>
      <c r="B162" t="s">
        <v>400</v>
      </c>
      <c r="C162" t="s">
        <v>973</v>
      </c>
      <c r="D162" t="s">
        <v>407</v>
      </c>
      <c r="E162">
        <v>2000</v>
      </c>
      <c r="F162" t="s">
        <v>408</v>
      </c>
      <c r="G162" t="s">
        <v>409</v>
      </c>
      <c r="H162" t="s">
        <v>23</v>
      </c>
      <c r="I162" t="s">
        <v>59</v>
      </c>
      <c r="J162" t="s">
        <v>410</v>
      </c>
      <c r="K162" t="s">
        <v>411</v>
      </c>
      <c r="L162" t="s">
        <v>27</v>
      </c>
      <c r="M162" t="s">
        <v>28</v>
      </c>
      <c r="N162" t="s">
        <v>412</v>
      </c>
      <c r="O162" t="s">
        <v>29</v>
      </c>
      <c r="P162" t="s">
        <v>558</v>
      </c>
      <c r="Q162">
        <v>5947</v>
      </c>
      <c r="S162" t="s">
        <v>968</v>
      </c>
      <c r="T162" t="s">
        <v>413</v>
      </c>
      <c r="V162" t="str">
        <f>IF(Atlas_2021!$W162&lt;&gt;"","Sí","No")</f>
        <v>Sí</v>
      </c>
      <c r="W162" t="s">
        <v>783</v>
      </c>
      <c r="X162" t="str">
        <f>IF(Atlas_2021!$Y162&lt;&gt;"","Sí","No")</f>
        <v>Sí</v>
      </c>
      <c r="Y162" t="s">
        <v>414</v>
      </c>
      <c r="Z162" t="str">
        <f>IF(Atlas_2021!$AA162&lt;&gt;"","Sí","No")</f>
        <v>No</v>
      </c>
      <c r="AB162" t="str">
        <f>IF(Atlas_2021!$AC162&lt;&gt;"","Sí","No")</f>
        <v>No</v>
      </c>
      <c r="AD162" t="str">
        <f>IF(Atlas_2021!$AE162&lt;&gt;"","Sí","No")</f>
        <v>No</v>
      </c>
      <c r="AF162" t="s">
        <v>33</v>
      </c>
    </row>
    <row r="163" spans="1:32" ht="126.75" customHeight="1" x14ac:dyDescent="0.25">
      <c r="A163">
        <f t="shared" si="2"/>
        <v>162</v>
      </c>
      <c r="B163" t="s">
        <v>400</v>
      </c>
      <c r="C163" t="s">
        <v>973</v>
      </c>
      <c r="D163" t="s">
        <v>407</v>
      </c>
      <c r="E163">
        <v>1998</v>
      </c>
      <c r="F163" t="s">
        <v>408</v>
      </c>
      <c r="G163" t="s">
        <v>409</v>
      </c>
      <c r="H163" t="s">
        <v>23</v>
      </c>
      <c r="I163" t="s">
        <v>59</v>
      </c>
      <c r="J163" t="s">
        <v>410</v>
      </c>
      <c r="K163" t="s">
        <v>411</v>
      </c>
      <c r="L163" t="s">
        <v>27</v>
      </c>
      <c r="M163" t="s">
        <v>28</v>
      </c>
      <c r="N163" t="s">
        <v>412</v>
      </c>
      <c r="O163" t="s">
        <v>29</v>
      </c>
      <c r="P163" t="s">
        <v>558</v>
      </c>
      <c r="Q163">
        <v>6000</v>
      </c>
      <c r="S163" t="s">
        <v>968</v>
      </c>
      <c r="T163" t="s">
        <v>413</v>
      </c>
      <c r="V163" t="str">
        <f>IF(Atlas_2021!$W163&lt;&gt;"","Sí","No")</f>
        <v>Sí</v>
      </c>
      <c r="W163" t="s">
        <v>784</v>
      </c>
      <c r="X163" t="str">
        <f>IF(Atlas_2021!$Y163&lt;&gt;"","Sí","No")</f>
        <v>Sí</v>
      </c>
      <c r="Y163" t="s">
        <v>414</v>
      </c>
      <c r="Z163" t="str">
        <f>IF(Atlas_2021!$AA163&lt;&gt;"","Sí","No")</f>
        <v>No</v>
      </c>
      <c r="AB163" t="str">
        <f>IF(Atlas_2021!$AC163&lt;&gt;"","Sí","No")</f>
        <v>No</v>
      </c>
      <c r="AD163" t="str">
        <f>IF(Atlas_2021!$AE163&lt;&gt;"","Sí","No")</f>
        <v>No</v>
      </c>
      <c r="AF163" t="s">
        <v>33</v>
      </c>
    </row>
    <row r="164" spans="1:32" ht="126.75" customHeight="1" x14ac:dyDescent="0.25">
      <c r="A164">
        <f t="shared" si="2"/>
        <v>163</v>
      </c>
      <c r="B164" t="s">
        <v>400</v>
      </c>
      <c r="C164" t="s">
        <v>973</v>
      </c>
      <c r="D164" t="s">
        <v>407</v>
      </c>
      <c r="E164">
        <v>1997</v>
      </c>
      <c r="F164" t="s">
        <v>408</v>
      </c>
      <c r="G164" t="s">
        <v>409</v>
      </c>
      <c r="H164" t="s">
        <v>23</v>
      </c>
      <c r="I164" t="s">
        <v>59</v>
      </c>
      <c r="J164" t="s">
        <v>410</v>
      </c>
      <c r="K164" t="s">
        <v>411</v>
      </c>
      <c r="L164" t="s">
        <v>27</v>
      </c>
      <c r="M164" t="s">
        <v>28</v>
      </c>
      <c r="N164" t="s">
        <v>412</v>
      </c>
      <c r="O164" t="s">
        <v>29</v>
      </c>
      <c r="P164" t="s">
        <v>558</v>
      </c>
      <c r="Q164">
        <v>1499</v>
      </c>
      <c r="S164" t="s">
        <v>968</v>
      </c>
      <c r="T164" t="s">
        <v>413</v>
      </c>
      <c r="V164" t="str">
        <f>IF(Atlas_2021!$W164&lt;&gt;"","Sí","No")</f>
        <v>Sí</v>
      </c>
      <c r="W164" t="s">
        <v>785</v>
      </c>
      <c r="X164" t="str">
        <f>IF(Atlas_2021!$Y164&lt;&gt;"","Sí","No")</f>
        <v>Sí</v>
      </c>
      <c r="Y164" t="s">
        <v>414</v>
      </c>
      <c r="Z164" t="str">
        <f>IF(Atlas_2021!$AA164&lt;&gt;"","Sí","No")</f>
        <v>No</v>
      </c>
      <c r="AB164" t="str">
        <f>IF(Atlas_2021!$AC164&lt;&gt;"","Sí","No")</f>
        <v>No</v>
      </c>
      <c r="AD164" t="str">
        <f>IF(Atlas_2021!$AE164&lt;&gt;"","Sí","No")</f>
        <v>No</v>
      </c>
      <c r="AF164" t="s">
        <v>33</v>
      </c>
    </row>
    <row r="165" spans="1:32" ht="93" customHeight="1" x14ac:dyDescent="0.25">
      <c r="A165">
        <f t="shared" si="2"/>
        <v>164</v>
      </c>
      <c r="B165" t="s">
        <v>400</v>
      </c>
      <c r="C165" t="s">
        <v>973</v>
      </c>
      <c r="D165" t="s">
        <v>407</v>
      </c>
      <c r="E165">
        <v>2011</v>
      </c>
      <c r="F165" t="s">
        <v>416</v>
      </c>
      <c r="G165" t="s">
        <v>417</v>
      </c>
      <c r="H165" t="s">
        <v>23</v>
      </c>
      <c r="I165" t="s">
        <v>59</v>
      </c>
      <c r="J165" t="s">
        <v>418</v>
      </c>
      <c r="K165" t="s">
        <v>411</v>
      </c>
      <c r="L165" t="s">
        <v>27</v>
      </c>
      <c r="M165" t="s">
        <v>46</v>
      </c>
      <c r="N165" t="s">
        <v>419</v>
      </c>
      <c r="O165" t="s">
        <v>29</v>
      </c>
      <c r="P165" t="s">
        <v>558</v>
      </c>
      <c r="Q165">
        <v>60839</v>
      </c>
      <c r="S165" t="s">
        <v>968</v>
      </c>
      <c r="T165" t="s">
        <v>413</v>
      </c>
      <c r="V165" t="str">
        <f>IF(Atlas_2021!$W165&lt;&gt;"","Sí","No")</f>
        <v>Sí</v>
      </c>
      <c r="W165" t="s">
        <v>420</v>
      </c>
      <c r="X165" t="str">
        <f>IF(Atlas_2021!$Y165&lt;&gt;"","Sí","No")</f>
        <v>No</v>
      </c>
      <c r="Z165" t="str">
        <f>IF(Atlas_2021!$AA165&lt;&gt;"","Sí","No")</f>
        <v>Sí</v>
      </c>
      <c r="AA165" t="s">
        <v>421</v>
      </c>
      <c r="AB165" t="str">
        <f>IF(Atlas_2021!$AC165&lt;&gt;"","Sí","No")</f>
        <v>No</v>
      </c>
      <c r="AD165" t="str">
        <f>IF(Atlas_2021!$AE165&lt;&gt;"","Sí","No")</f>
        <v>No</v>
      </c>
      <c r="AF165" t="s">
        <v>33</v>
      </c>
    </row>
    <row r="166" spans="1:32" ht="100.9" customHeight="1" x14ac:dyDescent="0.25">
      <c r="A166">
        <f t="shared" si="2"/>
        <v>165</v>
      </c>
      <c r="B166" t="s">
        <v>400</v>
      </c>
      <c r="C166" t="s">
        <v>973</v>
      </c>
      <c r="D166" t="s">
        <v>422</v>
      </c>
      <c r="E166">
        <v>2019</v>
      </c>
      <c r="F166" t="s">
        <v>423</v>
      </c>
      <c r="G166" t="s">
        <v>424</v>
      </c>
      <c r="H166" t="s">
        <v>23</v>
      </c>
      <c r="I166" t="s">
        <v>59</v>
      </c>
      <c r="J166" t="s">
        <v>425</v>
      </c>
      <c r="K166" t="s">
        <v>426</v>
      </c>
      <c r="L166" t="s">
        <v>27</v>
      </c>
      <c r="M166" t="s">
        <v>28</v>
      </c>
      <c r="O166" t="s">
        <v>29</v>
      </c>
      <c r="P166" t="s">
        <v>427</v>
      </c>
      <c r="Q166">
        <v>11368</v>
      </c>
      <c r="S166" t="s">
        <v>968</v>
      </c>
      <c r="T166" t="s">
        <v>428</v>
      </c>
      <c r="V166" t="str">
        <f>IF(Atlas_2021!$W166&lt;&gt;"","Sí","No")</f>
        <v>Sí</v>
      </c>
      <c r="W166" t="s">
        <v>790</v>
      </c>
      <c r="X166" t="str">
        <f>IF(Atlas_2021!$Y166&lt;&gt;"","Sí","No")</f>
        <v>No</v>
      </c>
      <c r="Z166" t="str">
        <f>IF(Atlas_2021!$AA166&lt;&gt;"","Sí","No")</f>
        <v>No</v>
      </c>
      <c r="AB166" t="str">
        <f>IF(Atlas_2021!$AC166&lt;&gt;"","Sí","No")</f>
        <v>No</v>
      </c>
      <c r="AD166" t="str">
        <f>IF(Atlas_2021!$AE166&lt;&gt;"","Sí","No")</f>
        <v>No</v>
      </c>
      <c r="AF166" t="s">
        <v>33</v>
      </c>
    </row>
    <row r="167" spans="1:32" ht="100.9" customHeight="1" x14ac:dyDescent="0.25">
      <c r="A167">
        <f t="shared" si="2"/>
        <v>166</v>
      </c>
      <c r="B167" t="s">
        <v>400</v>
      </c>
      <c r="C167" t="s">
        <v>973</v>
      </c>
      <c r="D167" t="s">
        <v>422</v>
      </c>
      <c r="E167">
        <v>2018</v>
      </c>
      <c r="F167" t="s">
        <v>423</v>
      </c>
      <c r="G167" t="s">
        <v>424</v>
      </c>
      <c r="H167" t="s">
        <v>23</v>
      </c>
      <c r="I167" t="s">
        <v>59</v>
      </c>
      <c r="J167" t="s">
        <v>425</v>
      </c>
      <c r="K167" t="s">
        <v>426</v>
      </c>
      <c r="L167" t="s">
        <v>27</v>
      </c>
      <c r="M167" t="s">
        <v>28</v>
      </c>
      <c r="O167" t="s">
        <v>29</v>
      </c>
      <c r="P167" t="s">
        <v>427</v>
      </c>
      <c r="Q167">
        <v>11295</v>
      </c>
      <c r="S167" t="s">
        <v>968</v>
      </c>
      <c r="T167" t="s">
        <v>428</v>
      </c>
      <c r="V167" t="str">
        <f>IF(Atlas_2021!$W167&lt;&gt;"","Sí","No")</f>
        <v>Sí</v>
      </c>
      <c r="W167" t="s">
        <v>791</v>
      </c>
      <c r="X167" t="str">
        <f>IF(Atlas_2021!$Y167&lt;&gt;"","Sí","No")</f>
        <v>No</v>
      </c>
      <c r="Z167" t="str">
        <f>IF(Atlas_2021!$AA167&lt;&gt;"","Sí","No")</f>
        <v>No</v>
      </c>
      <c r="AB167" t="str">
        <f>IF(Atlas_2021!$AC167&lt;&gt;"","Sí","No")</f>
        <v>No</v>
      </c>
      <c r="AD167" t="str">
        <f>IF(Atlas_2021!$AE167&lt;&gt;"","Sí","No")</f>
        <v>No</v>
      </c>
      <c r="AF167" t="s">
        <v>33</v>
      </c>
    </row>
    <row r="168" spans="1:32" ht="100.9" customHeight="1" x14ac:dyDescent="0.25">
      <c r="A168">
        <f t="shared" si="2"/>
        <v>167</v>
      </c>
      <c r="B168" t="s">
        <v>400</v>
      </c>
      <c r="C168" t="s">
        <v>973</v>
      </c>
      <c r="D168" t="s">
        <v>422</v>
      </c>
      <c r="E168">
        <v>2017</v>
      </c>
      <c r="F168" t="s">
        <v>423</v>
      </c>
      <c r="G168" t="s">
        <v>424</v>
      </c>
      <c r="H168" t="s">
        <v>23</v>
      </c>
      <c r="I168" t="s">
        <v>59</v>
      </c>
      <c r="J168" t="s">
        <v>425</v>
      </c>
      <c r="K168" t="s">
        <v>426</v>
      </c>
      <c r="L168" t="s">
        <v>27</v>
      </c>
      <c r="M168" t="s">
        <v>28</v>
      </c>
      <c r="O168" t="s">
        <v>29</v>
      </c>
      <c r="P168" t="s">
        <v>427</v>
      </c>
      <c r="Q168">
        <v>11710</v>
      </c>
      <c r="S168" t="s">
        <v>968</v>
      </c>
      <c r="T168" t="s">
        <v>428</v>
      </c>
      <c r="V168" t="str">
        <f>IF(Atlas_2021!$W168&lt;&gt;"","Sí","No")</f>
        <v>Sí</v>
      </c>
      <c r="W168" t="s">
        <v>792</v>
      </c>
      <c r="X168" t="str">
        <f>IF(Atlas_2021!$Y168&lt;&gt;"","Sí","No")</f>
        <v>No</v>
      </c>
      <c r="Z168" t="str">
        <f>IF(Atlas_2021!$AA168&lt;&gt;"","Sí","No")</f>
        <v>No</v>
      </c>
      <c r="AB168" t="str">
        <f>IF(Atlas_2021!$AC168&lt;&gt;"","Sí","No")</f>
        <v>No</v>
      </c>
      <c r="AD168" t="str">
        <f>IF(Atlas_2021!$AE168&lt;&gt;"","Sí","No")</f>
        <v>No</v>
      </c>
      <c r="AF168" t="s">
        <v>33</v>
      </c>
    </row>
    <row r="169" spans="1:32" ht="100.9" customHeight="1" x14ac:dyDescent="0.25">
      <c r="A169">
        <f t="shared" si="2"/>
        <v>168</v>
      </c>
      <c r="B169" t="s">
        <v>400</v>
      </c>
      <c r="C169" t="s">
        <v>973</v>
      </c>
      <c r="D169" t="s">
        <v>422</v>
      </c>
      <c r="E169">
        <v>2016</v>
      </c>
      <c r="F169" t="s">
        <v>423</v>
      </c>
      <c r="G169" t="s">
        <v>424</v>
      </c>
      <c r="H169" t="s">
        <v>23</v>
      </c>
      <c r="I169" t="s">
        <v>59</v>
      </c>
      <c r="J169" t="s">
        <v>425</v>
      </c>
      <c r="K169" t="s">
        <v>426</v>
      </c>
      <c r="L169" t="s">
        <v>27</v>
      </c>
      <c r="M169" t="s">
        <v>28</v>
      </c>
      <c r="O169" t="s">
        <v>29</v>
      </c>
      <c r="P169" t="s">
        <v>427</v>
      </c>
      <c r="Q169">
        <v>12162</v>
      </c>
      <c r="S169" t="s">
        <v>968</v>
      </c>
      <c r="T169" t="s">
        <v>428</v>
      </c>
      <c r="V169" t="str">
        <f>IF(Atlas_2021!$W169&lt;&gt;"","Sí","No")</f>
        <v>Sí</v>
      </c>
      <c r="W169" t="s">
        <v>800</v>
      </c>
      <c r="X169" t="str">
        <f>IF(Atlas_2021!$Y169&lt;&gt;"","Sí","No")</f>
        <v>No</v>
      </c>
      <c r="Z169" t="str">
        <f>IF(Atlas_2021!$AA169&lt;&gt;"","Sí","No")</f>
        <v>No</v>
      </c>
      <c r="AB169" t="str">
        <f>IF(Atlas_2021!$AC169&lt;&gt;"","Sí","No")</f>
        <v>No</v>
      </c>
      <c r="AD169" t="str">
        <f>IF(Atlas_2021!$AE169&lt;&gt;"","Sí","No")</f>
        <v>No</v>
      </c>
      <c r="AF169" t="s">
        <v>33</v>
      </c>
    </row>
    <row r="170" spans="1:32" ht="100.9" customHeight="1" x14ac:dyDescent="0.25">
      <c r="A170">
        <f t="shared" si="2"/>
        <v>169</v>
      </c>
      <c r="B170" t="s">
        <v>400</v>
      </c>
      <c r="C170" t="s">
        <v>973</v>
      </c>
      <c r="D170" t="s">
        <v>422</v>
      </c>
      <c r="E170">
        <v>2015</v>
      </c>
      <c r="F170" t="s">
        <v>423</v>
      </c>
      <c r="G170" t="s">
        <v>424</v>
      </c>
      <c r="H170" t="s">
        <v>23</v>
      </c>
      <c r="I170" t="s">
        <v>59</v>
      </c>
      <c r="J170" t="s">
        <v>425</v>
      </c>
      <c r="K170" t="s">
        <v>426</v>
      </c>
      <c r="L170" t="s">
        <v>27</v>
      </c>
      <c r="M170" t="s">
        <v>28</v>
      </c>
      <c r="O170" t="s">
        <v>29</v>
      </c>
      <c r="P170" t="s">
        <v>427</v>
      </c>
      <c r="Q170">
        <v>11492</v>
      </c>
      <c r="S170" t="s">
        <v>968</v>
      </c>
      <c r="T170" t="s">
        <v>428</v>
      </c>
      <c r="V170" t="str">
        <f>IF(Atlas_2021!$W170&lt;&gt;"","Sí","No")</f>
        <v>Sí</v>
      </c>
      <c r="W170" t="s">
        <v>793</v>
      </c>
      <c r="X170" t="str">
        <f>IF(Atlas_2021!$Y170&lt;&gt;"","Sí","No")</f>
        <v>No</v>
      </c>
      <c r="Z170" t="str">
        <f>IF(Atlas_2021!$AA170&lt;&gt;"","Sí","No")</f>
        <v>No</v>
      </c>
      <c r="AB170" t="str">
        <f>IF(Atlas_2021!$AC170&lt;&gt;"","Sí","No")</f>
        <v>No</v>
      </c>
      <c r="AD170" t="str">
        <f>IF(Atlas_2021!$AE170&lt;&gt;"","Sí","No")</f>
        <v>No</v>
      </c>
      <c r="AF170" t="s">
        <v>33</v>
      </c>
    </row>
    <row r="171" spans="1:32" ht="100.9" customHeight="1" x14ac:dyDescent="0.25">
      <c r="A171">
        <f t="shared" si="2"/>
        <v>170</v>
      </c>
      <c r="B171" t="s">
        <v>400</v>
      </c>
      <c r="C171" t="s">
        <v>973</v>
      </c>
      <c r="D171" t="s">
        <v>422</v>
      </c>
      <c r="E171">
        <v>2014</v>
      </c>
      <c r="F171" t="s">
        <v>423</v>
      </c>
      <c r="G171" t="s">
        <v>424</v>
      </c>
      <c r="H171" t="s">
        <v>23</v>
      </c>
      <c r="I171" t="s">
        <v>59</v>
      </c>
      <c r="J171" t="s">
        <v>425</v>
      </c>
      <c r="K171" t="s">
        <v>426</v>
      </c>
      <c r="L171" t="s">
        <v>27</v>
      </c>
      <c r="M171" t="s">
        <v>28</v>
      </c>
      <c r="O171" t="s">
        <v>29</v>
      </c>
      <c r="P171" t="s">
        <v>427</v>
      </c>
      <c r="Q171">
        <v>11441</v>
      </c>
      <c r="S171" t="s">
        <v>968</v>
      </c>
      <c r="T171" t="s">
        <v>428</v>
      </c>
      <c r="V171" t="str">
        <f>IF(Atlas_2021!$W171&lt;&gt;"","Sí","No")</f>
        <v>Sí</v>
      </c>
      <c r="W171" t="s">
        <v>794</v>
      </c>
      <c r="X171" t="str">
        <f>IF(Atlas_2021!$Y171&lt;&gt;"","Sí","No")</f>
        <v>No</v>
      </c>
      <c r="Z171" t="str">
        <f>IF(Atlas_2021!$AA171&lt;&gt;"","Sí","No")</f>
        <v>No</v>
      </c>
      <c r="AB171" t="str">
        <f>IF(Atlas_2021!$AC171&lt;&gt;"","Sí","No")</f>
        <v>No</v>
      </c>
      <c r="AD171" t="str">
        <f>IF(Atlas_2021!$AE171&lt;&gt;"","Sí","No")</f>
        <v>No</v>
      </c>
      <c r="AF171" t="s">
        <v>33</v>
      </c>
    </row>
    <row r="172" spans="1:32" ht="100.9" customHeight="1" x14ac:dyDescent="0.25">
      <c r="A172">
        <f t="shared" si="2"/>
        <v>171</v>
      </c>
      <c r="B172" t="s">
        <v>400</v>
      </c>
      <c r="C172" t="s">
        <v>973</v>
      </c>
      <c r="D172" t="s">
        <v>422</v>
      </c>
      <c r="E172">
        <v>2013</v>
      </c>
      <c r="F172" t="s">
        <v>423</v>
      </c>
      <c r="G172" t="s">
        <v>424</v>
      </c>
      <c r="H172" t="s">
        <v>23</v>
      </c>
      <c r="I172" t="s">
        <v>59</v>
      </c>
      <c r="J172" t="s">
        <v>425</v>
      </c>
      <c r="K172" t="s">
        <v>426</v>
      </c>
      <c r="L172" t="s">
        <v>27</v>
      </c>
      <c r="M172" t="s">
        <v>28</v>
      </c>
      <c r="O172" t="s">
        <v>29</v>
      </c>
      <c r="P172" t="s">
        <v>427</v>
      </c>
      <c r="Q172">
        <v>10446</v>
      </c>
      <c r="S172" t="s">
        <v>968</v>
      </c>
      <c r="T172" t="s">
        <v>428</v>
      </c>
      <c r="V172" t="str">
        <f>IF(Atlas_2021!$W172&lt;&gt;"","Sí","No")</f>
        <v>Sí</v>
      </c>
      <c r="W172" t="s">
        <v>795</v>
      </c>
      <c r="X172" t="str">
        <f>IF(Atlas_2021!$Y172&lt;&gt;"","Sí","No")</f>
        <v>No</v>
      </c>
      <c r="Z172" t="str">
        <f>IF(Atlas_2021!$AA172&lt;&gt;"","Sí","No")</f>
        <v>No</v>
      </c>
      <c r="AB172" t="str">
        <f>IF(Atlas_2021!$AC172&lt;&gt;"","Sí","No")</f>
        <v>No</v>
      </c>
      <c r="AD172" t="str">
        <f>IF(Atlas_2021!$AE172&lt;&gt;"","Sí","No")</f>
        <v>No</v>
      </c>
      <c r="AF172" t="s">
        <v>33</v>
      </c>
    </row>
    <row r="173" spans="1:32" ht="100.9" customHeight="1" x14ac:dyDescent="0.25">
      <c r="A173">
        <f t="shared" si="2"/>
        <v>172</v>
      </c>
      <c r="B173" t="s">
        <v>400</v>
      </c>
      <c r="C173" t="s">
        <v>973</v>
      </c>
      <c r="D173" t="s">
        <v>422</v>
      </c>
      <c r="E173">
        <v>2012</v>
      </c>
      <c r="F173" t="s">
        <v>423</v>
      </c>
      <c r="G173" t="s">
        <v>424</v>
      </c>
      <c r="H173" t="s">
        <v>23</v>
      </c>
      <c r="I173" t="s">
        <v>59</v>
      </c>
      <c r="J173" t="s">
        <v>425</v>
      </c>
      <c r="K173" t="s">
        <v>426</v>
      </c>
      <c r="L173" t="s">
        <v>27</v>
      </c>
      <c r="M173" t="s">
        <v>28</v>
      </c>
      <c r="O173" t="s">
        <v>29</v>
      </c>
      <c r="P173" t="s">
        <v>427</v>
      </c>
      <c r="Q173">
        <v>11568</v>
      </c>
      <c r="S173" t="s">
        <v>968</v>
      </c>
      <c r="T173" t="s">
        <v>428</v>
      </c>
      <c r="V173" t="str">
        <f>IF(Atlas_2021!$W173&lt;&gt;"","Sí","No")</f>
        <v>No</v>
      </c>
      <c r="X173" t="str">
        <f>IF(Atlas_2021!$Y173&lt;&gt;"","Sí","No")</f>
        <v>No</v>
      </c>
      <c r="Z173" t="str">
        <f>IF(Atlas_2021!$AA173&lt;&gt;"","Sí","No")</f>
        <v>No</v>
      </c>
      <c r="AB173" t="str">
        <f>IF(Atlas_2021!$AC173&lt;&gt;"","Sí","No")</f>
        <v>No</v>
      </c>
      <c r="AD173" t="str">
        <f>IF(Atlas_2021!$AE173&lt;&gt;"","Sí","No")</f>
        <v>No</v>
      </c>
      <c r="AF173" t="s">
        <v>33</v>
      </c>
    </row>
    <row r="174" spans="1:32" ht="100.9" customHeight="1" x14ac:dyDescent="0.25">
      <c r="A174">
        <f t="shared" si="2"/>
        <v>173</v>
      </c>
      <c r="B174" t="s">
        <v>400</v>
      </c>
      <c r="C174" t="s">
        <v>973</v>
      </c>
      <c r="D174" t="s">
        <v>422</v>
      </c>
      <c r="E174">
        <v>2011</v>
      </c>
      <c r="F174" t="s">
        <v>423</v>
      </c>
      <c r="G174" t="s">
        <v>424</v>
      </c>
      <c r="H174" t="s">
        <v>23</v>
      </c>
      <c r="I174" t="s">
        <v>59</v>
      </c>
      <c r="J174" t="s">
        <v>425</v>
      </c>
      <c r="K174" t="s">
        <v>426</v>
      </c>
      <c r="L174" t="s">
        <v>27</v>
      </c>
      <c r="M174" t="s">
        <v>28</v>
      </c>
      <c r="O174" t="s">
        <v>29</v>
      </c>
      <c r="P174" t="s">
        <v>427</v>
      </c>
      <c r="Q174">
        <v>11745</v>
      </c>
      <c r="S174" t="s">
        <v>968</v>
      </c>
      <c r="T174" t="s">
        <v>428</v>
      </c>
      <c r="V174" t="str">
        <f>IF(Atlas_2021!$W174&lt;&gt;"","Sí","No")</f>
        <v>Sí</v>
      </c>
      <c r="W174" t="s">
        <v>796</v>
      </c>
      <c r="X174" t="str">
        <f>IF(Atlas_2021!$Y174&lt;&gt;"","Sí","No")</f>
        <v>No</v>
      </c>
      <c r="Z174" t="str">
        <f>IF(Atlas_2021!$AA174&lt;&gt;"","Sí","No")</f>
        <v>No</v>
      </c>
      <c r="AB174" t="str">
        <f>IF(Atlas_2021!$AC174&lt;&gt;"","Sí","No")</f>
        <v>No</v>
      </c>
      <c r="AD174" t="str">
        <f>IF(Atlas_2021!$AE174&lt;&gt;"","Sí","No")</f>
        <v>No</v>
      </c>
      <c r="AF174" t="s">
        <v>33</v>
      </c>
    </row>
    <row r="175" spans="1:32" ht="100.9" customHeight="1" x14ac:dyDescent="0.25">
      <c r="A175">
        <f t="shared" si="2"/>
        <v>174</v>
      </c>
      <c r="B175" t="s">
        <v>400</v>
      </c>
      <c r="C175" t="s">
        <v>973</v>
      </c>
      <c r="D175" t="s">
        <v>422</v>
      </c>
      <c r="E175">
        <v>2010</v>
      </c>
      <c r="F175" t="s">
        <v>423</v>
      </c>
      <c r="G175" t="s">
        <v>424</v>
      </c>
      <c r="H175" t="s">
        <v>23</v>
      </c>
      <c r="I175" t="s">
        <v>59</v>
      </c>
      <c r="J175" t="s">
        <v>425</v>
      </c>
      <c r="K175" t="s">
        <v>426</v>
      </c>
      <c r="L175" t="s">
        <v>27</v>
      </c>
      <c r="M175" t="s">
        <v>28</v>
      </c>
      <c r="O175" t="s">
        <v>29</v>
      </c>
      <c r="P175" t="s">
        <v>427</v>
      </c>
      <c r="Q175">
        <v>11585</v>
      </c>
      <c r="S175" t="s">
        <v>968</v>
      </c>
      <c r="T175" t="s">
        <v>428</v>
      </c>
      <c r="V175" t="str">
        <f>IF(Atlas_2021!$W175&lt;&gt;"","Sí","No")</f>
        <v>Sí</v>
      </c>
      <c r="W175" t="s">
        <v>797</v>
      </c>
      <c r="X175" t="str">
        <f>IF(Atlas_2021!$Y175&lt;&gt;"","Sí","No")</f>
        <v>No</v>
      </c>
      <c r="Z175" t="str">
        <f>IF(Atlas_2021!$AA175&lt;&gt;"","Sí","No")</f>
        <v>No</v>
      </c>
      <c r="AB175" t="str">
        <f>IF(Atlas_2021!$AC175&lt;&gt;"","Sí","No")</f>
        <v>No</v>
      </c>
      <c r="AD175" t="str">
        <f>IF(Atlas_2021!$AE175&lt;&gt;"","Sí","No")</f>
        <v>No</v>
      </c>
      <c r="AF175" t="s">
        <v>33</v>
      </c>
    </row>
    <row r="176" spans="1:32" ht="100.9" customHeight="1" x14ac:dyDescent="0.25">
      <c r="A176">
        <f t="shared" si="2"/>
        <v>175</v>
      </c>
      <c r="B176" t="s">
        <v>400</v>
      </c>
      <c r="C176" t="s">
        <v>973</v>
      </c>
      <c r="D176" t="s">
        <v>422</v>
      </c>
      <c r="E176">
        <v>2009</v>
      </c>
      <c r="F176" t="s">
        <v>423</v>
      </c>
      <c r="G176" t="s">
        <v>424</v>
      </c>
      <c r="H176" t="s">
        <v>23</v>
      </c>
      <c r="I176" t="s">
        <v>59</v>
      </c>
      <c r="J176" t="s">
        <v>425</v>
      </c>
      <c r="K176" t="s">
        <v>426</v>
      </c>
      <c r="L176" t="s">
        <v>27</v>
      </c>
      <c r="M176" t="s">
        <v>28</v>
      </c>
      <c r="O176" t="s">
        <v>29</v>
      </c>
      <c r="P176" t="s">
        <v>427</v>
      </c>
      <c r="Q176">
        <v>11521</v>
      </c>
      <c r="S176" t="s">
        <v>968</v>
      </c>
      <c r="T176" t="s">
        <v>428</v>
      </c>
      <c r="V176" t="str">
        <f>IF(Atlas_2021!$W176&lt;&gt;"","Sí","No")</f>
        <v>Sí</v>
      </c>
      <c r="W176" t="s">
        <v>798</v>
      </c>
      <c r="X176" t="str">
        <f>IF(Atlas_2021!$Y176&lt;&gt;"","Sí","No")</f>
        <v>No</v>
      </c>
      <c r="Z176" t="str">
        <f>IF(Atlas_2021!$AA176&lt;&gt;"","Sí","No")</f>
        <v>No</v>
      </c>
      <c r="AB176" t="str">
        <f>IF(Atlas_2021!$AC176&lt;&gt;"","Sí","No")</f>
        <v>No</v>
      </c>
      <c r="AD176" t="str">
        <f>IF(Atlas_2021!$AE176&lt;&gt;"","Sí","No")</f>
        <v>No</v>
      </c>
      <c r="AF176" t="s">
        <v>33</v>
      </c>
    </row>
    <row r="177" spans="1:33" ht="100.9" customHeight="1" x14ac:dyDescent="0.25">
      <c r="A177">
        <f t="shared" si="2"/>
        <v>176</v>
      </c>
      <c r="B177" t="s">
        <v>400</v>
      </c>
      <c r="C177" t="s">
        <v>973</v>
      </c>
      <c r="D177" t="s">
        <v>422</v>
      </c>
      <c r="E177">
        <v>2008</v>
      </c>
      <c r="F177" t="s">
        <v>423</v>
      </c>
      <c r="G177" t="s">
        <v>424</v>
      </c>
      <c r="H177" t="s">
        <v>23</v>
      </c>
      <c r="I177" t="s">
        <v>59</v>
      </c>
      <c r="J177" t="s">
        <v>425</v>
      </c>
      <c r="K177" t="s">
        <v>426</v>
      </c>
      <c r="L177" t="s">
        <v>27</v>
      </c>
      <c r="M177" t="s">
        <v>28</v>
      </c>
      <c r="O177" t="s">
        <v>29</v>
      </c>
      <c r="P177" t="s">
        <v>427</v>
      </c>
      <c r="Q177">
        <v>11716</v>
      </c>
      <c r="S177" t="s">
        <v>968</v>
      </c>
      <c r="T177" t="s">
        <v>428</v>
      </c>
      <c r="V177" t="str">
        <f>IF(Atlas_2021!$W177&lt;&gt;"","Sí","No")</f>
        <v>Sí</v>
      </c>
      <c r="W177" t="s">
        <v>799</v>
      </c>
      <c r="X177" t="str">
        <f>IF(Atlas_2021!$Y177&lt;&gt;"","Sí","No")</f>
        <v>No</v>
      </c>
      <c r="Z177" t="str">
        <f>IF(Atlas_2021!$AA177&lt;&gt;"","Sí","No")</f>
        <v>No</v>
      </c>
      <c r="AB177" t="str">
        <f>IF(Atlas_2021!$AC177&lt;&gt;"","Sí","No")</f>
        <v>No</v>
      </c>
      <c r="AD177" t="str">
        <f>IF(Atlas_2021!$AE177&lt;&gt;"","Sí","No")</f>
        <v>No</v>
      </c>
      <c r="AF177" t="s">
        <v>33</v>
      </c>
    </row>
    <row r="178" spans="1:33" ht="100.9" customHeight="1" x14ac:dyDescent="0.25">
      <c r="A178">
        <f t="shared" si="2"/>
        <v>177</v>
      </c>
      <c r="B178" t="s">
        <v>400</v>
      </c>
      <c r="C178" t="s">
        <v>973</v>
      </c>
      <c r="D178" t="s">
        <v>422</v>
      </c>
      <c r="E178">
        <v>2007</v>
      </c>
      <c r="F178" t="s">
        <v>423</v>
      </c>
      <c r="G178" t="s">
        <v>424</v>
      </c>
      <c r="H178" t="s">
        <v>23</v>
      </c>
      <c r="I178" t="s">
        <v>59</v>
      </c>
      <c r="J178" t="s">
        <v>425</v>
      </c>
      <c r="K178" t="s">
        <v>426</v>
      </c>
      <c r="L178" t="s">
        <v>27</v>
      </c>
      <c r="M178" t="s">
        <v>28</v>
      </c>
      <c r="O178" t="s">
        <v>29</v>
      </c>
      <c r="P178" t="s">
        <v>427</v>
      </c>
      <c r="Q178">
        <v>11653</v>
      </c>
      <c r="S178" t="s">
        <v>968</v>
      </c>
      <c r="T178" t="s">
        <v>428</v>
      </c>
      <c r="V178" t="str">
        <f>IF(Atlas_2021!$W178&lt;&gt;"","Sí","No")</f>
        <v>No</v>
      </c>
      <c r="X178" t="str">
        <f>IF(Atlas_2021!$Y178&lt;&gt;"","Sí","No")</f>
        <v>No</v>
      </c>
      <c r="Z178" t="str">
        <f>IF(Atlas_2021!$AA178&lt;&gt;"","Sí","No")</f>
        <v>No</v>
      </c>
      <c r="AB178" t="str">
        <f>IF(Atlas_2021!$AC178&lt;&gt;"","Sí","No")</f>
        <v>No</v>
      </c>
      <c r="AD178" t="str">
        <f>IF(Atlas_2021!$AE178&lt;&gt;"","Sí","No")</f>
        <v>No</v>
      </c>
      <c r="AF178" t="s">
        <v>33</v>
      </c>
    </row>
    <row r="179" spans="1:33" ht="100.9" customHeight="1" x14ac:dyDescent="0.25">
      <c r="A179">
        <f t="shared" si="2"/>
        <v>178</v>
      </c>
      <c r="B179" t="s">
        <v>400</v>
      </c>
      <c r="C179" t="s">
        <v>973</v>
      </c>
      <c r="D179" t="s">
        <v>422</v>
      </c>
      <c r="E179">
        <v>2006</v>
      </c>
      <c r="F179" t="s">
        <v>423</v>
      </c>
      <c r="G179" t="s">
        <v>424</v>
      </c>
      <c r="H179" t="s">
        <v>23</v>
      </c>
      <c r="I179" t="s">
        <v>59</v>
      </c>
      <c r="J179" t="s">
        <v>425</v>
      </c>
      <c r="K179" t="s">
        <v>426</v>
      </c>
      <c r="L179" t="s">
        <v>27</v>
      </c>
      <c r="M179" t="s">
        <v>28</v>
      </c>
      <c r="O179" t="s">
        <v>29</v>
      </c>
      <c r="P179" t="s">
        <v>427</v>
      </c>
      <c r="Q179">
        <v>11588</v>
      </c>
      <c r="S179" t="s">
        <v>968</v>
      </c>
      <c r="T179" t="s">
        <v>428</v>
      </c>
      <c r="V179" t="str">
        <f>IF(Atlas_2021!$W179&lt;&gt;"","Sí","No")</f>
        <v>No</v>
      </c>
      <c r="X179" t="str">
        <f>IF(Atlas_2021!$Y179&lt;&gt;"","Sí","No")</f>
        <v>No</v>
      </c>
      <c r="Z179" t="str">
        <f>IF(Atlas_2021!$AA179&lt;&gt;"","Sí","No")</f>
        <v>No</v>
      </c>
      <c r="AB179" t="str">
        <f>IF(Atlas_2021!$AC179&lt;&gt;"","Sí","No")</f>
        <v>No</v>
      </c>
      <c r="AD179" t="str">
        <f>IF(Atlas_2021!$AE179&lt;&gt;"","Sí","No")</f>
        <v>No</v>
      </c>
      <c r="AF179" t="s">
        <v>33</v>
      </c>
    </row>
    <row r="180" spans="1:33" ht="100.9" customHeight="1" x14ac:dyDescent="0.25">
      <c r="A180">
        <f t="shared" si="2"/>
        <v>179</v>
      </c>
      <c r="B180" t="s">
        <v>400</v>
      </c>
      <c r="C180" t="s">
        <v>973</v>
      </c>
      <c r="D180" t="s">
        <v>422</v>
      </c>
      <c r="E180">
        <v>2005</v>
      </c>
      <c r="F180" t="s">
        <v>423</v>
      </c>
      <c r="G180" t="s">
        <v>424</v>
      </c>
      <c r="H180" t="s">
        <v>23</v>
      </c>
      <c r="I180" t="s">
        <v>59</v>
      </c>
      <c r="J180" t="s">
        <v>425</v>
      </c>
      <c r="K180" t="s">
        <v>426</v>
      </c>
      <c r="L180" t="s">
        <v>27</v>
      </c>
      <c r="M180" t="s">
        <v>28</v>
      </c>
      <c r="O180" t="s">
        <v>29</v>
      </c>
      <c r="P180" t="s">
        <v>427</v>
      </c>
      <c r="Q180">
        <v>11668</v>
      </c>
      <c r="S180" t="s">
        <v>968</v>
      </c>
      <c r="T180" t="s">
        <v>428</v>
      </c>
      <c r="V180" t="str">
        <f>IF(Atlas_2021!$W180&lt;&gt;"","Sí","No")</f>
        <v>No</v>
      </c>
      <c r="X180" t="str">
        <f>IF(Atlas_2021!$Y180&lt;&gt;"","Sí","No")</f>
        <v>No</v>
      </c>
      <c r="Z180" t="str">
        <f>IF(Atlas_2021!$AA180&lt;&gt;"","Sí","No")</f>
        <v>No</v>
      </c>
      <c r="AB180" t="str">
        <f>IF(Atlas_2021!$AC180&lt;&gt;"","Sí","No")</f>
        <v>No</v>
      </c>
      <c r="AD180" t="str">
        <f>IF(Atlas_2021!$AE180&lt;&gt;"","Sí","No")</f>
        <v>No</v>
      </c>
      <c r="AF180" t="s">
        <v>33</v>
      </c>
    </row>
    <row r="181" spans="1:33" ht="125.25" customHeight="1" x14ac:dyDescent="0.25">
      <c r="A181">
        <f t="shared" si="2"/>
        <v>180</v>
      </c>
      <c r="B181" t="s">
        <v>400</v>
      </c>
      <c r="C181" t="s">
        <v>973</v>
      </c>
      <c r="D181" t="s">
        <v>429</v>
      </c>
      <c r="E181">
        <v>2018</v>
      </c>
      <c r="F181" t="s">
        <v>430</v>
      </c>
      <c r="G181" t="s">
        <v>431</v>
      </c>
      <c r="H181" t="s">
        <v>23</v>
      </c>
      <c r="I181" t="s">
        <v>59</v>
      </c>
      <c r="J181" t="s">
        <v>432</v>
      </c>
      <c r="K181" t="s">
        <v>433</v>
      </c>
      <c r="L181" t="s">
        <v>27</v>
      </c>
      <c r="M181" t="s">
        <v>28</v>
      </c>
      <c r="N181" t="s">
        <v>434</v>
      </c>
      <c r="O181" t="s">
        <v>29</v>
      </c>
      <c r="P181" t="s">
        <v>427</v>
      </c>
      <c r="Q181">
        <v>1000</v>
      </c>
      <c r="S181" t="s">
        <v>968</v>
      </c>
      <c r="T181" t="s">
        <v>155</v>
      </c>
      <c r="V181" t="str">
        <f>IF(Atlas_2021!$W181&lt;&gt;"","Sí","No")</f>
        <v>Sí</v>
      </c>
      <c r="W181" t="s">
        <v>802</v>
      </c>
      <c r="X181" t="str">
        <f>IF(Atlas_2021!$Y181&lt;&gt;"","Sí","No")</f>
        <v>No</v>
      </c>
      <c r="Z181" t="str">
        <f>IF(Atlas_2021!$AA181&lt;&gt;"","Sí","No")</f>
        <v>No</v>
      </c>
      <c r="AB181" t="str">
        <f>IF(Atlas_2021!$AC181&lt;&gt;"","Sí","No")</f>
        <v>No</v>
      </c>
      <c r="AD181" t="str">
        <f>IF(Atlas_2021!$AE181&lt;&gt;"","Sí","No")</f>
        <v>No</v>
      </c>
      <c r="AF181" t="s">
        <v>122</v>
      </c>
      <c r="AG181" t="s">
        <v>435</v>
      </c>
    </row>
    <row r="182" spans="1:33" ht="125.25" customHeight="1" x14ac:dyDescent="0.25">
      <c r="A182">
        <f t="shared" si="2"/>
        <v>181</v>
      </c>
      <c r="B182" t="s">
        <v>400</v>
      </c>
      <c r="C182" t="s">
        <v>973</v>
      </c>
      <c r="D182" t="s">
        <v>429</v>
      </c>
      <c r="E182">
        <v>2009</v>
      </c>
      <c r="F182" t="s">
        <v>430</v>
      </c>
      <c r="G182" t="s">
        <v>431</v>
      </c>
      <c r="H182" t="s">
        <v>23</v>
      </c>
      <c r="I182" t="s">
        <v>59</v>
      </c>
      <c r="J182" t="s">
        <v>432</v>
      </c>
      <c r="K182" t="s">
        <v>433</v>
      </c>
      <c r="L182" t="s">
        <v>27</v>
      </c>
      <c r="M182" t="s">
        <v>28</v>
      </c>
      <c r="N182" t="s">
        <v>434</v>
      </c>
      <c r="O182" t="s">
        <v>29</v>
      </c>
      <c r="P182" t="s">
        <v>427</v>
      </c>
      <c r="Q182">
        <v>7267</v>
      </c>
      <c r="S182" t="s">
        <v>968</v>
      </c>
      <c r="T182" t="s">
        <v>155</v>
      </c>
      <c r="V182" t="str">
        <f>IF(Atlas_2021!$W182&lt;&gt;"","Sí","No")</f>
        <v>Sí</v>
      </c>
      <c r="W182" t="s">
        <v>804</v>
      </c>
      <c r="X182" t="str">
        <f>IF(Atlas_2021!$Y182&lt;&gt;"","Sí","No")</f>
        <v>No</v>
      </c>
      <c r="Z182" t="str">
        <f>IF(Atlas_2021!$AA182&lt;&gt;"","Sí","No")</f>
        <v>No</v>
      </c>
      <c r="AB182" t="str">
        <f>IF(Atlas_2021!$AC182&lt;&gt;"","Sí","No")</f>
        <v>No</v>
      </c>
      <c r="AD182" t="str">
        <f>IF(Atlas_2021!$AE182&lt;&gt;"","Sí","No")</f>
        <v>No</v>
      </c>
      <c r="AF182" t="s">
        <v>122</v>
      </c>
      <c r="AG182" t="s">
        <v>435</v>
      </c>
    </row>
    <row r="183" spans="1:33" ht="125.25" customHeight="1" x14ac:dyDescent="0.25">
      <c r="A183">
        <f t="shared" si="2"/>
        <v>182</v>
      </c>
      <c r="B183" t="s">
        <v>400</v>
      </c>
      <c r="C183" t="s">
        <v>973</v>
      </c>
      <c r="D183" t="s">
        <v>429</v>
      </c>
      <c r="E183" t="s">
        <v>801</v>
      </c>
      <c r="F183" t="s">
        <v>430</v>
      </c>
      <c r="G183" t="s">
        <v>431</v>
      </c>
      <c r="H183" t="s">
        <v>23</v>
      </c>
      <c r="I183" t="s">
        <v>59</v>
      </c>
      <c r="J183" t="s">
        <v>432</v>
      </c>
      <c r="K183" t="s">
        <v>433</v>
      </c>
      <c r="L183" t="s">
        <v>27</v>
      </c>
      <c r="M183" t="s">
        <v>28</v>
      </c>
      <c r="N183" t="s">
        <v>434</v>
      </c>
      <c r="O183" t="s">
        <v>29</v>
      </c>
      <c r="P183" t="s">
        <v>427</v>
      </c>
      <c r="Q183">
        <v>1700</v>
      </c>
      <c r="S183" t="s">
        <v>968</v>
      </c>
      <c r="T183" t="s">
        <v>155</v>
      </c>
      <c r="V183" t="str">
        <f>IF(Atlas_2021!$W183&lt;&gt;"","Sí","No")</f>
        <v>Sí</v>
      </c>
      <c r="W183" t="s">
        <v>803</v>
      </c>
      <c r="X183" t="str">
        <f>IF(Atlas_2021!$Y183&lt;&gt;"","Sí","No")</f>
        <v>No</v>
      </c>
      <c r="Z183" t="str">
        <f>IF(Atlas_2021!$AA183&lt;&gt;"","Sí","No")</f>
        <v>No</v>
      </c>
      <c r="AB183" t="str">
        <f>IF(Atlas_2021!$AC183&lt;&gt;"","Sí","No")</f>
        <v>No</v>
      </c>
      <c r="AD183" t="str">
        <f>IF(Atlas_2021!$AE183&lt;&gt;"","Sí","No")</f>
        <v>No</v>
      </c>
      <c r="AF183" t="s">
        <v>122</v>
      </c>
      <c r="AG183" t="s">
        <v>435</v>
      </c>
    </row>
    <row r="184" spans="1:33" ht="115.15" customHeight="1" x14ac:dyDescent="0.25">
      <c r="A184">
        <f t="shared" si="2"/>
        <v>183</v>
      </c>
      <c r="B184" t="s">
        <v>400</v>
      </c>
      <c r="C184" t="s">
        <v>973</v>
      </c>
      <c r="D184" t="s">
        <v>436</v>
      </c>
      <c r="E184">
        <v>2019</v>
      </c>
      <c r="F184" t="s">
        <v>437</v>
      </c>
      <c r="G184" t="s">
        <v>438</v>
      </c>
      <c r="H184" t="s">
        <v>23</v>
      </c>
      <c r="I184" t="s">
        <v>59</v>
      </c>
      <c r="J184" t="s">
        <v>439</v>
      </c>
      <c r="K184" t="s">
        <v>440</v>
      </c>
      <c r="L184" t="s">
        <v>27</v>
      </c>
      <c r="M184" t="s">
        <v>28</v>
      </c>
      <c r="N184" t="s">
        <v>441</v>
      </c>
      <c r="O184" t="s">
        <v>29</v>
      </c>
      <c r="P184" t="s">
        <v>442</v>
      </c>
      <c r="Q184">
        <v>5510</v>
      </c>
      <c r="S184" t="s">
        <v>968</v>
      </c>
      <c r="T184" t="s">
        <v>413</v>
      </c>
      <c r="V184" t="str">
        <f>IF(Atlas_2021!$W184&lt;&gt;"","Sí","No")</f>
        <v>Sí</v>
      </c>
      <c r="W184" t="s">
        <v>805</v>
      </c>
      <c r="X184" t="str">
        <f>IF(Atlas_2021!$Y184&lt;&gt;"","Sí","No")</f>
        <v>No</v>
      </c>
      <c r="Z184" t="str">
        <f>IF(Atlas_2021!$AA184&lt;&gt;"","Sí","No")</f>
        <v>No</v>
      </c>
      <c r="AB184" t="str">
        <f>IF(Atlas_2021!$AC184&lt;&gt;"","Sí","No")</f>
        <v>No</v>
      </c>
      <c r="AD184" t="str">
        <f>IF(Atlas_2021!$AE184&lt;&gt;"","Sí","No")</f>
        <v>No</v>
      </c>
      <c r="AF184" t="s">
        <v>33</v>
      </c>
    </row>
    <row r="185" spans="1:33" ht="115.15" customHeight="1" x14ac:dyDescent="0.25">
      <c r="A185">
        <f t="shared" si="2"/>
        <v>184</v>
      </c>
      <c r="B185" t="s">
        <v>400</v>
      </c>
      <c r="C185" t="s">
        <v>973</v>
      </c>
      <c r="D185" t="s">
        <v>436</v>
      </c>
      <c r="E185">
        <v>2018</v>
      </c>
      <c r="F185" t="s">
        <v>437</v>
      </c>
      <c r="G185" t="s">
        <v>438</v>
      </c>
      <c r="H185" t="s">
        <v>23</v>
      </c>
      <c r="I185" t="s">
        <v>59</v>
      </c>
      <c r="J185" t="s">
        <v>439</v>
      </c>
      <c r="K185" t="s">
        <v>440</v>
      </c>
      <c r="L185" t="s">
        <v>27</v>
      </c>
      <c r="M185" t="s">
        <v>28</v>
      </c>
      <c r="N185" t="s">
        <v>441</v>
      </c>
      <c r="O185" t="s">
        <v>29</v>
      </c>
      <c r="P185" t="s">
        <v>442</v>
      </c>
      <c r="Q185">
        <v>6222</v>
      </c>
      <c r="S185" t="s">
        <v>968</v>
      </c>
      <c r="T185" t="s">
        <v>413</v>
      </c>
      <c r="V185" t="str">
        <f>IF(Atlas_2021!$W185&lt;&gt;"","Sí","No")</f>
        <v>Sí</v>
      </c>
      <c r="W185" t="s">
        <v>806</v>
      </c>
      <c r="X185" t="str">
        <f>IF(Atlas_2021!$Y185&lt;&gt;"","Sí","No")</f>
        <v>No</v>
      </c>
      <c r="Z185" t="str">
        <f>IF(Atlas_2021!$AA185&lt;&gt;"","Sí","No")</f>
        <v>No</v>
      </c>
      <c r="AB185" t="str">
        <f>IF(Atlas_2021!$AC185&lt;&gt;"","Sí","No")</f>
        <v>No</v>
      </c>
      <c r="AD185" t="str">
        <f>IF(Atlas_2021!$AE185&lt;&gt;"","Sí","No")</f>
        <v>No</v>
      </c>
      <c r="AF185" t="s">
        <v>33</v>
      </c>
    </row>
    <row r="186" spans="1:33" ht="115.15" customHeight="1" x14ac:dyDescent="0.25">
      <c r="A186">
        <f t="shared" si="2"/>
        <v>185</v>
      </c>
      <c r="B186" t="s">
        <v>400</v>
      </c>
      <c r="C186" t="s">
        <v>973</v>
      </c>
      <c r="D186" t="s">
        <v>436</v>
      </c>
      <c r="E186">
        <v>2017</v>
      </c>
      <c r="F186" t="s">
        <v>437</v>
      </c>
      <c r="G186" t="s">
        <v>438</v>
      </c>
      <c r="H186" t="s">
        <v>23</v>
      </c>
      <c r="I186" t="s">
        <v>59</v>
      </c>
      <c r="J186" t="s">
        <v>439</v>
      </c>
      <c r="K186" t="s">
        <v>440</v>
      </c>
      <c r="L186" t="s">
        <v>27</v>
      </c>
      <c r="M186" t="s">
        <v>28</v>
      </c>
      <c r="N186" t="s">
        <v>441</v>
      </c>
      <c r="O186" t="s">
        <v>29</v>
      </c>
      <c r="P186" t="s">
        <v>442</v>
      </c>
      <c r="Q186">
        <v>6159</v>
      </c>
      <c r="S186" t="s">
        <v>968</v>
      </c>
      <c r="T186" t="s">
        <v>413</v>
      </c>
      <c r="V186" t="str">
        <f>IF(Atlas_2021!$W186&lt;&gt;"","Sí","No")</f>
        <v>Sí</v>
      </c>
      <c r="W186" t="s">
        <v>807</v>
      </c>
      <c r="X186" t="str">
        <f>IF(Atlas_2021!$Y186&lt;&gt;"","Sí","No")</f>
        <v>No</v>
      </c>
      <c r="Z186" t="str">
        <f>IF(Atlas_2021!$AA186&lt;&gt;"","Sí","No")</f>
        <v>No</v>
      </c>
      <c r="AB186" t="str">
        <f>IF(Atlas_2021!$AC186&lt;&gt;"","Sí","No")</f>
        <v>No</v>
      </c>
      <c r="AD186" t="str">
        <f>IF(Atlas_2021!$AE186&lt;&gt;"","Sí","No")</f>
        <v>No</v>
      </c>
      <c r="AF186" t="s">
        <v>33</v>
      </c>
    </row>
    <row r="187" spans="1:33" ht="115.15" customHeight="1" x14ac:dyDescent="0.25">
      <c r="A187">
        <f t="shared" si="2"/>
        <v>186</v>
      </c>
      <c r="B187" t="s">
        <v>400</v>
      </c>
      <c r="C187" t="s">
        <v>973</v>
      </c>
      <c r="D187" t="s">
        <v>436</v>
      </c>
      <c r="E187">
        <v>2016</v>
      </c>
      <c r="F187" t="s">
        <v>437</v>
      </c>
      <c r="G187" t="s">
        <v>438</v>
      </c>
      <c r="H187" t="s">
        <v>23</v>
      </c>
      <c r="I187" t="s">
        <v>59</v>
      </c>
      <c r="J187" t="s">
        <v>439</v>
      </c>
      <c r="K187" t="s">
        <v>440</v>
      </c>
      <c r="L187" t="s">
        <v>27</v>
      </c>
      <c r="M187" t="s">
        <v>28</v>
      </c>
      <c r="N187" t="s">
        <v>441</v>
      </c>
      <c r="O187" t="s">
        <v>29</v>
      </c>
      <c r="P187" t="s">
        <v>442</v>
      </c>
      <c r="Q187">
        <v>6658</v>
      </c>
      <c r="S187" t="s">
        <v>968</v>
      </c>
      <c r="T187" t="s">
        <v>413</v>
      </c>
      <c r="V187" t="str">
        <f>IF(Atlas_2021!$W187&lt;&gt;"","Sí","No")</f>
        <v>Sí</v>
      </c>
      <c r="W187" t="s">
        <v>808</v>
      </c>
      <c r="X187" t="str">
        <f>IF(Atlas_2021!$Y187&lt;&gt;"","Sí","No")</f>
        <v>No</v>
      </c>
      <c r="Z187" t="str">
        <f>IF(Atlas_2021!$AA187&lt;&gt;"","Sí","No")</f>
        <v>No</v>
      </c>
      <c r="AB187" t="str">
        <f>IF(Atlas_2021!$AC187&lt;&gt;"","Sí","No")</f>
        <v>No</v>
      </c>
      <c r="AD187" t="str">
        <f>IF(Atlas_2021!$AE187&lt;&gt;"","Sí","No")</f>
        <v>No</v>
      </c>
      <c r="AF187" t="s">
        <v>33</v>
      </c>
    </row>
    <row r="188" spans="1:33" ht="115.15" customHeight="1" x14ac:dyDescent="0.25">
      <c r="A188">
        <f t="shared" si="2"/>
        <v>187</v>
      </c>
      <c r="B188" t="s">
        <v>400</v>
      </c>
      <c r="C188" t="s">
        <v>973</v>
      </c>
      <c r="D188" t="s">
        <v>436</v>
      </c>
      <c r="E188">
        <v>2015</v>
      </c>
      <c r="F188" t="s">
        <v>437</v>
      </c>
      <c r="G188" t="s">
        <v>438</v>
      </c>
      <c r="H188" t="s">
        <v>23</v>
      </c>
      <c r="I188" t="s">
        <v>59</v>
      </c>
      <c r="J188" t="s">
        <v>439</v>
      </c>
      <c r="K188" t="s">
        <v>440</v>
      </c>
      <c r="L188" t="s">
        <v>27</v>
      </c>
      <c r="M188" t="s">
        <v>28</v>
      </c>
      <c r="N188" t="s">
        <v>441</v>
      </c>
      <c r="O188" t="s">
        <v>29</v>
      </c>
      <c r="P188" t="s">
        <v>442</v>
      </c>
      <c r="Q188">
        <v>6792</v>
      </c>
      <c r="S188" t="s">
        <v>968</v>
      </c>
      <c r="T188" t="s">
        <v>413</v>
      </c>
      <c r="V188" t="str">
        <f>IF(Atlas_2021!$W188&lt;&gt;"","Sí","No")</f>
        <v>Sí</v>
      </c>
      <c r="W188" t="s">
        <v>809</v>
      </c>
      <c r="X188" t="str">
        <f>IF(Atlas_2021!$Y188&lt;&gt;"","Sí","No")</f>
        <v>No</v>
      </c>
      <c r="Z188" t="str">
        <f>IF(Atlas_2021!$AA188&lt;&gt;"","Sí","No")</f>
        <v>No</v>
      </c>
      <c r="AB188" t="str">
        <f>IF(Atlas_2021!$AC188&lt;&gt;"","Sí","No")</f>
        <v>No</v>
      </c>
      <c r="AD188" t="str">
        <f>IF(Atlas_2021!$AE188&lt;&gt;"","Sí","No")</f>
        <v>No</v>
      </c>
      <c r="AF188" t="s">
        <v>33</v>
      </c>
    </row>
    <row r="189" spans="1:33" ht="115.15" customHeight="1" x14ac:dyDescent="0.25">
      <c r="A189">
        <f t="shared" si="2"/>
        <v>188</v>
      </c>
      <c r="B189" t="s">
        <v>400</v>
      </c>
      <c r="C189" t="s">
        <v>973</v>
      </c>
      <c r="D189" t="s">
        <v>436</v>
      </c>
      <c r="E189">
        <v>2014</v>
      </c>
      <c r="F189" t="s">
        <v>437</v>
      </c>
      <c r="G189" t="s">
        <v>438</v>
      </c>
      <c r="H189" t="s">
        <v>23</v>
      </c>
      <c r="I189" t="s">
        <v>59</v>
      </c>
      <c r="J189" t="s">
        <v>439</v>
      </c>
      <c r="K189" t="s">
        <v>440</v>
      </c>
      <c r="L189" t="s">
        <v>27</v>
      </c>
      <c r="M189" t="s">
        <v>28</v>
      </c>
      <c r="N189" t="s">
        <v>441</v>
      </c>
      <c r="O189" t="s">
        <v>29</v>
      </c>
      <c r="P189" t="s">
        <v>442</v>
      </c>
      <c r="Q189">
        <v>6999</v>
      </c>
      <c r="S189" t="s">
        <v>968</v>
      </c>
      <c r="T189" t="s">
        <v>413</v>
      </c>
      <c r="V189" t="str">
        <f>IF(Atlas_2021!$W189&lt;&gt;"","Sí","No")</f>
        <v>Sí</v>
      </c>
      <c r="W189" t="s">
        <v>810</v>
      </c>
      <c r="X189" t="str">
        <f>IF(Atlas_2021!$Y189&lt;&gt;"","Sí","No")</f>
        <v>No</v>
      </c>
      <c r="Z189" t="str">
        <f>IF(Atlas_2021!$AA189&lt;&gt;"","Sí","No")</f>
        <v>No</v>
      </c>
      <c r="AB189" t="str">
        <f>IF(Atlas_2021!$AC189&lt;&gt;"","Sí","No")</f>
        <v>No</v>
      </c>
      <c r="AD189" t="str">
        <f>IF(Atlas_2021!$AE189&lt;&gt;"","Sí","No")</f>
        <v>No</v>
      </c>
      <c r="AF189" t="s">
        <v>33</v>
      </c>
    </row>
    <row r="190" spans="1:33" ht="115.15" customHeight="1" x14ac:dyDescent="0.25">
      <c r="A190">
        <f t="shared" si="2"/>
        <v>189</v>
      </c>
      <c r="B190" t="s">
        <v>400</v>
      </c>
      <c r="C190" t="s">
        <v>973</v>
      </c>
      <c r="D190" t="s">
        <v>436</v>
      </c>
      <c r="E190">
        <v>2013</v>
      </c>
      <c r="F190" t="s">
        <v>437</v>
      </c>
      <c r="G190" t="s">
        <v>438</v>
      </c>
      <c r="H190" t="s">
        <v>23</v>
      </c>
      <c r="I190" t="s">
        <v>59</v>
      </c>
      <c r="J190" t="s">
        <v>439</v>
      </c>
      <c r="K190" t="s">
        <v>440</v>
      </c>
      <c r="L190" t="s">
        <v>27</v>
      </c>
      <c r="M190" t="s">
        <v>28</v>
      </c>
      <c r="N190" t="s">
        <v>441</v>
      </c>
      <c r="O190" t="s">
        <v>29</v>
      </c>
      <c r="P190" t="s">
        <v>442</v>
      </c>
      <c r="Q190">
        <v>7746</v>
      </c>
      <c r="S190" t="s">
        <v>968</v>
      </c>
      <c r="T190" t="s">
        <v>413</v>
      </c>
      <c r="V190" t="str">
        <f>IF(Atlas_2021!$W190&lt;&gt;"","Sí","No")</f>
        <v>Sí</v>
      </c>
      <c r="W190" t="s">
        <v>811</v>
      </c>
      <c r="X190" t="str">
        <f>IF(Atlas_2021!$Y190&lt;&gt;"","Sí","No")</f>
        <v>No</v>
      </c>
      <c r="Z190" t="str">
        <f>IF(Atlas_2021!$AA190&lt;&gt;"","Sí","No")</f>
        <v>No</v>
      </c>
      <c r="AB190" t="str">
        <f>IF(Atlas_2021!$AC190&lt;&gt;"","Sí","No")</f>
        <v>No</v>
      </c>
      <c r="AD190" t="str">
        <f>IF(Atlas_2021!$AE190&lt;&gt;"","Sí","No")</f>
        <v>No</v>
      </c>
      <c r="AF190" t="s">
        <v>33</v>
      </c>
    </row>
    <row r="191" spans="1:33" ht="115.15" customHeight="1" x14ac:dyDescent="0.25">
      <c r="A191">
        <f t="shared" si="2"/>
        <v>190</v>
      </c>
      <c r="B191" t="s">
        <v>400</v>
      </c>
      <c r="C191" t="s">
        <v>973</v>
      </c>
      <c r="D191" t="s">
        <v>443</v>
      </c>
      <c r="E191">
        <v>2019</v>
      </c>
      <c r="F191" t="s">
        <v>444</v>
      </c>
      <c r="G191" t="s">
        <v>445</v>
      </c>
      <c r="H191" t="s">
        <v>23</v>
      </c>
      <c r="I191" t="s">
        <v>59</v>
      </c>
      <c r="J191" t="s">
        <v>446</v>
      </c>
      <c r="K191" t="s">
        <v>447</v>
      </c>
      <c r="L191" t="s">
        <v>27</v>
      </c>
      <c r="M191" t="s">
        <v>28</v>
      </c>
      <c r="N191" t="s">
        <v>448</v>
      </c>
      <c r="O191" t="s">
        <v>29</v>
      </c>
      <c r="P191" t="s">
        <v>558</v>
      </c>
      <c r="Q191" t="s">
        <v>968</v>
      </c>
      <c r="R191">
        <v>15000</v>
      </c>
      <c r="S191" t="s">
        <v>960</v>
      </c>
      <c r="T191" t="s">
        <v>155</v>
      </c>
      <c r="V191" t="str">
        <f>IF(Atlas_2021!$W191&lt;&gt;"","Sí","No")</f>
        <v>Sí</v>
      </c>
      <c r="W191" t="s">
        <v>823</v>
      </c>
      <c r="X191" t="str">
        <f>IF(Atlas_2021!$Y191&lt;&gt;"","Sí","No")</f>
        <v>No</v>
      </c>
      <c r="Z191" t="str">
        <f>IF(Atlas_2021!$AA191&lt;&gt;"","Sí","No")</f>
        <v>No</v>
      </c>
      <c r="AB191" t="str">
        <f>IF(Atlas_2021!$AC191&lt;&gt;"","Sí","No")</f>
        <v>No</v>
      </c>
      <c r="AD191" t="str">
        <f>IF(Atlas_2021!$AE191&lt;&gt;"","Sí","No")</f>
        <v>No</v>
      </c>
      <c r="AF191" t="s">
        <v>122</v>
      </c>
      <c r="AG191" t="s">
        <v>449</v>
      </c>
    </row>
    <row r="192" spans="1:33" ht="115.15" customHeight="1" x14ac:dyDescent="0.25">
      <c r="A192">
        <f t="shared" si="2"/>
        <v>191</v>
      </c>
      <c r="B192" t="s">
        <v>400</v>
      </c>
      <c r="C192" t="s">
        <v>973</v>
      </c>
      <c r="D192" t="s">
        <v>443</v>
      </c>
      <c r="E192">
        <v>2018</v>
      </c>
      <c r="F192" t="s">
        <v>444</v>
      </c>
      <c r="G192" t="s">
        <v>445</v>
      </c>
      <c r="H192" t="s">
        <v>23</v>
      </c>
      <c r="I192" t="s">
        <v>59</v>
      </c>
      <c r="J192" t="s">
        <v>446</v>
      </c>
      <c r="K192" t="s">
        <v>447</v>
      </c>
      <c r="L192" t="s">
        <v>27</v>
      </c>
      <c r="M192" t="s">
        <v>28</v>
      </c>
      <c r="N192" t="s">
        <v>448</v>
      </c>
      <c r="O192" t="s">
        <v>29</v>
      </c>
      <c r="P192" t="s">
        <v>558</v>
      </c>
      <c r="Q192" t="s">
        <v>968</v>
      </c>
      <c r="R192">
        <v>15000</v>
      </c>
      <c r="S192" t="s">
        <v>960</v>
      </c>
      <c r="T192" t="s">
        <v>155</v>
      </c>
      <c r="V192" t="str">
        <f>IF(Atlas_2021!$W192&lt;&gt;"","Sí","No")</f>
        <v>Sí</v>
      </c>
      <c r="W192" t="s">
        <v>824</v>
      </c>
      <c r="X192" t="str">
        <f>IF(Atlas_2021!$Y192&lt;&gt;"","Sí","No")</f>
        <v>No</v>
      </c>
      <c r="Z192" t="str">
        <f>IF(Atlas_2021!$AA192&lt;&gt;"","Sí","No")</f>
        <v>No</v>
      </c>
      <c r="AB192" t="str">
        <f>IF(Atlas_2021!$AC192&lt;&gt;"","Sí","No")</f>
        <v>No</v>
      </c>
      <c r="AD192" t="str">
        <f>IF(Atlas_2021!$AE192&lt;&gt;"","Sí","No")</f>
        <v>No</v>
      </c>
      <c r="AF192" t="s">
        <v>122</v>
      </c>
      <c r="AG192" t="s">
        <v>449</v>
      </c>
    </row>
    <row r="193" spans="1:33" ht="115.15" customHeight="1" x14ac:dyDescent="0.25">
      <c r="A193">
        <f t="shared" si="2"/>
        <v>192</v>
      </c>
      <c r="B193" t="s">
        <v>400</v>
      </c>
      <c r="C193" t="s">
        <v>973</v>
      </c>
      <c r="D193" t="s">
        <v>443</v>
      </c>
      <c r="E193">
        <v>2017</v>
      </c>
      <c r="F193" t="s">
        <v>444</v>
      </c>
      <c r="G193" t="s">
        <v>445</v>
      </c>
      <c r="H193" t="s">
        <v>23</v>
      </c>
      <c r="I193" t="s">
        <v>59</v>
      </c>
      <c r="J193" t="s">
        <v>446</v>
      </c>
      <c r="K193" t="s">
        <v>447</v>
      </c>
      <c r="L193" t="s">
        <v>27</v>
      </c>
      <c r="M193" t="s">
        <v>28</v>
      </c>
      <c r="N193" t="s">
        <v>448</v>
      </c>
      <c r="O193" t="s">
        <v>29</v>
      </c>
      <c r="P193" t="s">
        <v>558</v>
      </c>
      <c r="Q193" t="s">
        <v>968</v>
      </c>
      <c r="R193">
        <v>25500</v>
      </c>
      <c r="S193" t="s">
        <v>960</v>
      </c>
      <c r="T193" t="s">
        <v>155</v>
      </c>
      <c r="V193" t="str">
        <f>IF(Atlas_2021!$W193&lt;&gt;"","Sí","No")</f>
        <v>Sí</v>
      </c>
      <c r="W193" t="s">
        <v>812</v>
      </c>
      <c r="X193" t="str">
        <f>IF(Atlas_2021!$Y193&lt;&gt;"","Sí","No")</f>
        <v>No</v>
      </c>
      <c r="Z193" t="str">
        <f>IF(Atlas_2021!$AA193&lt;&gt;"","Sí","No")</f>
        <v>No</v>
      </c>
      <c r="AB193" t="str">
        <f>IF(Atlas_2021!$AC193&lt;&gt;"","Sí","No")</f>
        <v>No</v>
      </c>
      <c r="AD193" t="str">
        <f>IF(Atlas_2021!$AE193&lt;&gt;"","Sí","No")</f>
        <v>No</v>
      </c>
      <c r="AF193" t="s">
        <v>122</v>
      </c>
      <c r="AG193" t="s">
        <v>449</v>
      </c>
    </row>
    <row r="194" spans="1:33" ht="115.15" customHeight="1" x14ac:dyDescent="0.25">
      <c r="A194">
        <f t="shared" si="2"/>
        <v>193</v>
      </c>
      <c r="B194" t="s">
        <v>400</v>
      </c>
      <c r="C194" t="s">
        <v>973</v>
      </c>
      <c r="D194" t="s">
        <v>443</v>
      </c>
      <c r="E194">
        <v>2016</v>
      </c>
      <c r="F194" t="s">
        <v>444</v>
      </c>
      <c r="G194" t="s">
        <v>445</v>
      </c>
      <c r="H194" t="s">
        <v>23</v>
      </c>
      <c r="I194" t="s">
        <v>59</v>
      </c>
      <c r="J194" t="s">
        <v>446</v>
      </c>
      <c r="K194" t="s">
        <v>447</v>
      </c>
      <c r="L194" t="s">
        <v>27</v>
      </c>
      <c r="M194" t="s">
        <v>28</v>
      </c>
      <c r="N194" t="s">
        <v>448</v>
      </c>
      <c r="O194" t="s">
        <v>29</v>
      </c>
      <c r="P194" t="s">
        <v>558</v>
      </c>
      <c r="Q194" t="s">
        <v>968</v>
      </c>
      <c r="R194">
        <v>25500</v>
      </c>
      <c r="S194" t="s">
        <v>960</v>
      </c>
      <c r="T194" t="s">
        <v>155</v>
      </c>
      <c r="V194" t="str">
        <f>IF(Atlas_2021!$W194&lt;&gt;"","Sí","No")</f>
        <v>Sí</v>
      </c>
      <c r="W194" t="s">
        <v>813</v>
      </c>
      <c r="X194" t="str">
        <f>IF(Atlas_2021!$Y194&lt;&gt;"","Sí","No")</f>
        <v>No</v>
      </c>
      <c r="Z194" t="str">
        <f>IF(Atlas_2021!$AA194&lt;&gt;"","Sí","No")</f>
        <v>No</v>
      </c>
      <c r="AB194" t="str">
        <f>IF(Atlas_2021!$AC194&lt;&gt;"","Sí","No")</f>
        <v>No</v>
      </c>
      <c r="AD194" t="str">
        <f>IF(Atlas_2021!$AE194&lt;&gt;"","Sí","No")</f>
        <v>No</v>
      </c>
      <c r="AF194" t="s">
        <v>122</v>
      </c>
      <c r="AG194" t="s">
        <v>449</v>
      </c>
    </row>
    <row r="195" spans="1:33" ht="115.15" customHeight="1" x14ac:dyDescent="0.25">
      <c r="A195">
        <f t="shared" si="2"/>
        <v>194</v>
      </c>
      <c r="B195" t="s">
        <v>400</v>
      </c>
      <c r="C195" t="s">
        <v>973</v>
      </c>
      <c r="D195" t="s">
        <v>443</v>
      </c>
      <c r="E195">
        <v>2015</v>
      </c>
      <c r="F195" t="s">
        <v>444</v>
      </c>
      <c r="G195" t="s">
        <v>445</v>
      </c>
      <c r="H195" t="s">
        <v>23</v>
      </c>
      <c r="I195" t="s">
        <v>59</v>
      </c>
      <c r="J195" t="s">
        <v>446</v>
      </c>
      <c r="K195" t="s">
        <v>447</v>
      </c>
      <c r="L195" t="s">
        <v>27</v>
      </c>
      <c r="M195" t="s">
        <v>28</v>
      </c>
      <c r="N195" t="s">
        <v>448</v>
      </c>
      <c r="O195" t="s">
        <v>29</v>
      </c>
      <c r="P195" t="s">
        <v>558</v>
      </c>
      <c r="Q195" t="s">
        <v>968</v>
      </c>
      <c r="R195">
        <v>16094</v>
      </c>
      <c r="S195" t="s">
        <v>960</v>
      </c>
      <c r="T195" t="s">
        <v>155</v>
      </c>
      <c r="V195" t="str">
        <f>IF(Atlas_2021!$W195&lt;&gt;"","Sí","No")</f>
        <v>Sí</v>
      </c>
      <c r="W195" t="s">
        <v>814</v>
      </c>
      <c r="X195" t="str">
        <f>IF(Atlas_2021!$Y195&lt;&gt;"","Sí","No")</f>
        <v>No</v>
      </c>
      <c r="Z195" t="str">
        <f>IF(Atlas_2021!$AA195&lt;&gt;"","Sí","No")</f>
        <v>No</v>
      </c>
      <c r="AB195" t="str">
        <f>IF(Atlas_2021!$AC195&lt;&gt;"","Sí","No")</f>
        <v>No</v>
      </c>
      <c r="AD195" t="str">
        <f>IF(Atlas_2021!$AE195&lt;&gt;"","Sí","No")</f>
        <v>No</v>
      </c>
      <c r="AF195" t="s">
        <v>122</v>
      </c>
      <c r="AG195" t="s">
        <v>449</v>
      </c>
    </row>
    <row r="196" spans="1:33" ht="115.15" customHeight="1" x14ac:dyDescent="0.25">
      <c r="A196">
        <f t="shared" si="2"/>
        <v>195</v>
      </c>
      <c r="B196" t="s">
        <v>400</v>
      </c>
      <c r="C196" t="s">
        <v>973</v>
      </c>
      <c r="D196" t="s">
        <v>443</v>
      </c>
      <c r="E196">
        <v>2014</v>
      </c>
      <c r="F196" t="s">
        <v>444</v>
      </c>
      <c r="G196" t="s">
        <v>445</v>
      </c>
      <c r="H196" t="s">
        <v>23</v>
      </c>
      <c r="I196" t="s">
        <v>59</v>
      </c>
      <c r="J196" t="s">
        <v>446</v>
      </c>
      <c r="K196" t="s">
        <v>447</v>
      </c>
      <c r="L196" t="s">
        <v>27</v>
      </c>
      <c r="M196" t="s">
        <v>28</v>
      </c>
      <c r="N196" t="s">
        <v>448</v>
      </c>
      <c r="O196" t="s">
        <v>29</v>
      </c>
      <c r="P196" t="s">
        <v>558</v>
      </c>
      <c r="Q196" t="s">
        <v>968</v>
      </c>
      <c r="R196">
        <v>24000</v>
      </c>
      <c r="S196" t="s">
        <v>960</v>
      </c>
      <c r="T196" t="s">
        <v>155</v>
      </c>
      <c r="V196" t="str">
        <f>IF(Atlas_2021!$W196&lt;&gt;"","Sí","No")</f>
        <v>Sí</v>
      </c>
      <c r="W196" t="s">
        <v>815</v>
      </c>
      <c r="X196" t="str">
        <f>IF(Atlas_2021!$Y196&lt;&gt;"","Sí","No")</f>
        <v>No</v>
      </c>
      <c r="Z196" t="str">
        <f>IF(Atlas_2021!$AA196&lt;&gt;"","Sí","No")</f>
        <v>Sí</v>
      </c>
      <c r="AA196" t="s">
        <v>825</v>
      </c>
      <c r="AB196" t="str">
        <f>IF(Atlas_2021!$AC196&lt;&gt;"","Sí","No")</f>
        <v>No</v>
      </c>
      <c r="AD196" t="str">
        <f>IF(Atlas_2021!$AE196&lt;&gt;"","Sí","No")</f>
        <v>No</v>
      </c>
      <c r="AF196" t="s">
        <v>122</v>
      </c>
      <c r="AG196" t="s">
        <v>449</v>
      </c>
    </row>
    <row r="197" spans="1:33" ht="115.15" customHeight="1" x14ac:dyDescent="0.25">
      <c r="A197">
        <f t="shared" ref="A197:A260" si="3">A196+1</f>
        <v>196</v>
      </c>
      <c r="B197" t="s">
        <v>400</v>
      </c>
      <c r="C197" t="s">
        <v>973</v>
      </c>
      <c r="D197" t="s">
        <v>443</v>
      </c>
      <c r="E197">
        <v>2013</v>
      </c>
      <c r="F197" t="s">
        <v>444</v>
      </c>
      <c r="G197" t="s">
        <v>445</v>
      </c>
      <c r="H197" t="s">
        <v>23</v>
      </c>
      <c r="I197" t="s">
        <v>59</v>
      </c>
      <c r="J197" t="s">
        <v>446</v>
      </c>
      <c r="K197" t="s">
        <v>447</v>
      </c>
      <c r="L197" t="s">
        <v>27</v>
      </c>
      <c r="M197" t="s">
        <v>28</v>
      </c>
      <c r="N197" t="s">
        <v>448</v>
      </c>
      <c r="O197" t="s">
        <v>29</v>
      </c>
      <c r="P197" t="s">
        <v>558</v>
      </c>
      <c r="Q197" t="s">
        <v>968</v>
      </c>
      <c r="R197">
        <v>14589</v>
      </c>
      <c r="S197" t="s">
        <v>960</v>
      </c>
      <c r="T197" t="s">
        <v>155</v>
      </c>
      <c r="V197" t="str">
        <f>IF(Atlas_2021!$W197&lt;&gt;"","Sí","No")</f>
        <v>Sí</v>
      </c>
      <c r="W197" t="s">
        <v>816</v>
      </c>
      <c r="X197" t="str">
        <f>IF(Atlas_2021!$Y197&lt;&gt;"","Sí","No")</f>
        <v>No</v>
      </c>
      <c r="Z197" t="str">
        <f>IF(Atlas_2021!$AA197&lt;&gt;"","Sí","No")</f>
        <v>No</v>
      </c>
      <c r="AB197" t="str">
        <f>IF(Atlas_2021!$AC197&lt;&gt;"","Sí","No")</f>
        <v>No</v>
      </c>
      <c r="AD197" t="str">
        <f>IF(Atlas_2021!$AE197&lt;&gt;"","Sí","No")</f>
        <v>No</v>
      </c>
      <c r="AF197" t="s">
        <v>122</v>
      </c>
      <c r="AG197" t="s">
        <v>449</v>
      </c>
    </row>
    <row r="198" spans="1:33" ht="115.15" customHeight="1" x14ac:dyDescent="0.25">
      <c r="A198">
        <f t="shared" si="3"/>
        <v>197</v>
      </c>
      <c r="B198" t="s">
        <v>400</v>
      </c>
      <c r="C198" t="s">
        <v>973</v>
      </c>
      <c r="D198" t="s">
        <v>443</v>
      </c>
      <c r="E198">
        <v>2012</v>
      </c>
      <c r="F198" t="s">
        <v>444</v>
      </c>
      <c r="G198" t="s">
        <v>445</v>
      </c>
      <c r="H198" t="s">
        <v>23</v>
      </c>
      <c r="I198" t="s">
        <v>59</v>
      </c>
      <c r="J198" t="s">
        <v>446</v>
      </c>
      <c r="K198" t="s">
        <v>447</v>
      </c>
      <c r="L198" t="s">
        <v>27</v>
      </c>
      <c r="M198" t="s">
        <v>28</v>
      </c>
      <c r="N198" t="s">
        <v>448</v>
      </c>
      <c r="O198" t="s">
        <v>29</v>
      </c>
      <c r="P198" t="s">
        <v>558</v>
      </c>
      <c r="Q198" t="s">
        <v>968</v>
      </c>
      <c r="R198">
        <v>17021</v>
      </c>
      <c r="S198" t="s">
        <v>960</v>
      </c>
      <c r="T198" t="s">
        <v>155</v>
      </c>
      <c r="V198" t="str">
        <f>IF(Atlas_2021!$W198&lt;&gt;"","Sí","No")</f>
        <v>Sí</v>
      </c>
      <c r="W198" t="s">
        <v>817</v>
      </c>
      <c r="X198" t="str">
        <f>IF(Atlas_2021!$Y198&lt;&gt;"","Sí","No")</f>
        <v>No</v>
      </c>
      <c r="Z198" t="str">
        <f>IF(Atlas_2021!$AA198&lt;&gt;"","Sí","No")</f>
        <v>Sí</v>
      </c>
      <c r="AA198" t="s">
        <v>826</v>
      </c>
      <c r="AB198" t="str">
        <f>IF(Atlas_2021!$AC198&lt;&gt;"","Sí","No")</f>
        <v>No</v>
      </c>
      <c r="AD198" t="str">
        <f>IF(Atlas_2021!$AE198&lt;&gt;"","Sí","No")</f>
        <v>No</v>
      </c>
      <c r="AF198" t="s">
        <v>122</v>
      </c>
      <c r="AG198" t="s">
        <v>449</v>
      </c>
    </row>
    <row r="199" spans="1:33" ht="115.15" customHeight="1" x14ac:dyDescent="0.25">
      <c r="A199">
        <f t="shared" si="3"/>
        <v>198</v>
      </c>
      <c r="B199" t="s">
        <v>400</v>
      </c>
      <c r="C199" t="s">
        <v>973</v>
      </c>
      <c r="D199" t="s">
        <v>443</v>
      </c>
      <c r="E199">
        <v>2011</v>
      </c>
      <c r="F199" t="s">
        <v>444</v>
      </c>
      <c r="G199" t="s">
        <v>445</v>
      </c>
      <c r="H199" t="s">
        <v>23</v>
      </c>
      <c r="I199" t="s">
        <v>59</v>
      </c>
      <c r="J199" t="s">
        <v>446</v>
      </c>
      <c r="K199" t="s">
        <v>447</v>
      </c>
      <c r="L199" t="s">
        <v>27</v>
      </c>
      <c r="M199" t="s">
        <v>28</v>
      </c>
      <c r="N199" t="s">
        <v>448</v>
      </c>
      <c r="O199" t="s">
        <v>29</v>
      </c>
      <c r="P199" t="s">
        <v>558</v>
      </c>
      <c r="Q199" t="s">
        <v>968</v>
      </c>
      <c r="R199">
        <v>16958</v>
      </c>
      <c r="S199" t="s">
        <v>960</v>
      </c>
      <c r="T199" t="s">
        <v>155</v>
      </c>
      <c r="V199" t="str">
        <f>IF(Atlas_2021!$W199&lt;&gt;"","Sí","No")</f>
        <v>Sí</v>
      </c>
      <c r="W199" t="s">
        <v>818</v>
      </c>
      <c r="X199" t="str">
        <f>IF(Atlas_2021!$Y199&lt;&gt;"","Sí","No")</f>
        <v>No</v>
      </c>
      <c r="Z199" t="str">
        <f>IF(Atlas_2021!$AA199&lt;&gt;"","Sí","No")</f>
        <v>No</v>
      </c>
      <c r="AB199" t="str">
        <f>IF(Atlas_2021!$AC199&lt;&gt;"","Sí","No")</f>
        <v>No</v>
      </c>
      <c r="AD199" t="str">
        <f>IF(Atlas_2021!$AE199&lt;&gt;"","Sí","No")</f>
        <v>No</v>
      </c>
      <c r="AF199" t="s">
        <v>122</v>
      </c>
      <c r="AG199" t="s">
        <v>449</v>
      </c>
    </row>
    <row r="200" spans="1:33" ht="115.15" customHeight="1" x14ac:dyDescent="0.25">
      <c r="A200">
        <f t="shared" si="3"/>
        <v>199</v>
      </c>
      <c r="B200" t="s">
        <v>400</v>
      </c>
      <c r="C200" t="s">
        <v>973</v>
      </c>
      <c r="D200" t="s">
        <v>443</v>
      </c>
      <c r="E200">
        <v>2010</v>
      </c>
      <c r="F200" t="s">
        <v>444</v>
      </c>
      <c r="G200" t="s">
        <v>445</v>
      </c>
      <c r="H200" t="s">
        <v>23</v>
      </c>
      <c r="I200" t="s">
        <v>59</v>
      </c>
      <c r="J200" t="s">
        <v>446</v>
      </c>
      <c r="K200" t="s">
        <v>447</v>
      </c>
      <c r="L200" t="s">
        <v>27</v>
      </c>
      <c r="M200" t="s">
        <v>28</v>
      </c>
      <c r="N200" t="s">
        <v>448</v>
      </c>
      <c r="O200" t="s">
        <v>29</v>
      </c>
      <c r="P200" t="s">
        <v>558</v>
      </c>
      <c r="Q200" t="s">
        <v>968</v>
      </c>
      <c r="R200">
        <v>16518</v>
      </c>
      <c r="S200" t="s">
        <v>960</v>
      </c>
      <c r="T200" t="s">
        <v>155</v>
      </c>
      <c r="V200" t="str">
        <f>IF(Atlas_2021!$W200&lt;&gt;"","Sí","No")</f>
        <v>Sí</v>
      </c>
      <c r="W200" t="s">
        <v>819</v>
      </c>
      <c r="X200" t="str">
        <f>IF(Atlas_2021!$Y200&lt;&gt;"","Sí","No")</f>
        <v>No</v>
      </c>
      <c r="Z200" t="str">
        <f>IF(Atlas_2021!$AA200&lt;&gt;"","Sí","No")</f>
        <v>No</v>
      </c>
      <c r="AB200" t="str">
        <f>IF(Atlas_2021!$AC200&lt;&gt;"","Sí","No")</f>
        <v>No</v>
      </c>
      <c r="AD200" t="str">
        <f>IF(Atlas_2021!$AE200&lt;&gt;"","Sí","No")</f>
        <v>No</v>
      </c>
      <c r="AF200" t="s">
        <v>122</v>
      </c>
      <c r="AG200" t="s">
        <v>449</v>
      </c>
    </row>
    <row r="201" spans="1:33" ht="115.15" customHeight="1" x14ac:dyDescent="0.25">
      <c r="A201">
        <f t="shared" si="3"/>
        <v>200</v>
      </c>
      <c r="B201" t="s">
        <v>400</v>
      </c>
      <c r="C201" t="s">
        <v>973</v>
      </c>
      <c r="D201" t="s">
        <v>443</v>
      </c>
      <c r="E201">
        <v>2009</v>
      </c>
      <c r="F201" t="s">
        <v>444</v>
      </c>
      <c r="G201" t="s">
        <v>445</v>
      </c>
      <c r="H201" t="s">
        <v>23</v>
      </c>
      <c r="I201" t="s">
        <v>59</v>
      </c>
      <c r="J201" t="s">
        <v>446</v>
      </c>
      <c r="K201" t="s">
        <v>447</v>
      </c>
      <c r="L201" t="s">
        <v>27</v>
      </c>
      <c r="M201" t="s">
        <v>28</v>
      </c>
      <c r="N201" t="s">
        <v>448</v>
      </c>
      <c r="O201" t="s">
        <v>29</v>
      </c>
      <c r="P201" t="s">
        <v>558</v>
      </c>
      <c r="Q201" t="s">
        <v>968</v>
      </c>
      <c r="R201">
        <v>17123</v>
      </c>
      <c r="S201" t="s">
        <v>960</v>
      </c>
      <c r="T201" t="s">
        <v>155</v>
      </c>
      <c r="V201" t="str">
        <f>IF(Atlas_2021!$W201&lt;&gt;"","Sí","No")</f>
        <v>Sí</v>
      </c>
      <c r="W201" t="s">
        <v>820</v>
      </c>
      <c r="X201" t="str">
        <f>IF(Atlas_2021!$Y201&lt;&gt;"","Sí","No")</f>
        <v>No</v>
      </c>
      <c r="Z201" t="str">
        <f>IF(Atlas_2021!$AA201&lt;&gt;"","Sí","No")</f>
        <v>Sí</v>
      </c>
      <c r="AA201" t="s">
        <v>827</v>
      </c>
      <c r="AB201" t="str">
        <f>IF(Atlas_2021!$AC201&lt;&gt;"","Sí","No")</f>
        <v>No</v>
      </c>
      <c r="AD201" t="str">
        <f>IF(Atlas_2021!$AE201&lt;&gt;"","Sí","No")</f>
        <v>No</v>
      </c>
      <c r="AF201" t="s">
        <v>122</v>
      </c>
      <c r="AG201" t="s">
        <v>449</v>
      </c>
    </row>
    <row r="202" spans="1:33" ht="115.15" customHeight="1" x14ac:dyDescent="0.25">
      <c r="A202">
        <f t="shared" si="3"/>
        <v>201</v>
      </c>
      <c r="B202" t="s">
        <v>400</v>
      </c>
      <c r="C202" t="s">
        <v>973</v>
      </c>
      <c r="D202" t="s">
        <v>443</v>
      </c>
      <c r="E202">
        <v>2008</v>
      </c>
      <c r="F202" t="s">
        <v>444</v>
      </c>
      <c r="G202" t="s">
        <v>445</v>
      </c>
      <c r="H202" t="s">
        <v>23</v>
      </c>
      <c r="I202" t="s">
        <v>59</v>
      </c>
      <c r="J202" t="s">
        <v>446</v>
      </c>
      <c r="K202" t="s">
        <v>447</v>
      </c>
      <c r="L202" t="s">
        <v>27</v>
      </c>
      <c r="M202" t="s">
        <v>28</v>
      </c>
      <c r="N202" t="s">
        <v>448</v>
      </c>
      <c r="O202" t="s">
        <v>29</v>
      </c>
      <c r="P202" t="s">
        <v>558</v>
      </c>
      <c r="Q202" t="s">
        <v>968</v>
      </c>
      <c r="R202">
        <v>17176</v>
      </c>
      <c r="S202" t="s">
        <v>960</v>
      </c>
      <c r="T202" t="s">
        <v>155</v>
      </c>
      <c r="V202" t="str">
        <f>IF(Atlas_2021!$W202&lt;&gt;"","Sí","No")</f>
        <v>Sí</v>
      </c>
      <c r="W202" t="s">
        <v>822</v>
      </c>
      <c r="X202" t="str">
        <f>IF(Atlas_2021!$Y202&lt;&gt;"","Sí","No")</f>
        <v>No</v>
      </c>
      <c r="Z202" t="str">
        <f>IF(Atlas_2021!$AA202&lt;&gt;"","Sí","No")</f>
        <v>No</v>
      </c>
      <c r="AB202" t="str">
        <f>IF(Atlas_2021!$AC202&lt;&gt;"","Sí","No")</f>
        <v>No</v>
      </c>
      <c r="AD202" t="str">
        <f>IF(Atlas_2021!$AE202&lt;&gt;"","Sí","No")</f>
        <v>No</v>
      </c>
      <c r="AF202" t="s">
        <v>122</v>
      </c>
      <c r="AG202" t="s">
        <v>449</v>
      </c>
    </row>
    <row r="203" spans="1:33" ht="115.15" customHeight="1" x14ac:dyDescent="0.25">
      <c r="A203">
        <f t="shared" si="3"/>
        <v>202</v>
      </c>
      <c r="B203" t="s">
        <v>400</v>
      </c>
      <c r="C203" t="s">
        <v>973</v>
      </c>
      <c r="D203" t="s">
        <v>443</v>
      </c>
      <c r="E203">
        <v>2007</v>
      </c>
      <c r="F203" t="s">
        <v>444</v>
      </c>
      <c r="G203" t="s">
        <v>445</v>
      </c>
      <c r="H203" t="s">
        <v>23</v>
      </c>
      <c r="I203" t="s">
        <v>59</v>
      </c>
      <c r="J203" t="s">
        <v>446</v>
      </c>
      <c r="K203" t="s">
        <v>447</v>
      </c>
      <c r="L203" t="s">
        <v>27</v>
      </c>
      <c r="M203" t="s">
        <v>28</v>
      </c>
      <c r="N203" t="s">
        <v>448</v>
      </c>
      <c r="O203" t="s">
        <v>29</v>
      </c>
      <c r="P203" t="s">
        <v>558</v>
      </c>
      <c r="Q203" t="s">
        <v>968</v>
      </c>
      <c r="R203">
        <v>17496</v>
      </c>
      <c r="S203" t="s">
        <v>960</v>
      </c>
      <c r="T203" t="s">
        <v>155</v>
      </c>
      <c r="V203" t="str">
        <f>IF(Atlas_2021!$W203&lt;&gt;"","Sí","No")</f>
        <v>Sí</v>
      </c>
      <c r="W203" t="s">
        <v>821</v>
      </c>
      <c r="X203" t="str">
        <f>IF(Atlas_2021!$Y203&lt;&gt;"","Sí","No")</f>
        <v>No</v>
      </c>
      <c r="Z203" t="str">
        <f>IF(Atlas_2021!$AA203&lt;&gt;"","Sí","No")</f>
        <v>No</v>
      </c>
      <c r="AB203" t="str">
        <f>IF(Atlas_2021!$AC203&lt;&gt;"","Sí","No")</f>
        <v>No</v>
      </c>
      <c r="AD203" t="str">
        <f>IF(Atlas_2021!$AE203&lt;&gt;"","Sí","No")</f>
        <v>No</v>
      </c>
      <c r="AF203" t="s">
        <v>122</v>
      </c>
      <c r="AG203" t="s">
        <v>449</v>
      </c>
    </row>
    <row r="204" spans="1:33" ht="85.5" customHeight="1" x14ac:dyDescent="0.25">
      <c r="A204">
        <f t="shared" si="3"/>
        <v>203</v>
      </c>
      <c r="B204" t="s">
        <v>400</v>
      </c>
      <c r="C204" t="s">
        <v>973</v>
      </c>
      <c r="D204" t="s">
        <v>450</v>
      </c>
      <c r="E204">
        <v>2002</v>
      </c>
      <c r="F204" t="s">
        <v>451</v>
      </c>
      <c r="G204" t="s">
        <v>452</v>
      </c>
      <c r="H204" t="s">
        <v>23</v>
      </c>
      <c r="I204" t="s">
        <v>59</v>
      </c>
      <c r="J204" t="s">
        <v>453</v>
      </c>
      <c r="K204" t="s">
        <v>454</v>
      </c>
      <c r="L204" t="s">
        <v>27</v>
      </c>
      <c r="M204" t="s">
        <v>28</v>
      </c>
      <c r="O204" t="s">
        <v>109</v>
      </c>
      <c r="P204" t="s">
        <v>110</v>
      </c>
      <c r="Q204">
        <v>10020</v>
      </c>
      <c r="S204" t="s">
        <v>968</v>
      </c>
      <c r="T204" t="s">
        <v>31</v>
      </c>
      <c r="V204" t="str">
        <f>IF(Atlas_2021!$W204&lt;&gt;"","Sí","No")</f>
        <v>Sí</v>
      </c>
      <c r="W204" t="s">
        <v>455</v>
      </c>
      <c r="X204" t="str">
        <f>IF(Atlas_2021!$Y204&lt;&gt;"","Sí","No")</f>
        <v>No</v>
      </c>
      <c r="Z204" t="str">
        <f>IF(Atlas_2021!$AA204&lt;&gt;"","Sí","No")</f>
        <v>No</v>
      </c>
      <c r="AB204" t="str">
        <f>IF(Atlas_2021!$AC204&lt;&gt;"","Sí","No")</f>
        <v>No</v>
      </c>
      <c r="AD204" t="str">
        <f>IF(Atlas_2021!$AE204&lt;&gt;"","Sí","No")</f>
        <v>No</v>
      </c>
      <c r="AF204" t="s">
        <v>33</v>
      </c>
    </row>
    <row r="205" spans="1:33" ht="80.25" customHeight="1" x14ac:dyDescent="0.25">
      <c r="A205">
        <f t="shared" si="3"/>
        <v>204</v>
      </c>
      <c r="B205" t="s">
        <v>400</v>
      </c>
      <c r="C205" t="s">
        <v>973</v>
      </c>
      <c r="D205" t="s">
        <v>456</v>
      </c>
      <c r="E205">
        <v>2019</v>
      </c>
      <c r="F205" t="s">
        <v>457</v>
      </c>
      <c r="G205" t="s">
        <v>458</v>
      </c>
      <c r="H205" t="s">
        <v>58</v>
      </c>
      <c r="I205" t="s">
        <v>59</v>
      </c>
      <c r="J205" t="s">
        <v>459</v>
      </c>
      <c r="K205" t="s">
        <v>460</v>
      </c>
      <c r="L205" t="s">
        <v>27</v>
      </c>
      <c r="M205" t="s">
        <v>28</v>
      </c>
      <c r="N205" t="s">
        <v>461</v>
      </c>
      <c r="O205" t="s">
        <v>109</v>
      </c>
      <c r="P205" t="s">
        <v>110</v>
      </c>
      <c r="Q205" t="s">
        <v>968</v>
      </c>
      <c r="R205">
        <v>26000</v>
      </c>
      <c r="S205" t="s">
        <v>960</v>
      </c>
      <c r="T205" t="s">
        <v>168</v>
      </c>
      <c r="V205" t="str">
        <f>IF(Atlas_2021!$W205&lt;&gt;"","Sí","No")</f>
        <v>Sí</v>
      </c>
      <c r="W205" t="s">
        <v>829</v>
      </c>
      <c r="X205" t="str">
        <f>IF(Atlas_2021!$Y205&lt;&gt;"","Sí","No")</f>
        <v>No</v>
      </c>
      <c r="Z205" t="str">
        <f>IF(Atlas_2021!$AA205&lt;&gt;"","Sí","No")</f>
        <v>No</v>
      </c>
      <c r="AB205" t="str">
        <f>IF(Atlas_2021!$AC205&lt;&gt;"","Sí","No")</f>
        <v>Sí</v>
      </c>
      <c r="AC205" t="s">
        <v>696</v>
      </c>
      <c r="AD205" t="str">
        <f>IF(Atlas_2021!$AE205&lt;&gt;"","Sí","No")</f>
        <v>No</v>
      </c>
      <c r="AF205" t="s">
        <v>122</v>
      </c>
      <c r="AG205" t="s">
        <v>463</v>
      </c>
    </row>
    <row r="206" spans="1:33" ht="80.25" customHeight="1" x14ac:dyDescent="0.25">
      <c r="A206">
        <f t="shared" si="3"/>
        <v>205</v>
      </c>
      <c r="B206" t="s">
        <v>400</v>
      </c>
      <c r="C206" t="s">
        <v>973</v>
      </c>
      <c r="D206" t="s">
        <v>456</v>
      </c>
      <c r="E206">
        <v>2015</v>
      </c>
      <c r="F206" t="s">
        <v>457</v>
      </c>
      <c r="G206" t="s">
        <v>458</v>
      </c>
      <c r="H206" t="s">
        <v>58</v>
      </c>
      <c r="I206" t="s">
        <v>59</v>
      </c>
      <c r="J206" t="s">
        <v>459</v>
      </c>
      <c r="K206" t="s">
        <v>460</v>
      </c>
      <c r="L206" t="s">
        <v>27</v>
      </c>
      <c r="M206" t="s">
        <v>28</v>
      </c>
      <c r="N206" t="s">
        <v>461</v>
      </c>
      <c r="O206" t="s">
        <v>109</v>
      </c>
      <c r="P206" t="s">
        <v>110</v>
      </c>
      <c r="Q206" t="s">
        <v>968</v>
      </c>
      <c r="R206">
        <v>26000</v>
      </c>
      <c r="S206" t="s">
        <v>960</v>
      </c>
      <c r="T206" t="s">
        <v>168</v>
      </c>
      <c r="V206" t="str">
        <f>IF(Atlas_2021!$W206&lt;&gt;"","Sí","No")</f>
        <v>Sí</v>
      </c>
      <c r="W206" t="s">
        <v>830</v>
      </c>
      <c r="X206" t="str">
        <f>IF(Atlas_2021!$Y206&lt;&gt;"","Sí","No")</f>
        <v>No</v>
      </c>
      <c r="Z206" t="str">
        <f>IF(Atlas_2021!$AA206&lt;&gt;"","Sí","No")</f>
        <v>No</v>
      </c>
      <c r="AB206" t="str">
        <f>IF(Atlas_2021!$AC206&lt;&gt;"","Sí","No")</f>
        <v>Sí</v>
      </c>
      <c r="AC206" t="s">
        <v>696</v>
      </c>
      <c r="AD206" t="str">
        <f>IF(Atlas_2021!$AE206&lt;&gt;"","Sí","No")</f>
        <v>Sí</v>
      </c>
      <c r="AE206" t="s">
        <v>462</v>
      </c>
      <c r="AF206" t="s">
        <v>122</v>
      </c>
      <c r="AG206" t="s">
        <v>463</v>
      </c>
    </row>
    <row r="207" spans="1:33" ht="80.25" customHeight="1" x14ac:dyDescent="0.25">
      <c r="A207">
        <f t="shared" si="3"/>
        <v>206</v>
      </c>
      <c r="B207" t="s">
        <v>400</v>
      </c>
      <c r="C207" t="s">
        <v>973</v>
      </c>
      <c r="D207" t="s">
        <v>456</v>
      </c>
      <c r="E207">
        <v>2010</v>
      </c>
      <c r="F207" t="s">
        <v>457</v>
      </c>
      <c r="G207" t="s">
        <v>458</v>
      </c>
      <c r="H207" t="s">
        <v>58</v>
      </c>
      <c r="I207" t="s">
        <v>59</v>
      </c>
      <c r="J207" t="s">
        <v>459</v>
      </c>
      <c r="K207" t="s">
        <v>460</v>
      </c>
      <c r="L207" t="s">
        <v>27</v>
      </c>
      <c r="M207" t="s">
        <v>28</v>
      </c>
      <c r="N207" t="s">
        <v>461</v>
      </c>
      <c r="O207" t="s">
        <v>109</v>
      </c>
      <c r="P207" t="s">
        <v>110</v>
      </c>
      <c r="Q207" t="s">
        <v>968</v>
      </c>
      <c r="R207">
        <v>26000</v>
      </c>
      <c r="S207" t="s">
        <v>960</v>
      </c>
      <c r="T207" t="s">
        <v>168</v>
      </c>
      <c r="V207" t="str">
        <f>IF(Atlas_2021!$W207&lt;&gt;"","Sí","No")</f>
        <v>Sí</v>
      </c>
      <c r="W207" t="s">
        <v>831</v>
      </c>
      <c r="X207" t="str">
        <f>IF(Atlas_2021!$Y207&lt;&gt;"","Sí","No")</f>
        <v>No</v>
      </c>
      <c r="Z207" t="str">
        <f>IF(Atlas_2021!$AA207&lt;&gt;"","Sí","No")</f>
        <v>No</v>
      </c>
      <c r="AB207" t="str">
        <f>IF(Atlas_2021!$AC207&lt;&gt;"","Sí","No")</f>
        <v>Sí</v>
      </c>
      <c r="AC207" t="s">
        <v>696</v>
      </c>
      <c r="AD207" t="str">
        <f>IF(Atlas_2021!$AE207&lt;&gt;"","Sí","No")</f>
        <v>No</v>
      </c>
      <c r="AF207" t="s">
        <v>122</v>
      </c>
      <c r="AG207" t="s">
        <v>463</v>
      </c>
    </row>
    <row r="208" spans="1:33" ht="80.25" customHeight="1" x14ac:dyDescent="0.25">
      <c r="A208">
        <f t="shared" si="3"/>
        <v>207</v>
      </c>
      <c r="B208" t="s">
        <v>400</v>
      </c>
      <c r="C208" t="s">
        <v>973</v>
      </c>
      <c r="D208" t="s">
        <v>456</v>
      </c>
      <c r="E208">
        <v>2006</v>
      </c>
      <c r="F208" t="s">
        <v>457</v>
      </c>
      <c r="G208" t="s">
        <v>458</v>
      </c>
      <c r="H208" t="s">
        <v>58</v>
      </c>
      <c r="I208" t="s">
        <v>59</v>
      </c>
      <c r="J208" t="s">
        <v>459</v>
      </c>
      <c r="K208" t="s">
        <v>460</v>
      </c>
      <c r="L208" t="s">
        <v>27</v>
      </c>
      <c r="M208" t="s">
        <v>28</v>
      </c>
      <c r="N208" t="s">
        <v>461</v>
      </c>
      <c r="O208" t="s">
        <v>109</v>
      </c>
      <c r="P208" t="s">
        <v>110</v>
      </c>
      <c r="Q208" t="s">
        <v>968</v>
      </c>
      <c r="R208">
        <v>26000</v>
      </c>
      <c r="S208" t="s">
        <v>960</v>
      </c>
      <c r="T208" t="s">
        <v>168</v>
      </c>
      <c r="V208" t="str">
        <f>IF(Atlas_2021!$W208&lt;&gt;"","Sí","No")</f>
        <v>Sí</v>
      </c>
      <c r="W208" t="s">
        <v>832</v>
      </c>
      <c r="X208" t="str">
        <f>IF(Atlas_2021!$Y208&lt;&gt;"","Sí","No")</f>
        <v>No</v>
      </c>
      <c r="Z208" t="str">
        <f>IF(Atlas_2021!$AA208&lt;&gt;"","Sí","No")</f>
        <v>No</v>
      </c>
      <c r="AB208" t="str">
        <f>IF(Atlas_2021!$AC208&lt;&gt;"","Sí","No")</f>
        <v>Sí</v>
      </c>
      <c r="AC208" t="s">
        <v>696</v>
      </c>
      <c r="AD208" t="str">
        <f>IF(Atlas_2021!$AE208&lt;&gt;"","Sí","No")</f>
        <v>No</v>
      </c>
      <c r="AF208" t="s">
        <v>122</v>
      </c>
      <c r="AG208" t="s">
        <v>463</v>
      </c>
    </row>
    <row r="209" spans="1:33" ht="80.25" customHeight="1" x14ac:dyDescent="0.25">
      <c r="A209">
        <f t="shared" si="3"/>
        <v>208</v>
      </c>
      <c r="B209" t="s">
        <v>400</v>
      </c>
      <c r="C209" t="s">
        <v>973</v>
      </c>
      <c r="D209" t="s">
        <v>456</v>
      </c>
      <c r="E209" t="s">
        <v>828</v>
      </c>
      <c r="F209" t="s">
        <v>457</v>
      </c>
      <c r="G209" t="s">
        <v>458</v>
      </c>
      <c r="H209" t="s">
        <v>58</v>
      </c>
      <c r="I209" t="s">
        <v>59</v>
      </c>
      <c r="J209" t="s">
        <v>459</v>
      </c>
      <c r="K209" t="s">
        <v>460</v>
      </c>
      <c r="L209" t="s">
        <v>27</v>
      </c>
      <c r="M209" t="s">
        <v>28</v>
      </c>
      <c r="N209" t="s">
        <v>461</v>
      </c>
      <c r="O209" t="s">
        <v>109</v>
      </c>
      <c r="P209" t="s">
        <v>110</v>
      </c>
      <c r="Q209" t="s">
        <v>968</v>
      </c>
      <c r="R209">
        <v>26000</v>
      </c>
      <c r="S209" t="s">
        <v>960</v>
      </c>
      <c r="T209" t="s">
        <v>168</v>
      </c>
      <c r="V209" t="str">
        <f>IF(Atlas_2021!$W209&lt;&gt;"","Sí","No")</f>
        <v>Sí</v>
      </c>
      <c r="W209" t="s">
        <v>833</v>
      </c>
      <c r="X209" t="str">
        <f>IF(Atlas_2021!$Y209&lt;&gt;"","Sí","No")</f>
        <v>No</v>
      </c>
      <c r="Z209" t="str">
        <f>IF(Atlas_2021!$AA209&lt;&gt;"","Sí","No")</f>
        <v>No</v>
      </c>
      <c r="AB209" t="str">
        <f>IF(Atlas_2021!$AC209&lt;&gt;"","Sí","No")</f>
        <v>Sí</v>
      </c>
      <c r="AC209" t="s">
        <v>696</v>
      </c>
      <c r="AD209" t="str">
        <f>IF(Atlas_2021!$AE209&lt;&gt;"","Sí","No")</f>
        <v>No</v>
      </c>
      <c r="AF209" t="s">
        <v>122</v>
      </c>
      <c r="AG209" t="s">
        <v>463</v>
      </c>
    </row>
    <row r="210" spans="1:33" ht="123.75" customHeight="1" x14ac:dyDescent="0.25">
      <c r="A210">
        <f t="shared" si="3"/>
        <v>209</v>
      </c>
      <c r="B210" t="s">
        <v>400</v>
      </c>
      <c r="C210" t="s">
        <v>973</v>
      </c>
      <c r="D210" t="s">
        <v>464</v>
      </c>
      <c r="E210">
        <v>2008</v>
      </c>
      <c r="F210" t="s">
        <v>465</v>
      </c>
      <c r="G210" t="s">
        <v>466</v>
      </c>
      <c r="H210" t="s">
        <v>23</v>
      </c>
      <c r="I210" t="s">
        <v>59</v>
      </c>
      <c r="J210" t="s">
        <v>467</v>
      </c>
      <c r="K210" t="s">
        <v>468</v>
      </c>
      <c r="L210" t="s">
        <v>27</v>
      </c>
      <c r="M210" t="s">
        <v>28</v>
      </c>
      <c r="N210" t="s">
        <v>469</v>
      </c>
      <c r="O210" t="s">
        <v>29</v>
      </c>
      <c r="P210" t="s">
        <v>331</v>
      </c>
      <c r="Q210" t="s">
        <v>968</v>
      </c>
      <c r="R210">
        <v>60000</v>
      </c>
      <c r="S210" t="s">
        <v>962</v>
      </c>
      <c r="T210" t="s">
        <v>168</v>
      </c>
      <c r="V210" t="str">
        <f>IF(Atlas_2021!$W210&lt;&gt;"","Sí","No")</f>
        <v>Sí</v>
      </c>
      <c r="W210" t="s">
        <v>470</v>
      </c>
      <c r="X210" t="str">
        <f>IF(Atlas_2021!$Y210&lt;&gt;"","Sí","No")</f>
        <v>No</v>
      </c>
      <c r="Z210" t="str">
        <f>IF(Atlas_2021!$AA210&lt;&gt;"","Sí","No")</f>
        <v>Sí</v>
      </c>
      <c r="AA210" t="s">
        <v>471</v>
      </c>
      <c r="AB210" t="str">
        <f>IF(Atlas_2021!$AC210&lt;&gt;"","Sí","No")</f>
        <v>Sí</v>
      </c>
      <c r="AC210" t="s">
        <v>472</v>
      </c>
      <c r="AD210" t="str">
        <f>IF(Atlas_2021!$AE210&lt;&gt;"","Sí","No")</f>
        <v>Sí</v>
      </c>
      <c r="AE210" t="s">
        <v>473</v>
      </c>
      <c r="AF210" t="s">
        <v>33</v>
      </c>
    </row>
    <row r="211" spans="1:33" ht="86.25" customHeight="1" x14ac:dyDescent="0.25">
      <c r="A211">
        <f t="shared" si="3"/>
        <v>210</v>
      </c>
      <c r="B211" t="s">
        <v>400</v>
      </c>
      <c r="C211" t="s">
        <v>973</v>
      </c>
      <c r="D211" t="s">
        <v>474</v>
      </c>
      <c r="E211">
        <v>2013</v>
      </c>
      <c r="F211" t="s">
        <v>475</v>
      </c>
      <c r="G211" t="s">
        <v>476</v>
      </c>
      <c r="H211" t="s">
        <v>23</v>
      </c>
      <c r="I211" t="s">
        <v>59</v>
      </c>
      <c r="J211" t="s">
        <v>477</v>
      </c>
      <c r="K211" t="s">
        <v>478</v>
      </c>
      <c r="L211" t="s">
        <v>27</v>
      </c>
      <c r="M211" t="s">
        <v>28</v>
      </c>
      <c r="O211" t="s">
        <v>109</v>
      </c>
      <c r="P211" t="s">
        <v>30</v>
      </c>
      <c r="Q211" t="s">
        <v>968</v>
      </c>
      <c r="R211">
        <v>3025</v>
      </c>
      <c r="S211" t="s">
        <v>960</v>
      </c>
      <c r="T211" t="s">
        <v>168</v>
      </c>
      <c r="V211" t="str">
        <f>IF(Atlas_2021!$W211&lt;&gt;"","Sí","No")</f>
        <v>Sí</v>
      </c>
      <c r="W211" t="s">
        <v>479</v>
      </c>
      <c r="X211" t="str">
        <f>IF(Atlas_2021!$Y211&lt;&gt;"","Sí","No")</f>
        <v>No</v>
      </c>
      <c r="Z211" t="str">
        <f>IF(Atlas_2021!$AA211&lt;&gt;"","Sí","No")</f>
        <v>No</v>
      </c>
      <c r="AB211" t="str">
        <f>IF(Atlas_2021!$AC211&lt;&gt;"","Sí","No")</f>
        <v>No</v>
      </c>
      <c r="AD211" t="str">
        <f>IF(Atlas_2021!$AE211&lt;&gt;"","Sí","No")</f>
        <v>Sí</v>
      </c>
      <c r="AE211" t="s">
        <v>480</v>
      </c>
      <c r="AF211" t="s">
        <v>33</v>
      </c>
    </row>
    <row r="212" spans="1:33" ht="106.15" customHeight="1" x14ac:dyDescent="0.25">
      <c r="A212">
        <f t="shared" si="3"/>
        <v>211</v>
      </c>
      <c r="B212" t="s">
        <v>400</v>
      </c>
      <c r="C212" t="s">
        <v>973</v>
      </c>
      <c r="D212" t="s">
        <v>481</v>
      </c>
      <c r="E212">
        <v>2019</v>
      </c>
      <c r="F212" t="s">
        <v>482</v>
      </c>
      <c r="G212" t="s">
        <v>483</v>
      </c>
      <c r="H212" t="s">
        <v>23</v>
      </c>
      <c r="I212" t="s">
        <v>59</v>
      </c>
      <c r="J212" t="s">
        <v>484</v>
      </c>
      <c r="K212" t="s">
        <v>485</v>
      </c>
      <c r="L212" t="s">
        <v>27</v>
      </c>
      <c r="M212" t="s">
        <v>28</v>
      </c>
      <c r="N212" t="s">
        <v>461</v>
      </c>
      <c r="O212" t="s">
        <v>29</v>
      </c>
      <c r="P212" t="s">
        <v>558</v>
      </c>
      <c r="Q212">
        <v>135000</v>
      </c>
      <c r="S212" t="s">
        <v>968</v>
      </c>
      <c r="T212" t="s">
        <v>428</v>
      </c>
      <c r="V212" t="str">
        <f>IF(Atlas_2021!$W212&lt;&gt;"","Sí","No")</f>
        <v>Sí</v>
      </c>
      <c r="W212" t="s">
        <v>834</v>
      </c>
      <c r="X212" t="str">
        <f>IF(Atlas_2021!$Y212&lt;&gt;"","Sí","No")</f>
        <v>No</v>
      </c>
      <c r="Z212" t="str">
        <f>IF(Atlas_2021!$AA212&lt;&gt;"","Sí","No")</f>
        <v>No</v>
      </c>
      <c r="AB212" t="str">
        <f>IF(Atlas_2021!$AC212&lt;&gt;"","Sí","No")</f>
        <v>No</v>
      </c>
      <c r="AD212" t="str">
        <f>IF(Atlas_2021!$AE212&lt;&gt;"","Sí","No")</f>
        <v>Sí</v>
      </c>
      <c r="AE212" t="s">
        <v>843</v>
      </c>
      <c r="AF212" t="s">
        <v>33</v>
      </c>
    </row>
    <row r="213" spans="1:33" ht="106.15" customHeight="1" x14ac:dyDescent="0.25">
      <c r="A213">
        <f t="shared" si="3"/>
        <v>212</v>
      </c>
      <c r="B213" t="s">
        <v>400</v>
      </c>
      <c r="C213" t="s">
        <v>973</v>
      </c>
      <c r="D213" t="s">
        <v>481</v>
      </c>
      <c r="E213">
        <v>2017</v>
      </c>
      <c r="F213" t="s">
        <v>482</v>
      </c>
      <c r="G213" t="s">
        <v>483</v>
      </c>
      <c r="H213" t="s">
        <v>23</v>
      </c>
      <c r="I213" t="s">
        <v>59</v>
      </c>
      <c r="J213" t="s">
        <v>484</v>
      </c>
      <c r="K213" t="s">
        <v>485</v>
      </c>
      <c r="L213" t="s">
        <v>27</v>
      </c>
      <c r="M213" t="s">
        <v>28</v>
      </c>
      <c r="N213" t="s">
        <v>461</v>
      </c>
      <c r="O213" t="s">
        <v>29</v>
      </c>
      <c r="P213" t="s">
        <v>558</v>
      </c>
      <c r="Q213">
        <v>150000</v>
      </c>
      <c r="S213" t="s">
        <v>968</v>
      </c>
      <c r="T213" t="s">
        <v>428</v>
      </c>
      <c r="V213" t="str">
        <f>IF(Atlas_2021!$W213&lt;&gt;"","Sí","No")</f>
        <v>Sí</v>
      </c>
      <c r="W213" t="s">
        <v>835</v>
      </c>
      <c r="X213" t="str">
        <f>IF(Atlas_2021!$Y213&lt;&gt;"","Sí","No")</f>
        <v>No</v>
      </c>
      <c r="Z213" t="str">
        <f>IF(Atlas_2021!$AA213&lt;&gt;"","Sí","No")</f>
        <v>No</v>
      </c>
      <c r="AB213" t="str">
        <f>IF(Atlas_2021!$AC213&lt;&gt;"","Sí","No")</f>
        <v>No</v>
      </c>
      <c r="AD213" t="str">
        <f>IF(Atlas_2021!$AE213&lt;&gt;"","Sí","No")</f>
        <v>No</v>
      </c>
      <c r="AF213" t="s">
        <v>33</v>
      </c>
    </row>
    <row r="214" spans="1:33" ht="106.15" customHeight="1" x14ac:dyDescent="0.25">
      <c r="A214">
        <f t="shared" si="3"/>
        <v>213</v>
      </c>
      <c r="B214" t="s">
        <v>400</v>
      </c>
      <c r="C214" t="s">
        <v>973</v>
      </c>
      <c r="D214" t="s">
        <v>481</v>
      </c>
      <c r="E214">
        <v>2016</v>
      </c>
      <c r="F214" t="s">
        <v>482</v>
      </c>
      <c r="G214" t="s">
        <v>483</v>
      </c>
      <c r="H214" t="s">
        <v>23</v>
      </c>
      <c r="I214" t="s">
        <v>59</v>
      </c>
      <c r="J214" t="s">
        <v>484</v>
      </c>
      <c r="K214" t="s">
        <v>485</v>
      </c>
      <c r="L214" t="s">
        <v>27</v>
      </c>
      <c r="M214" t="s">
        <v>28</v>
      </c>
      <c r="N214" t="s">
        <v>461</v>
      </c>
      <c r="O214" t="s">
        <v>29</v>
      </c>
      <c r="P214" t="s">
        <v>558</v>
      </c>
      <c r="Q214">
        <v>80680</v>
      </c>
      <c r="S214" t="s">
        <v>968</v>
      </c>
      <c r="T214" t="s">
        <v>428</v>
      </c>
      <c r="V214" t="str">
        <f>IF(Atlas_2021!$W214&lt;&gt;"","Sí","No")</f>
        <v>Sí</v>
      </c>
      <c r="W214" t="s">
        <v>836</v>
      </c>
      <c r="X214" t="str">
        <f>IF(Atlas_2021!$Y214&lt;&gt;"","Sí","No")</f>
        <v>No</v>
      </c>
      <c r="Z214" t="str">
        <f>IF(Atlas_2021!$AA214&lt;&gt;"","Sí","No")</f>
        <v>No</v>
      </c>
      <c r="AB214" t="str">
        <f>IF(Atlas_2021!$AC214&lt;&gt;"","Sí","No")</f>
        <v>No</v>
      </c>
      <c r="AD214" t="str">
        <f>IF(Atlas_2021!$AE214&lt;&gt;"","Sí","No")</f>
        <v>Sí</v>
      </c>
      <c r="AE214" t="s">
        <v>844</v>
      </c>
      <c r="AF214" t="s">
        <v>33</v>
      </c>
    </row>
    <row r="215" spans="1:33" ht="106.15" customHeight="1" x14ac:dyDescent="0.25">
      <c r="A215">
        <f t="shared" si="3"/>
        <v>214</v>
      </c>
      <c r="B215" t="s">
        <v>400</v>
      </c>
      <c r="C215" t="s">
        <v>973</v>
      </c>
      <c r="D215" t="s">
        <v>481</v>
      </c>
      <c r="E215">
        <v>2015</v>
      </c>
      <c r="F215" t="s">
        <v>482</v>
      </c>
      <c r="G215" t="s">
        <v>483</v>
      </c>
      <c r="H215" t="s">
        <v>23</v>
      </c>
      <c r="I215" t="s">
        <v>59</v>
      </c>
      <c r="J215" t="s">
        <v>484</v>
      </c>
      <c r="K215" t="s">
        <v>485</v>
      </c>
      <c r="L215" t="s">
        <v>27</v>
      </c>
      <c r="M215" t="s">
        <v>28</v>
      </c>
      <c r="N215" t="s">
        <v>461</v>
      </c>
      <c r="O215" t="s">
        <v>29</v>
      </c>
      <c r="P215" t="s">
        <v>558</v>
      </c>
      <c r="Q215">
        <v>111252</v>
      </c>
      <c r="S215" t="s">
        <v>968</v>
      </c>
      <c r="T215" t="s">
        <v>428</v>
      </c>
      <c r="V215" t="str">
        <f>IF(Atlas_2021!$W215&lt;&gt;"","Sí","No")</f>
        <v>Sí</v>
      </c>
      <c r="W215" t="s">
        <v>837</v>
      </c>
      <c r="X215" t="str">
        <f>IF(Atlas_2021!$Y215&lt;&gt;"","Sí","No")</f>
        <v>No</v>
      </c>
      <c r="Z215" t="str">
        <f>IF(Atlas_2021!$AA215&lt;&gt;"","Sí","No")</f>
        <v>No</v>
      </c>
      <c r="AB215" t="str">
        <f>IF(Atlas_2021!$AC215&lt;&gt;"","Sí","No")</f>
        <v>No</v>
      </c>
      <c r="AD215" t="str">
        <f>IF(Atlas_2021!$AE215&lt;&gt;"","Sí","No")</f>
        <v>Sí</v>
      </c>
      <c r="AE215" t="s">
        <v>845</v>
      </c>
      <c r="AF215" t="s">
        <v>33</v>
      </c>
    </row>
    <row r="216" spans="1:33" ht="106.15" customHeight="1" x14ac:dyDescent="0.25">
      <c r="A216">
        <f t="shared" si="3"/>
        <v>215</v>
      </c>
      <c r="B216" t="s">
        <v>400</v>
      </c>
      <c r="C216" t="s">
        <v>973</v>
      </c>
      <c r="D216" t="s">
        <v>481</v>
      </c>
      <c r="E216">
        <v>2014</v>
      </c>
      <c r="F216" t="s">
        <v>482</v>
      </c>
      <c r="G216" t="s">
        <v>483</v>
      </c>
      <c r="H216" t="s">
        <v>23</v>
      </c>
      <c r="I216" t="s">
        <v>59</v>
      </c>
      <c r="J216" t="s">
        <v>484</v>
      </c>
      <c r="K216" t="s">
        <v>485</v>
      </c>
      <c r="L216" t="s">
        <v>27</v>
      </c>
      <c r="M216" t="s">
        <v>28</v>
      </c>
      <c r="N216" t="s">
        <v>461</v>
      </c>
      <c r="O216" t="s">
        <v>29</v>
      </c>
      <c r="P216" t="s">
        <v>558</v>
      </c>
      <c r="Q216">
        <v>86382</v>
      </c>
      <c r="S216" t="s">
        <v>968</v>
      </c>
      <c r="T216" t="s">
        <v>428</v>
      </c>
      <c r="V216" t="str">
        <f>IF(Atlas_2021!$W216&lt;&gt;"","Sí","No")</f>
        <v>Sí</v>
      </c>
      <c r="W216" t="s">
        <v>838</v>
      </c>
      <c r="X216" t="str">
        <f>IF(Atlas_2021!$Y216&lt;&gt;"","Sí","No")</f>
        <v>No</v>
      </c>
      <c r="Z216" t="str">
        <f>IF(Atlas_2021!$AA216&lt;&gt;"","Sí","No")</f>
        <v>No</v>
      </c>
      <c r="AB216" t="str">
        <f>IF(Atlas_2021!$AC216&lt;&gt;"","Sí","No")</f>
        <v>No</v>
      </c>
      <c r="AD216" t="str">
        <f>IF(Atlas_2021!$AE216&lt;&gt;"","Sí","No")</f>
        <v>Sí</v>
      </c>
      <c r="AE216" t="s">
        <v>846</v>
      </c>
      <c r="AF216" t="s">
        <v>33</v>
      </c>
    </row>
    <row r="217" spans="1:33" ht="106.15" customHeight="1" x14ac:dyDescent="0.25">
      <c r="A217">
        <f t="shared" si="3"/>
        <v>216</v>
      </c>
      <c r="B217" t="s">
        <v>400</v>
      </c>
      <c r="C217" t="s">
        <v>973</v>
      </c>
      <c r="D217" t="s">
        <v>481</v>
      </c>
      <c r="E217">
        <v>2013</v>
      </c>
      <c r="F217" t="s">
        <v>482</v>
      </c>
      <c r="G217" t="s">
        <v>483</v>
      </c>
      <c r="H217" t="s">
        <v>23</v>
      </c>
      <c r="I217" t="s">
        <v>59</v>
      </c>
      <c r="J217" t="s">
        <v>484</v>
      </c>
      <c r="K217" t="s">
        <v>485</v>
      </c>
      <c r="L217" t="s">
        <v>27</v>
      </c>
      <c r="M217" t="s">
        <v>28</v>
      </c>
      <c r="N217" t="s">
        <v>461</v>
      </c>
      <c r="O217" t="s">
        <v>29</v>
      </c>
      <c r="P217" t="s">
        <v>558</v>
      </c>
      <c r="Q217">
        <v>145277</v>
      </c>
      <c r="S217" t="s">
        <v>968</v>
      </c>
      <c r="T217" t="s">
        <v>428</v>
      </c>
      <c r="V217" t="str">
        <f>IF(Atlas_2021!$W217&lt;&gt;"","Sí","No")</f>
        <v>Sí</v>
      </c>
      <c r="W217" t="s">
        <v>839</v>
      </c>
      <c r="X217" t="str">
        <f>IF(Atlas_2021!$Y217&lt;&gt;"","Sí","No")</f>
        <v>No</v>
      </c>
      <c r="Z217" t="str">
        <f>IF(Atlas_2021!$AA217&lt;&gt;"","Sí","No")</f>
        <v>No</v>
      </c>
      <c r="AB217" t="str">
        <f>IF(Atlas_2021!$AC217&lt;&gt;"","Sí","No")</f>
        <v>No</v>
      </c>
      <c r="AD217" t="str">
        <f>IF(Atlas_2021!$AE217&lt;&gt;"","Sí","No")</f>
        <v>Sí</v>
      </c>
      <c r="AE217" t="s">
        <v>847</v>
      </c>
      <c r="AF217" t="s">
        <v>33</v>
      </c>
    </row>
    <row r="218" spans="1:33" ht="106.15" customHeight="1" x14ac:dyDescent="0.25">
      <c r="A218">
        <f t="shared" si="3"/>
        <v>217</v>
      </c>
      <c r="B218" t="s">
        <v>400</v>
      </c>
      <c r="C218" t="s">
        <v>973</v>
      </c>
      <c r="D218" t="s">
        <v>481</v>
      </c>
      <c r="E218">
        <v>2012</v>
      </c>
      <c r="F218" t="s">
        <v>482</v>
      </c>
      <c r="G218" t="s">
        <v>483</v>
      </c>
      <c r="H218" t="s">
        <v>23</v>
      </c>
      <c r="I218" t="s">
        <v>59</v>
      </c>
      <c r="J218" t="s">
        <v>484</v>
      </c>
      <c r="K218" t="s">
        <v>485</v>
      </c>
      <c r="L218" t="s">
        <v>27</v>
      </c>
      <c r="M218" t="s">
        <v>28</v>
      </c>
      <c r="N218" t="s">
        <v>461</v>
      </c>
      <c r="O218" t="s">
        <v>29</v>
      </c>
      <c r="P218" t="s">
        <v>558</v>
      </c>
      <c r="Q218">
        <v>65000</v>
      </c>
      <c r="S218" t="s">
        <v>968</v>
      </c>
      <c r="T218" t="s">
        <v>428</v>
      </c>
      <c r="V218" t="str">
        <f>IF(Atlas_2021!$W218&lt;&gt;"","Sí","No")</f>
        <v>Sí</v>
      </c>
      <c r="W218" t="s">
        <v>840</v>
      </c>
      <c r="X218" t="str">
        <f>IF(Atlas_2021!$Y218&lt;&gt;"","Sí","No")</f>
        <v>No</v>
      </c>
      <c r="Z218" t="str">
        <f>IF(Atlas_2021!$AA218&lt;&gt;"","Sí","No")</f>
        <v>No</v>
      </c>
      <c r="AB218" t="str">
        <f>IF(Atlas_2021!$AC218&lt;&gt;"","Sí","No")</f>
        <v>No</v>
      </c>
      <c r="AD218" t="str">
        <f>IF(Atlas_2021!$AE218&lt;&gt;"","Sí","No")</f>
        <v>Sí</v>
      </c>
      <c r="AE218" t="s">
        <v>848</v>
      </c>
      <c r="AF218" t="s">
        <v>33</v>
      </c>
    </row>
    <row r="219" spans="1:33" ht="106.15" customHeight="1" x14ac:dyDescent="0.25">
      <c r="A219">
        <f t="shared" si="3"/>
        <v>218</v>
      </c>
      <c r="B219" t="s">
        <v>400</v>
      </c>
      <c r="C219" t="s">
        <v>973</v>
      </c>
      <c r="D219" t="s">
        <v>481</v>
      </c>
      <c r="E219">
        <v>2011</v>
      </c>
      <c r="F219" t="s">
        <v>482</v>
      </c>
      <c r="G219" t="s">
        <v>483</v>
      </c>
      <c r="H219" t="s">
        <v>23</v>
      </c>
      <c r="I219" t="s">
        <v>59</v>
      </c>
      <c r="J219" t="s">
        <v>484</v>
      </c>
      <c r="K219" t="s">
        <v>485</v>
      </c>
      <c r="L219" t="s">
        <v>27</v>
      </c>
      <c r="M219" t="s">
        <v>28</v>
      </c>
      <c r="N219" t="s">
        <v>461</v>
      </c>
      <c r="O219" t="s">
        <v>29</v>
      </c>
      <c r="P219" t="s">
        <v>558</v>
      </c>
      <c r="Q219">
        <v>20000</v>
      </c>
      <c r="S219" t="s">
        <v>968</v>
      </c>
      <c r="T219" t="s">
        <v>428</v>
      </c>
      <c r="V219" t="str">
        <f>IF(Atlas_2021!$W219&lt;&gt;"","Sí","No")</f>
        <v>Sí</v>
      </c>
      <c r="W219" t="s">
        <v>841</v>
      </c>
      <c r="X219" t="str">
        <f>IF(Atlas_2021!$Y219&lt;&gt;"","Sí","No")</f>
        <v>No</v>
      </c>
      <c r="Z219" t="str">
        <f>IF(Atlas_2021!$AA219&lt;&gt;"","Sí","No")</f>
        <v>No</v>
      </c>
      <c r="AB219" t="str">
        <f>IF(Atlas_2021!$AC219&lt;&gt;"","Sí","No")</f>
        <v>No</v>
      </c>
      <c r="AD219" t="str">
        <f>IF(Atlas_2021!$AE219&lt;&gt;"","Sí","No")</f>
        <v>Sí</v>
      </c>
      <c r="AE219" t="s">
        <v>849</v>
      </c>
      <c r="AF219" t="s">
        <v>33</v>
      </c>
    </row>
    <row r="220" spans="1:33" ht="106.15" customHeight="1" x14ac:dyDescent="0.25">
      <c r="A220">
        <f t="shared" si="3"/>
        <v>219</v>
      </c>
      <c r="B220" t="s">
        <v>400</v>
      </c>
      <c r="C220" t="s">
        <v>973</v>
      </c>
      <c r="D220" t="s">
        <v>481</v>
      </c>
      <c r="E220">
        <v>2010</v>
      </c>
      <c r="F220" t="s">
        <v>482</v>
      </c>
      <c r="G220" t="s">
        <v>483</v>
      </c>
      <c r="H220" t="s">
        <v>23</v>
      </c>
      <c r="I220" t="s">
        <v>59</v>
      </c>
      <c r="J220" t="s">
        <v>484</v>
      </c>
      <c r="K220" t="s">
        <v>485</v>
      </c>
      <c r="L220" t="s">
        <v>27</v>
      </c>
      <c r="M220" t="s">
        <v>28</v>
      </c>
      <c r="N220" t="s">
        <v>461</v>
      </c>
      <c r="O220" t="s">
        <v>29</v>
      </c>
      <c r="P220" t="s">
        <v>558</v>
      </c>
      <c r="Q220">
        <v>20000</v>
      </c>
      <c r="S220" t="s">
        <v>968</v>
      </c>
      <c r="T220" t="s">
        <v>428</v>
      </c>
      <c r="V220" t="str">
        <f>IF(Atlas_2021!$W220&lt;&gt;"","Sí","No")</f>
        <v>Sí</v>
      </c>
      <c r="W220" t="s">
        <v>842</v>
      </c>
      <c r="X220" t="str">
        <f>IF(Atlas_2021!$Y220&lt;&gt;"","Sí","No")</f>
        <v>No</v>
      </c>
      <c r="Z220" t="str">
        <f>IF(Atlas_2021!$AA220&lt;&gt;"","Sí","No")</f>
        <v>No</v>
      </c>
      <c r="AB220" t="str">
        <f>IF(Atlas_2021!$AC220&lt;&gt;"","Sí","No")</f>
        <v>No</v>
      </c>
      <c r="AD220" t="str">
        <f>IF(Atlas_2021!$AE220&lt;&gt;"","Sí","No")</f>
        <v>Sí</v>
      </c>
      <c r="AE220" t="s">
        <v>850</v>
      </c>
      <c r="AF220" t="s">
        <v>33</v>
      </c>
    </row>
    <row r="221" spans="1:33" ht="123" customHeight="1" x14ac:dyDescent="0.25">
      <c r="A221">
        <f t="shared" si="3"/>
        <v>220</v>
      </c>
      <c r="B221" t="s">
        <v>400</v>
      </c>
      <c r="C221" t="s">
        <v>973</v>
      </c>
      <c r="D221" t="s">
        <v>486</v>
      </c>
      <c r="E221">
        <v>2020</v>
      </c>
      <c r="F221" t="s">
        <v>487</v>
      </c>
      <c r="G221" t="s">
        <v>488</v>
      </c>
      <c r="H221" t="s">
        <v>23</v>
      </c>
      <c r="I221" t="s">
        <v>59</v>
      </c>
      <c r="J221" t="s">
        <v>489</v>
      </c>
      <c r="K221" t="s">
        <v>490</v>
      </c>
      <c r="L221" t="s">
        <v>27</v>
      </c>
      <c r="M221" t="s">
        <v>28</v>
      </c>
      <c r="N221" t="s">
        <v>491</v>
      </c>
      <c r="O221" t="s">
        <v>29</v>
      </c>
      <c r="P221" t="s">
        <v>30</v>
      </c>
      <c r="Q221">
        <v>35000</v>
      </c>
      <c r="S221" t="s">
        <v>968</v>
      </c>
      <c r="T221" t="s">
        <v>492</v>
      </c>
      <c r="V221" t="str">
        <f>IF(Atlas_2021!$W221&lt;&gt;"","Sí","No")</f>
        <v>Sí</v>
      </c>
      <c r="W221" t="s">
        <v>851</v>
      </c>
      <c r="X221" t="str">
        <f>IF(Atlas_2021!$Y221&lt;&gt;"","Sí","No")</f>
        <v>No</v>
      </c>
      <c r="Z221" t="str">
        <f>IF(Atlas_2021!$AA221&lt;&gt;"","Sí","No")</f>
        <v>No</v>
      </c>
      <c r="AB221" t="str">
        <f>IF(Atlas_2021!$AC221&lt;&gt;"","Sí","No")</f>
        <v>No</v>
      </c>
      <c r="AD221" t="str">
        <f>IF(Atlas_2021!$AE221&lt;&gt;"","Sí","No")</f>
        <v>No</v>
      </c>
      <c r="AF221" t="s">
        <v>122</v>
      </c>
      <c r="AG221" t="s">
        <v>493</v>
      </c>
    </row>
    <row r="222" spans="1:33" ht="123" customHeight="1" x14ac:dyDescent="0.25">
      <c r="A222">
        <f t="shared" si="3"/>
        <v>221</v>
      </c>
      <c r="B222" t="s">
        <v>400</v>
      </c>
      <c r="C222" t="s">
        <v>973</v>
      </c>
      <c r="D222" t="s">
        <v>486</v>
      </c>
      <c r="E222">
        <v>2019</v>
      </c>
      <c r="F222" t="s">
        <v>487</v>
      </c>
      <c r="G222" t="s">
        <v>488</v>
      </c>
      <c r="H222" t="s">
        <v>23</v>
      </c>
      <c r="I222" t="s">
        <v>59</v>
      </c>
      <c r="J222" t="s">
        <v>489</v>
      </c>
      <c r="K222" t="s">
        <v>490</v>
      </c>
      <c r="L222" t="s">
        <v>27</v>
      </c>
      <c r="M222" t="s">
        <v>28</v>
      </c>
      <c r="N222" t="s">
        <v>491</v>
      </c>
      <c r="O222" t="s">
        <v>29</v>
      </c>
      <c r="P222" t="s">
        <v>30</v>
      </c>
      <c r="Q222">
        <v>35000</v>
      </c>
      <c r="S222" t="s">
        <v>968</v>
      </c>
      <c r="T222" t="s">
        <v>492</v>
      </c>
      <c r="V222" t="str">
        <f>IF(Atlas_2021!$W222&lt;&gt;"","Sí","No")</f>
        <v>Sí</v>
      </c>
      <c r="W222" t="s">
        <v>852</v>
      </c>
      <c r="X222" t="str">
        <f>IF(Atlas_2021!$Y222&lt;&gt;"","Sí","No")</f>
        <v>No</v>
      </c>
      <c r="Z222" t="str">
        <f>IF(Atlas_2021!$AA222&lt;&gt;"","Sí","No")</f>
        <v>No</v>
      </c>
      <c r="AB222" t="str">
        <f>IF(Atlas_2021!$AC222&lt;&gt;"","Sí","No")</f>
        <v>No</v>
      </c>
      <c r="AD222" t="str">
        <f>IF(Atlas_2021!$AE222&lt;&gt;"","Sí","No")</f>
        <v>No</v>
      </c>
      <c r="AF222" t="s">
        <v>122</v>
      </c>
      <c r="AG222" t="s">
        <v>493</v>
      </c>
    </row>
    <row r="223" spans="1:33" ht="123" customHeight="1" x14ac:dyDescent="0.25">
      <c r="A223">
        <f t="shared" si="3"/>
        <v>222</v>
      </c>
      <c r="B223" t="s">
        <v>400</v>
      </c>
      <c r="C223" t="s">
        <v>973</v>
      </c>
      <c r="D223" t="s">
        <v>486</v>
      </c>
      <c r="E223">
        <v>2018</v>
      </c>
      <c r="F223" t="s">
        <v>487</v>
      </c>
      <c r="G223" t="s">
        <v>488</v>
      </c>
      <c r="H223" t="s">
        <v>23</v>
      </c>
      <c r="I223" t="s">
        <v>59</v>
      </c>
      <c r="J223" t="s">
        <v>489</v>
      </c>
      <c r="K223" t="s">
        <v>490</v>
      </c>
      <c r="L223" t="s">
        <v>27</v>
      </c>
      <c r="M223" t="s">
        <v>28</v>
      </c>
      <c r="N223" t="s">
        <v>491</v>
      </c>
      <c r="O223" t="s">
        <v>29</v>
      </c>
      <c r="P223" t="s">
        <v>30</v>
      </c>
      <c r="Q223">
        <v>35000</v>
      </c>
      <c r="S223" t="s">
        <v>968</v>
      </c>
      <c r="T223" t="s">
        <v>492</v>
      </c>
      <c r="V223" t="str">
        <f>IF(Atlas_2021!$W223&lt;&gt;"","Sí","No")</f>
        <v>Sí</v>
      </c>
      <c r="W223" t="s">
        <v>853</v>
      </c>
      <c r="X223" t="str">
        <f>IF(Atlas_2021!$Y223&lt;&gt;"","Sí","No")</f>
        <v>No</v>
      </c>
      <c r="Z223" t="str">
        <f>IF(Atlas_2021!$AA223&lt;&gt;"","Sí","No")</f>
        <v>No</v>
      </c>
      <c r="AB223" t="str">
        <f>IF(Atlas_2021!$AC223&lt;&gt;"","Sí","No")</f>
        <v>No</v>
      </c>
      <c r="AD223" t="str">
        <f>IF(Atlas_2021!$AE223&lt;&gt;"","Sí","No")</f>
        <v>No</v>
      </c>
      <c r="AF223" t="s">
        <v>122</v>
      </c>
      <c r="AG223" t="s">
        <v>493</v>
      </c>
    </row>
    <row r="224" spans="1:33" ht="123" customHeight="1" x14ac:dyDescent="0.25">
      <c r="A224">
        <f t="shared" si="3"/>
        <v>223</v>
      </c>
      <c r="B224" t="s">
        <v>400</v>
      </c>
      <c r="C224" t="s">
        <v>973</v>
      </c>
      <c r="D224" t="s">
        <v>486</v>
      </c>
      <c r="E224">
        <v>2017</v>
      </c>
      <c r="F224" t="s">
        <v>487</v>
      </c>
      <c r="G224" t="s">
        <v>488</v>
      </c>
      <c r="H224" t="s">
        <v>23</v>
      </c>
      <c r="I224" t="s">
        <v>59</v>
      </c>
      <c r="J224" t="s">
        <v>489</v>
      </c>
      <c r="K224" t="s">
        <v>490</v>
      </c>
      <c r="L224" t="s">
        <v>27</v>
      </c>
      <c r="M224" t="s">
        <v>28</v>
      </c>
      <c r="N224" t="s">
        <v>491</v>
      </c>
      <c r="O224" t="s">
        <v>29</v>
      </c>
      <c r="P224" t="s">
        <v>30</v>
      </c>
      <c r="Q224">
        <v>35000</v>
      </c>
      <c r="S224" t="s">
        <v>968</v>
      </c>
      <c r="T224" t="s">
        <v>492</v>
      </c>
      <c r="V224" t="str">
        <f>IF(Atlas_2021!$W224&lt;&gt;"","Sí","No")</f>
        <v>Sí</v>
      </c>
      <c r="W224" t="s">
        <v>854</v>
      </c>
      <c r="X224" t="str">
        <f>IF(Atlas_2021!$Y224&lt;&gt;"","Sí","No")</f>
        <v>No</v>
      </c>
      <c r="Z224" t="str">
        <f>IF(Atlas_2021!$AA224&lt;&gt;"","Sí","No")</f>
        <v>Sí</v>
      </c>
      <c r="AA224" t="s">
        <v>869</v>
      </c>
      <c r="AB224" t="str">
        <f>IF(Atlas_2021!$AC224&lt;&gt;"","Sí","No")</f>
        <v>No</v>
      </c>
      <c r="AD224" t="str">
        <f>IF(Atlas_2021!$AE224&lt;&gt;"","Sí","No")</f>
        <v>Sí</v>
      </c>
      <c r="AE224" t="s">
        <v>868</v>
      </c>
      <c r="AF224" t="s">
        <v>122</v>
      </c>
      <c r="AG224" t="s">
        <v>493</v>
      </c>
    </row>
    <row r="225" spans="1:33" ht="123" customHeight="1" x14ac:dyDescent="0.25">
      <c r="A225">
        <f t="shared" si="3"/>
        <v>224</v>
      </c>
      <c r="B225" t="s">
        <v>400</v>
      </c>
      <c r="C225" t="s">
        <v>973</v>
      </c>
      <c r="D225" t="s">
        <v>486</v>
      </c>
      <c r="E225">
        <v>2016</v>
      </c>
      <c r="F225" t="s">
        <v>487</v>
      </c>
      <c r="G225" t="s">
        <v>488</v>
      </c>
      <c r="H225" t="s">
        <v>23</v>
      </c>
      <c r="I225" t="s">
        <v>59</v>
      </c>
      <c r="J225" t="s">
        <v>489</v>
      </c>
      <c r="K225" t="s">
        <v>490</v>
      </c>
      <c r="L225" t="s">
        <v>27</v>
      </c>
      <c r="M225" t="s">
        <v>28</v>
      </c>
      <c r="N225" t="s">
        <v>491</v>
      </c>
      <c r="O225" t="s">
        <v>29</v>
      </c>
      <c r="P225" t="s">
        <v>30</v>
      </c>
      <c r="Q225">
        <v>35248</v>
      </c>
      <c r="S225" t="s">
        <v>968</v>
      </c>
      <c r="T225" t="s">
        <v>492</v>
      </c>
      <c r="V225" t="str">
        <f>IF(Atlas_2021!$W225&lt;&gt;"","Sí","No")</f>
        <v>Sí</v>
      </c>
      <c r="W225" t="s">
        <v>855</v>
      </c>
      <c r="X225" t="str">
        <f>IF(Atlas_2021!$Y225&lt;&gt;"","Sí","No")</f>
        <v>No</v>
      </c>
      <c r="Z225" t="str">
        <f>IF(Atlas_2021!$AA225&lt;&gt;"","Sí","No")</f>
        <v>No</v>
      </c>
      <c r="AB225" t="str">
        <f>IF(Atlas_2021!$AC225&lt;&gt;"","Sí","No")</f>
        <v>No</v>
      </c>
      <c r="AD225" t="str">
        <f>IF(Atlas_2021!$AE225&lt;&gt;"","Sí","No")</f>
        <v>Sí</v>
      </c>
      <c r="AE225" t="s">
        <v>867</v>
      </c>
      <c r="AF225" t="s">
        <v>122</v>
      </c>
      <c r="AG225" t="s">
        <v>493</v>
      </c>
    </row>
    <row r="226" spans="1:33" ht="123" customHeight="1" x14ac:dyDescent="0.25">
      <c r="A226">
        <f t="shared" si="3"/>
        <v>225</v>
      </c>
      <c r="B226" t="s">
        <v>400</v>
      </c>
      <c r="C226" t="s">
        <v>973</v>
      </c>
      <c r="D226" t="s">
        <v>486</v>
      </c>
      <c r="E226">
        <v>2015</v>
      </c>
      <c r="F226" t="s">
        <v>487</v>
      </c>
      <c r="G226" t="s">
        <v>488</v>
      </c>
      <c r="H226" t="s">
        <v>23</v>
      </c>
      <c r="I226" t="s">
        <v>59</v>
      </c>
      <c r="J226" t="s">
        <v>489</v>
      </c>
      <c r="K226" t="s">
        <v>490</v>
      </c>
      <c r="L226" t="s">
        <v>27</v>
      </c>
      <c r="M226" t="s">
        <v>28</v>
      </c>
      <c r="N226" t="s">
        <v>491</v>
      </c>
      <c r="O226" t="s">
        <v>29</v>
      </c>
      <c r="P226" t="s">
        <v>30</v>
      </c>
      <c r="Q226">
        <v>33350</v>
      </c>
      <c r="S226" t="s">
        <v>968</v>
      </c>
      <c r="T226" t="s">
        <v>492</v>
      </c>
      <c r="V226" t="str">
        <f>IF(Atlas_2021!$W226&lt;&gt;"","Sí","No")</f>
        <v>Sí</v>
      </c>
      <c r="W226" t="s">
        <v>856</v>
      </c>
      <c r="X226" t="str">
        <f>IF(Atlas_2021!$Y226&lt;&gt;"","Sí","No")</f>
        <v>No</v>
      </c>
      <c r="Z226" t="str">
        <f>IF(Atlas_2021!$AA226&lt;&gt;"","Sí","No")</f>
        <v>No</v>
      </c>
      <c r="AB226" t="str">
        <f>IF(Atlas_2021!$AC226&lt;&gt;"","Sí","No")</f>
        <v>No</v>
      </c>
      <c r="AD226" t="str">
        <f>IF(Atlas_2021!$AE226&lt;&gt;"","Sí","No")</f>
        <v>Sí</v>
      </c>
      <c r="AE226" t="s">
        <v>862</v>
      </c>
      <c r="AF226" t="s">
        <v>122</v>
      </c>
      <c r="AG226" t="s">
        <v>493</v>
      </c>
    </row>
    <row r="227" spans="1:33" ht="123" customHeight="1" x14ac:dyDescent="0.25">
      <c r="A227">
        <f t="shared" si="3"/>
        <v>226</v>
      </c>
      <c r="B227" t="s">
        <v>400</v>
      </c>
      <c r="C227" t="s">
        <v>973</v>
      </c>
      <c r="D227" t="s">
        <v>486</v>
      </c>
      <c r="E227">
        <v>2014</v>
      </c>
      <c r="F227" t="s">
        <v>487</v>
      </c>
      <c r="G227" t="s">
        <v>488</v>
      </c>
      <c r="H227" t="s">
        <v>23</v>
      </c>
      <c r="I227" t="s">
        <v>59</v>
      </c>
      <c r="J227" t="s">
        <v>489</v>
      </c>
      <c r="K227" t="s">
        <v>490</v>
      </c>
      <c r="L227" t="s">
        <v>27</v>
      </c>
      <c r="M227" t="s">
        <v>28</v>
      </c>
      <c r="N227" t="s">
        <v>491</v>
      </c>
      <c r="O227" t="s">
        <v>29</v>
      </c>
      <c r="P227" t="s">
        <v>30</v>
      </c>
      <c r="Q227">
        <v>35371</v>
      </c>
      <c r="S227" t="s">
        <v>968</v>
      </c>
      <c r="T227" t="s">
        <v>492</v>
      </c>
      <c r="V227" t="str">
        <f>IF(Atlas_2021!$W227&lt;&gt;"","Sí","No")</f>
        <v>Sí</v>
      </c>
      <c r="W227" t="s">
        <v>857</v>
      </c>
      <c r="X227" t="str">
        <f>IF(Atlas_2021!$Y227&lt;&gt;"","Sí","No")</f>
        <v>No</v>
      </c>
      <c r="Z227" t="str">
        <f>IF(Atlas_2021!$AA227&lt;&gt;"","Sí","No")</f>
        <v>Sí</v>
      </c>
      <c r="AA227" t="s">
        <v>858</v>
      </c>
      <c r="AB227" t="str">
        <f>IF(Atlas_2021!$AC227&lt;&gt;"","Sí","No")</f>
        <v>No</v>
      </c>
      <c r="AD227" t="str">
        <f>IF(Atlas_2021!$AE227&lt;&gt;"","Sí","No")</f>
        <v>Sí</v>
      </c>
      <c r="AE227" t="s">
        <v>865</v>
      </c>
      <c r="AF227" t="s">
        <v>122</v>
      </c>
      <c r="AG227" t="s">
        <v>493</v>
      </c>
    </row>
    <row r="228" spans="1:33" ht="123" customHeight="1" x14ac:dyDescent="0.25">
      <c r="A228">
        <f t="shared" si="3"/>
        <v>227</v>
      </c>
      <c r="B228" t="s">
        <v>400</v>
      </c>
      <c r="C228" t="s">
        <v>973</v>
      </c>
      <c r="D228" t="s">
        <v>486</v>
      </c>
      <c r="E228">
        <v>2013</v>
      </c>
      <c r="F228" t="s">
        <v>487</v>
      </c>
      <c r="G228" t="s">
        <v>488</v>
      </c>
      <c r="H228" t="s">
        <v>23</v>
      </c>
      <c r="I228" t="s">
        <v>59</v>
      </c>
      <c r="J228" t="s">
        <v>489</v>
      </c>
      <c r="K228" t="s">
        <v>490</v>
      </c>
      <c r="L228" t="s">
        <v>27</v>
      </c>
      <c r="M228" t="s">
        <v>28</v>
      </c>
      <c r="N228" t="s">
        <v>491</v>
      </c>
      <c r="O228" t="s">
        <v>29</v>
      </c>
      <c r="P228" t="s">
        <v>30</v>
      </c>
      <c r="Q228">
        <v>34851</v>
      </c>
      <c r="S228" t="s">
        <v>968</v>
      </c>
      <c r="T228" t="s">
        <v>492</v>
      </c>
      <c r="V228" t="str">
        <f>IF(Atlas_2021!$W228&lt;&gt;"","Sí","No")</f>
        <v>No</v>
      </c>
      <c r="X228" t="str">
        <f>IF(Atlas_2021!$Y228&lt;&gt;"","Sí","No")</f>
        <v>No</v>
      </c>
      <c r="Z228" t="str">
        <f>IF(Atlas_2021!$AA228&lt;&gt;"","Sí","No")</f>
        <v>Sí</v>
      </c>
      <c r="AA228" t="s">
        <v>859</v>
      </c>
      <c r="AB228" t="str">
        <f>IF(Atlas_2021!$AC228&lt;&gt;"","Sí","No")</f>
        <v>No</v>
      </c>
      <c r="AD228" t="str">
        <f>IF(Atlas_2021!$AE228&lt;&gt;"","Sí","No")</f>
        <v>Sí</v>
      </c>
      <c r="AE228" t="s">
        <v>863</v>
      </c>
      <c r="AF228" t="s">
        <v>122</v>
      </c>
      <c r="AG228" t="s">
        <v>493</v>
      </c>
    </row>
    <row r="229" spans="1:33" ht="123" customHeight="1" x14ac:dyDescent="0.25">
      <c r="A229">
        <f t="shared" si="3"/>
        <v>228</v>
      </c>
      <c r="B229" t="s">
        <v>400</v>
      </c>
      <c r="C229" t="s">
        <v>973</v>
      </c>
      <c r="D229" t="s">
        <v>486</v>
      </c>
      <c r="E229">
        <v>2012</v>
      </c>
      <c r="F229" t="s">
        <v>487</v>
      </c>
      <c r="G229" t="s">
        <v>488</v>
      </c>
      <c r="H229" t="s">
        <v>23</v>
      </c>
      <c r="I229" t="s">
        <v>59</v>
      </c>
      <c r="J229" t="s">
        <v>489</v>
      </c>
      <c r="K229" t="s">
        <v>490</v>
      </c>
      <c r="L229" t="s">
        <v>27</v>
      </c>
      <c r="M229" t="s">
        <v>28</v>
      </c>
      <c r="N229" t="s">
        <v>491</v>
      </c>
      <c r="O229" t="s">
        <v>29</v>
      </c>
      <c r="P229" t="s">
        <v>30</v>
      </c>
      <c r="Q229">
        <v>45998</v>
      </c>
      <c r="S229" t="s">
        <v>968</v>
      </c>
      <c r="T229" t="s">
        <v>492</v>
      </c>
      <c r="V229" t="str">
        <f>IF(Atlas_2021!$W229&lt;&gt;"","Sí","No")</f>
        <v>No</v>
      </c>
      <c r="X229" t="str">
        <f>IF(Atlas_2021!$Y229&lt;&gt;"","Sí","No")</f>
        <v>No</v>
      </c>
      <c r="Z229" t="str">
        <f>IF(Atlas_2021!$AA229&lt;&gt;"","Sí","No")</f>
        <v>Sí</v>
      </c>
      <c r="AA229" t="s">
        <v>860</v>
      </c>
      <c r="AB229" t="str">
        <f>IF(Atlas_2021!$AC229&lt;&gt;"","Sí","No")</f>
        <v>No</v>
      </c>
      <c r="AD229" t="str">
        <f>IF(Atlas_2021!$AE229&lt;&gt;"","Sí","No")</f>
        <v>Sí</v>
      </c>
      <c r="AE229" t="s">
        <v>866</v>
      </c>
      <c r="AF229" t="s">
        <v>122</v>
      </c>
      <c r="AG229" t="s">
        <v>493</v>
      </c>
    </row>
    <row r="230" spans="1:33" ht="123" customHeight="1" x14ac:dyDescent="0.25">
      <c r="A230">
        <f t="shared" si="3"/>
        <v>229</v>
      </c>
      <c r="B230" t="s">
        <v>400</v>
      </c>
      <c r="C230" t="s">
        <v>973</v>
      </c>
      <c r="D230" t="s">
        <v>486</v>
      </c>
      <c r="E230">
        <v>2011</v>
      </c>
      <c r="F230" t="s">
        <v>487</v>
      </c>
      <c r="G230" t="s">
        <v>488</v>
      </c>
      <c r="H230" t="s">
        <v>23</v>
      </c>
      <c r="I230" t="s">
        <v>59</v>
      </c>
      <c r="J230" t="s">
        <v>489</v>
      </c>
      <c r="K230" t="s">
        <v>490</v>
      </c>
      <c r="L230" t="s">
        <v>27</v>
      </c>
      <c r="M230" t="s">
        <v>28</v>
      </c>
      <c r="N230" t="s">
        <v>491</v>
      </c>
      <c r="O230" t="s">
        <v>29</v>
      </c>
      <c r="P230" t="s">
        <v>30</v>
      </c>
      <c r="Q230">
        <v>45998</v>
      </c>
      <c r="S230" t="s">
        <v>968</v>
      </c>
      <c r="T230" t="s">
        <v>492</v>
      </c>
      <c r="V230" t="str">
        <f>IF(Atlas_2021!$W230&lt;&gt;"","Sí","No")</f>
        <v>No</v>
      </c>
      <c r="X230" t="str">
        <f>IF(Atlas_2021!$Y230&lt;&gt;"","Sí","No")</f>
        <v>No</v>
      </c>
      <c r="Z230" t="str">
        <f>IF(Atlas_2021!$AA230&lt;&gt;"","Sí","No")</f>
        <v>Sí</v>
      </c>
      <c r="AA230" t="s">
        <v>861</v>
      </c>
      <c r="AB230" t="str">
        <f>IF(Atlas_2021!$AC230&lt;&gt;"","Sí","No")</f>
        <v>No</v>
      </c>
      <c r="AD230" t="str">
        <f>IF(Atlas_2021!$AE230&lt;&gt;"","Sí","No")</f>
        <v>Sí</v>
      </c>
      <c r="AE230" t="s">
        <v>864</v>
      </c>
      <c r="AF230" t="s">
        <v>122</v>
      </c>
      <c r="AG230" t="s">
        <v>493</v>
      </c>
    </row>
    <row r="231" spans="1:33" ht="107.25" customHeight="1" x14ac:dyDescent="0.25">
      <c r="A231">
        <f t="shared" si="3"/>
        <v>230</v>
      </c>
      <c r="B231" t="s">
        <v>400</v>
      </c>
      <c r="C231" t="s">
        <v>973</v>
      </c>
      <c r="D231" t="s">
        <v>494</v>
      </c>
      <c r="E231" t="s">
        <v>870</v>
      </c>
      <c r="F231" t="s">
        <v>495</v>
      </c>
      <c r="G231" t="s">
        <v>496</v>
      </c>
      <c r="H231" t="s">
        <v>23</v>
      </c>
      <c r="I231" t="s">
        <v>59</v>
      </c>
      <c r="J231" t="s">
        <v>497</v>
      </c>
      <c r="K231" t="s">
        <v>498</v>
      </c>
      <c r="L231" t="s">
        <v>27</v>
      </c>
      <c r="M231" t="s">
        <v>28</v>
      </c>
      <c r="N231" t="s">
        <v>499</v>
      </c>
      <c r="O231" t="s">
        <v>29</v>
      </c>
      <c r="P231" t="s">
        <v>30</v>
      </c>
      <c r="Q231">
        <v>5537</v>
      </c>
      <c r="S231" t="s">
        <v>968</v>
      </c>
      <c r="T231" t="s">
        <v>492</v>
      </c>
      <c r="V231" t="str">
        <f>IF(Atlas_2021!$W231&lt;&gt;"","Sí","No")</f>
        <v>Sí</v>
      </c>
      <c r="W231" t="s">
        <v>879</v>
      </c>
      <c r="X231" t="str">
        <f>IF(Atlas_2021!$Y231&lt;&gt;"","Sí","No")</f>
        <v>No</v>
      </c>
      <c r="Z231" t="str">
        <f>IF(Atlas_2021!$AA231&lt;&gt;"","Sí","No")</f>
        <v>No</v>
      </c>
      <c r="AB231" t="str">
        <f>IF(Atlas_2021!$AC231&lt;&gt;"","Sí","No")</f>
        <v>No</v>
      </c>
      <c r="AD231" t="str">
        <f>IF(Atlas_2021!$AE231&lt;&gt;"","Sí","No")</f>
        <v>No</v>
      </c>
      <c r="AF231" t="s">
        <v>122</v>
      </c>
      <c r="AG231" t="s">
        <v>500</v>
      </c>
    </row>
    <row r="232" spans="1:33" ht="107.25" customHeight="1" x14ac:dyDescent="0.25">
      <c r="A232">
        <f t="shared" si="3"/>
        <v>231</v>
      </c>
      <c r="B232" t="s">
        <v>400</v>
      </c>
      <c r="C232" t="s">
        <v>973</v>
      </c>
      <c r="D232" t="s">
        <v>494</v>
      </c>
      <c r="E232" t="s">
        <v>871</v>
      </c>
      <c r="F232" t="s">
        <v>495</v>
      </c>
      <c r="G232" t="s">
        <v>496</v>
      </c>
      <c r="H232" t="s">
        <v>23</v>
      </c>
      <c r="I232" t="s">
        <v>59</v>
      </c>
      <c r="J232" t="s">
        <v>497</v>
      </c>
      <c r="K232" t="s">
        <v>498</v>
      </c>
      <c r="L232" t="s">
        <v>27</v>
      </c>
      <c r="M232" t="s">
        <v>28</v>
      </c>
      <c r="N232" t="s">
        <v>499</v>
      </c>
      <c r="O232" t="s">
        <v>29</v>
      </c>
      <c r="P232" t="s">
        <v>30</v>
      </c>
      <c r="Q232">
        <v>5475</v>
      </c>
      <c r="S232" t="s">
        <v>968</v>
      </c>
      <c r="T232" t="s">
        <v>492</v>
      </c>
      <c r="V232" t="str">
        <f>IF(Atlas_2021!$W232&lt;&gt;"","Sí","No")</f>
        <v>Sí</v>
      </c>
      <c r="W232" t="s">
        <v>880</v>
      </c>
      <c r="X232" t="str">
        <f>IF(Atlas_2021!$Y232&lt;&gt;"","Sí","No")</f>
        <v>No</v>
      </c>
      <c r="Z232" t="str">
        <f>IF(Atlas_2021!$AA232&lt;&gt;"","Sí","No")</f>
        <v>Sí</v>
      </c>
      <c r="AA232" t="s">
        <v>887</v>
      </c>
      <c r="AB232" t="str">
        <f>IF(Atlas_2021!$AC232&lt;&gt;"","Sí","No")</f>
        <v>No</v>
      </c>
      <c r="AD232" t="str">
        <f>IF(Atlas_2021!$AE232&lt;&gt;"","Sí","No")</f>
        <v>No</v>
      </c>
      <c r="AF232" t="s">
        <v>122</v>
      </c>
      <c r="AG232" t="s">
        <v>500</v>
      </c>
    </row>
    <row r="233" spans="1:33" ht="107.25" customHeight="1" x14ac:dyDescent="0.25">
      <c r="A233">
        <f t="shared" si="3"/>
        <v>232</v>
      </c>
      <c r="B233" t="s">
        <v>400</v>
      </c>
      <c r="C233" t="s">
        <v>973</v>
      </c>
      <c r="D233" t="s">
        <v>494</v>
      </c>
      <c r="E233" t="s">
        <v>872</v>
      </c>
      <c r="F233" t="s">
        <v>495</v>
      </c>
      <c r="G233" t="s">
        <v>496</v>
      </c>
      <c r="H233" t="s">
        <v>23</v>
      </c>
      <c r="I233" t="s">
        <v>59</v>
      </c>
      <c r="J233" t="s">
        <v>497</v>
      </c>
      <c r="K233" t="s">
        <v>498</v>
      </c>
      <c r="L233" t="s">
        <v>27</v>
      </c>
      <c r="M233" t="s">
        <v>28</v>
      </c>
      <c r="N233" t="s">
        <v>499</v>
      </c>
      <c r="O233" t="s">
        <v>29</v>
      </c>
      <c r="P233" t="s">
        <v>30</v>
      </c>
      <c r="Q233">
        <v>5570</v>
      </c>
      <c r="S233" t="s">
        <v>968</v>
      </c>
      <c r="T233" t="s">
        <v>492</v>
      </c>
      <c r="V233" t="str">
        <f>IF(Atlas_2021!$W233&lt;&gt;"","Sí","No")</f>
        <v>Sí</v>
      </c>
      <c r="W233" t="s">
        <v>881</v>
      </c>
      <c r="X233" t="str">
        <f>IF(Atlas_2021!$Y233&lt;&gt;"","Sí","No")</f>
        <v>No</v>
      </c>
      <c r="Z233" t="str">
        <f>IF(Atlas_2021!$AA233&lt;&gt;"","Sí","No")</f>
        <v>No</v>
      </c>
      <c r="AB233" t="str">
        <f>IF(Atlas_2021!$AC233&lt;&gt;"","Sí","No")</f>
        <v>No</v>
      </c>
      <c r="AD233" t="str">
        <f>IF(Atlas_2021!$AE233&lt;&gt;"","Sí","No")</f>
        <v>Sí</v>
      </c>
      <c r="AE233" t="s">
        <v>888</v>
      </c>
      <c r="AF233" t="s">
        <v>122</v>
      </c>
      <c r="AG233" t="s">
        <v>500</v>
      </c>
    </row>
    <row r="234" spans="1:33" ht="107.25" customHeight="1" x14ac:dyDescent="0.25">
      <c r="A234">
        <f t="shared" si="3"/>
        <v>233</v>
      </c>
      <c r="B234" t="s">
        <v>400</v>
      </c>
      <c r="C234" t="s">
        <v>973</v>
      </c>
      <c r="D234" t="s">
        <v>494</v>
      </c>
      <c r="E234" t="s">
        <v>873</v>
      </c>
      <c r="F234" t="s">
        <v>495</v>
      </c>
      <c r="G234" t="s">
        <v>496</v>
      </c>
      <c r="H234" t="s">
        <v>23</v>
      </c>
      <c r="I234" t="s">
        <v>59</v>
      </c>
      <c r="J234" t="s">
        <v>497</v>
      </c>
      <c r="K234" t="s">
        <v>498</v>
      </c>
      <c r="L234" t="s">
        <v>27</v>
      </c>
      <c r="M234" t="s">
        <v>28</v>
      </c>
      <c r="N234" t="s">
        <v>499</v>
      </c>
      <c r="O234" t="s">
        <v>29</v>
      </c>
      <c r="P234" t="s">
        <v>30</v>
      </c>
      <c r="Q234" t="s">
        <v>39</v>
      </c>
      <c r="R234" t="s">
        <v>39</v>
      </c>
      <c r="S234" t="s">
        <v>39</v>
      </c>
      <c r="T234" t="s">
        <v>492</v>
      </c>
      <c r="V234" t="str">
        <f>IF(Atlas_2021!$W234&lt;&gt;"","Sí","No")</f>
        <v>No</v>
      </c>
      <c r="X234" t="str">
        <f>IF(Atlas_2021!$Y234&lt;&gt;"","Sí","No")</f>
        <v>No</v>
      </c>
      <c r="Z234" t="str">
        <f>IF(Atlas_2021!$AA234&lt;&gt;"","Sí","No")</f>
        <v>No</v>
      </c>
      <c r="AB234" t="str">
        <f>IF(Atlas_2021!$AC234&lt;&gt;"","Sí","No")</f>
        <v>No</v>
      </c>
      <c r="AD234" t="str">
        <f>IF(Atlas_2021!$AE234&lt;&gt;"","Sí","No")</f>
        <v>No</v>
      </c>
      <c r="AF234" t="s">
        <v>122</v>
      </c>
      <c r="AG234" t="s">
        <v>500</v>
      </c>
    </row>
    <row r="235" spans="1:33" ht="107.25" customHeight="1" x14ac:dyDescent="0.25">
      <c r="A235">
        <f t="shared" si="3"/>
        <v>234</v>
      </c>
      <c r="B235" t="s">
        <v>400</v>
      </c>
      <c r="C235" t="s">
        <v>973</v>
      </c>
      <c r="D235" t="s">
        <v>494</v>
      </c>
      <c r="E235" t="s">
        <v>874</v>
      </c>
      <c r="F235" t="s">
        <v>495</v>
      </c>
      <c r="G235" t="s">
        <v>496</v>
      </c>
      <c r="H235" t="s">
        <v>23</v>
      </c>
      <c r="I235" t="s">
        <v>59</v>
      </c>
      <c r="J235" t="s">
        <v>497</v>
      </c>
      <c r="K235" t="s">
        <v>498</v>
      </c>
      <c r="L235" t="s">
        <v>27</v>
      </c>
      <c r="M235" t="s">
        <v>28</v>
      </c>
      <c r="N235" t="s">
        <v>499</v>
      </c>
      <c r="O235" t="s">
        <v>29</v>
      </c>
      <c r="P235" t="s">
        <v>30</v>
      </c>
      <c r="Q235">
        <v>11472</v>
      </c>
      <c r="R235" t="s">
        <v>39</v>
      </c>
      <c r="S235" t="s">
        <v>39</v>
      </c>
      <c r="T235" t="s">
        <v>492</v>
      </c>
      <c r="V235" t="str">
        <f>IF(Atlas_2021!$W235&lt;&gt;"","Sí","No")</f>
        <v>Sí</v>
      </c>
      <c r="W235" t="s">
        <v>882</v>
      </c>
      <c r="X235" t="str">
        <f>IF(Atlas_2021!$Y235&lt;&gt;"","Sí","No")</f>
        <v>No</v>
      </c>
      <c r="Z235" t="str">
        <f>IF(Atlas_2021!$AA235&lt;&gt;"","Sí","No")</f>
        <v>Sí</v>
      </c>
      <c r="AA235" t="s">
        <v>887</v>
      </c>
      <c r="AB235" t="str">
        <f>IF(Atlas_2021!$AC235&lt;&gt;"","Sí","No")</f>
        <v>No</v>
      </c>
      <c r="AD235" t="str">
        <f>IF(Atlas_2021!$AE235&lt;&gt;"","Sí","No")</f>
        <v>Sí</v>
      </c>
      <c r="AE235" t="s">
        <v>889</v>
      </c>
      <c r="AF235" t="s">
        <v>122</v>
      </c>
      <c r="AG235" t="s">
        <v>500</v>
      </c>
    </row>
    <row r="236" spans="1:33" ht="107.25" customHeight="1" x14ac:dyDescent="0.25">
      <c r="A236">
        <f t="shared" si="3"/>
        <v>235</v>
      </c>
      <c r="B236" t="s">
        <v>400</v>
      </c>
      <c r="C236" t="s">
        <v>973</v>
      </c>
      <c r="D236" t="s">
        <v>494</v>
      </c>
      <c r="E236" t="s">
        <v>875</v>
      </c>
      <c r="F236" t="s">
        <v>495</v>
      </c>
      <c r="G236" t="s">
        <v>496</v>
      </c>
      <c r="H236" t="s">
        <v>23</v>
      </c>
      <c r="I236" t="s">
        <v>59</v>
      </c>
      <c r="J236" t="s">
        <v>497</v>
      </c>
      <c r="K236" t="s">
        <v>498</v>
      </c>
      <c r="L236" t="s">
        <v>27</v>
      </c>
      <c r="M236" t="s">
        <v>28</v>
      </c>
      <c r="N236" t="s">
        <v>499</v>
      </c>
      <c r="O236" t="s">
        <v>29</v>
      </c>
      <c r="P236" t="s">
        <v>30</v>
      </c>
      <c r="Q236" t="s">
        <v>39</v>
      </c>
      <c r="R236" t="s">
        <v>39</v>
      </c>
      <c r="S236" t="s">
        <v>39</v>
      </c>
      <c r="T236" t="s">
        <v>492</v>
      </c>
      <c r="V236" t="str">
        <f>IF(Atlas_2021!$W236&lt;&gt;"","Sí","No")</f>
        <v>No</v>
      </c>
      <c r="X236" t="str">
        <f>IF(Atlas_2021!$Y236&lt;&gt;"","Sí","No")</f>
        <v>No</v>
      </c>
      <c r="Z236" t="str">
        <f>IF(Atlas_2021!$AA236&lt;&gt;"","Sí","No")</f>
        <v>Sí</v>
      </c>
      <c r="AA236" t="s">
        <v>887</v>
      </c>
      <c r="AB236" t="str">
        <f>IF(Atlas_2021!$AC236&lt;&gt;"","Sí","No")</f>
        <v>No</v>
      </c>
      <c r="AD236" t="str">
        <f>IF(Atlas_2021!$AE236&lt;&gt;"","Sí","No")</f>
        <v>Sí</v>
      </c>
      <c r="AE236" t="s">
        <v>891</v>
      </c>
      <c r="AF236" t="s">
        <v>122</v>
      </c>
      <c r="AG236" t="s">
        <v>500</v>
      </c>
    </row>
    <row r="237" spans="1:33" ht="107.25" customHeight="1" x14ac:dyDescent="0.25">
      <c r="A237">
        <f t="shared" si="3"/>
        <v>236</v>
      </c>
      <c r="B237" t="s">
        <v>400</v>
      </c>
      <c r="C237" t="s">
        <v>973</v>
      </c>
      <c r="D237" t="s">
        <v>494</v>
      </c>
      <c r="E237" t="s">
        <v>654</v>
      </c>
      <c r="F237" t="s">
        <v>495</v>
      </c>
      <c r="G237" t="s">
        <v>496</v>
      </c>
      <c r="H237" t="s">
        <v>23</v>
      </c>
      <c r="I237" t="s">
        <v>59</v>
      </c>
      <c r="J237" t="s">
        <v>497</v>
      </c>
      <c r="K237" t="s">
        <v>498</v>
      </c>
      <c r="L237" t="s">
        <v>27</v>
      </c>
      <c r="M237" t="s">
        <v>28</v>
      </c>
      <c r="N237" t="s">
        <v>499</v>
      </c>
      <c r="O237" t="s">
        <v>29</v>
      </c>
      <c r="P237" t="s">
        <v>30</v>
      </c>
      <c r="Q237" t="s">
        <v>968</v>
      </c>
      <c r="R237">
        <v>12045</v>
      </c>
      <c r="S237" t="s">
        <v>960</v>
      </c>
      <c r="T237" t="s">
        <v>492</v>
      </c>
      <c r="V237" t="str">
        <f>IF(Atlas_2021!$W237&lt;&gt;"","Sí","No")</f>
        <v>Sí</v>
      </c>
      <c r="W237" t="s">
        <v>883</v>
      </c>
      <c r="X237" t="str">
        <f>IF(Atlas_2021!$Y237&lt;&gt;"","Sí","No")</f>
        <v>No</v>
      </c>
      <c r="Z237" t="str">
        <f>IF(Atlas_2021!$AA237&lt;&gt;"","Sí","No")</f>
        <v>Sí</v>
      </c>
      <c r="AA237" t="s">
        <v>896</v>
      </c>
      <c r="AB237" t="str">
        <f>IF(Atlas_2021!$AC237&lt;&gt;"","Sí","No")</f>
        <v>No</v>
      </c>
      <c r="AD237" t="str">
        <f>IF(Atlas_2021!$AE237&lt;&gt;"","Sí","No")</f>
        <v>Sí</v>
      </c>
      <c r="AE237" t="s">
        <v>892</v>
      </c>
      <c r="AF237" t="s">
        <v>122</v>
      </c>
      <c r="AG237" t="s">
        <v>500</v>
      </c>
    </row>
    <row r="238" spans="1:33" ht="107.25" customHeight="1" x14ac:dyDescent="0.25">
      <c r="A238">
        <f t="shared" si="3"/>
        <v>237</v>
      </c>
      <c r="B238" t="s">
        <v>400</v>
      </c>
      <c r="C238" t="s">
        <v>973</v>
      </c>
      <c r="D238" t="s">
        <v>494</v>
      </c>
      <c r="E238" t="s">
        <v>876</v>
      </c>
      <c r="F238" t="s">
        <v>495</v>
      </c>
      <c r="G238" t="s">
        <v>496</v>
      </c>
      <c r="H238" t="s">
        <v>23</v>
      </c>
      <c r="I238" t="s">
        <v>59</v>
      </c>
      <c r="J238" t="s">
        <v>497</v>
      </c>
      <c r="K238" t="s">
        <v>498</v>
      </c>
      <c r="L238" t="s">
        <v>27</v>
      </c>
      <c r="M238" t="s">
        <v>28</v>
      </c>
      <c r="N238" t="s">
        <v>499</v>
      </c>
      <c r="O238" t="s">
        <v>29</v>
      </c>
      <c r="P238" t="s">
        <v>30</v>
      </c>
      <c r="Q238" t="s">
        <v>39</v>
      </c>
      <c r="R238" t="s">
        <v>39</v>
      </c>
      <c r="S238" t="s">
        <v>39</v>
      </c>
      <c r="T238" t="s">
        <v>492</v>
      </c>
      <c r="V238" t="str">
        <f>IF(Atlas_2021!$W238&lt;&gt;"","Sí","No")</f>
        <v>No</v>
      </c>
      <c r="X238" t="str">
        <f>IF(Atlas_2021!$Y238&lt;&gt;"","Sí","No")</f>
        <v>No</v>
      </c>
      <c r="Z238" t="str">
        <f>IF(Atlas_2021!$AA238&lt;&gt;"","Sí","No")</f>
        <v>Sí</v>
      </c>
      <c r="AA238" t="s">
        <v>897</v>
      </c>
      <c r="AB238" t="str">
        <f>IF(Atlas_2021!$AC238&lt;&gt;"","Sí","No")</f>
        <v>No</v>
      </c>
      <c r="AD238" t="str">
        <f>IF(Atlas_2021!$AE238&lt;&gt;"","Sí","No")</f>
        <v>Sí</v>
      </c>
      <c r="AE238" t="s">
        <v>893</v>
      </c>
      <c r="AF238" t="s">
        <v>122</v>
      </c>
      <c r="AG238" t="s">
        <v>500</v>
      </c>
    </row>
    <row r="239" spans="1:33" ht="107.25" customHeight="1" x14ac:dyDescent="0.25">
      <c r="A239">
        <f t="shared" si="3"/>
        <v>238</v>
      </c>
      <c r="B239" t="s">
        <v>400</v>
      </c>
      <c r="C239" t="s">
        <v>973</v>
      </c>
      <c r="D239" t="s">
        <v>494</v>
      </c>
      <c r="E239" t="s">
        <v>877</v>
      </c>
      <c r="F239" t="s">
        <v>495</v>
      </c>
      <c r="G239" t="s">
        <v>496</v>
      </c>
      <c r="H239" t="s">
        <v>23</v>
      </c>
      <c r="I239" t="s">
        <v>59</v>
      </c>
      <c r="J239" t="s">
        <v>497</v>
      </c>
      <c r="K239" t="s">
        <v>498</v>
      </c>
      <c r="L239" t="s">
        <v>27</v>
      </c>
      <c r="M239" t="s">
        <v>28</v>
      </c>
      <c r="N239" t="s">
        <v>499</v>
      </c>
      <c r="O239" t="s">
        <v>29</v>
      </c>
      <c r="P239" t="s">
        <v>30</v>
      </c>
      <c r="Q239" t="s">
        <v>968</v>
      </c>
      <c r="R239">
        <v>13000</v>
      </c>
      <c r="S239" t="s">
        <v>960</v>
      </c>
      <c r="T239" t="s">
        <v>492</v>
      </c>
      <c r="V239" t="str">
        <f>IF(Atlas_2021!$W239&lt;&gt;"","Sí","No")</f>
        <v>Sí</v>
      </c>
      <c r="W239" t="s">
        <v>884</v>
      </c>
      <c r="X239" t="str">
        <f>IF(Atlas_2021!$Y239&lt;&gt;"","Sí","No")</f>
        <v>No</v>
      </c>
      <c r="Z239" t="str">
        <f>IF(Atlas_2021!$AA239&lt;&gt;"","Sí","No")</f>
        <v>Sí</v>
      </c>
      <c r="AA239" t="s">
        <v>898</v>
      </c>
      <c r="AB239" t="str">
        <f>IF(Atlas_2021!$AC239&lt;&gt;"","Sí","No")</f>
        <v>No</v>
      </c>
      <c r="AD239" t="str">
        <f>IF(Atlas_2021!$AE239&lt;&gt;"","Sí","No")</f>
        <v>Sí</v>
      </c>
      <c r="AE239" t="s">
        <v>890</v>
      </c>
      <c r="AF239" t="s">
        <v>122</v>
      </c>
      <c r="AG239" t="s">
        <v>500</v>
      </c>
    </row>
    <row r="240" spans="1:33" ht="107.25" customHeight="1" x14ac:dyDescent="0.25">
      <c r="A240">
        <f t="shared" si="3"/>
        <v>239</v>
      </c>
      <c r="B240" t="s">
        <v>400</v>
      </c>
      <c r="C240" t="s">
        <v>973</v>
      </c>
      <c r="D240" t="s">
        <v>494</v>
      </c>
      <c r="E240" t="s">
        <v>878</v>
      </c>
      <c r="F240" t="s">
        <v>495</v>
      </c>
      <c r="G240" t="s">
        <v>496</v>
      </c>
      <c r="H240" t="s">
        <v>23</v>
      </c>
      <c r="I240" t="s">
        <v>59</v>
      </c>
      <c r="J240" t="s">
        <v>497</v>
      </c>
      <c r="K240" t="s">
        <v>498</v>
      </c>
      <c r="L240" t="s">
        <v>27</v>
      </c>
      <c r="M240" t="s">
        <v>28</v>
      </c>
      <c r="N240" t="s">
        <v>499</v>
      </c>
      <c r="O240" t="s">
        <v>29</v>
      </c>
      <c r="P240" t="s">
        <v>30</v>
      </c>
      <c r="Q240" t="s">
        <v>968</v>
      </c>
      <c r="R240">
        <v>16000</v>
      </c>
      <c r="S240" t="s">
        <v>960</v>
      </c>
      <c r="T240" t="s">
        <v>492</v>
      </c>
      <c r="V240" t="str">
        <f>IF(Atlas_2021!$W240&lt;&gt;"","Sí","No")</f>
        <v>Sí</v>
      </c>
      <c r="W240" t="s">
        <v>885</v>
      </c>
      <c r="X240" t="str">
        <f>IF(Atlas_2021!$Y240&lt;&gt;"","Sí","No")</f>
        <v>No</v>
      </c>
      <c r="Z240" t="str">
        <f>IF(Atlas_2021!$AA240&lt;&gt;"","Sí","No")</f>
        <v>Sí</v>
      </c>
      <c r="AA240" t="s">
        <v>899</v>
      </c>
      <c r="AB240" t="str">
        <f>IF(Atlas_2021!$AC240&lt;&gt;"","Sí","No")</f>
        <v>No</v>
      </c>
      <c r="AD240" t="str">
        <f>IF(Atlas_2021!$AE240&lt;&gt;"","Sí","No")</f>
        <v>Sí</v>
      </c>
      <c r="AE240" t="s">
        <v>894</v>
      </c>
      <c r="AF240" t="s">
        <v>122</v>
      </c>
      <c r="AG240" t="s">
        <v>500</v>
      </c>
    </row>
    <row r="241" spans="1:33" ht="107.25" customHeight="1" x14ac:dyDescent="0.25">
      <c r="A241">
        <f t="shared" si="3"/>
        <v>240</v>
      </c>
      <c r="B241" t="s">
        <v>400</v>
      </c>
      <c r="C241" t="s">
        <v>973</v>
      </c>
      <c r="D241" t="s">
        <v>494</v>
      </c>
      <c r="E241" t="s">
        <v>777</v>
      </c>
      <c r="F241" t="s">
        <v>495</v>
      </c>
      <c r="G241" t="s">
        <v>496</v>
      </c>
      <c r="H241" t="s">
        <v>23</v>
      </c>
      <c r="I241" t="s">
        <v>59</v>
      </c>
      <c r="J241" t="s">
        <v>497</v>
      </c>
      <c r="K241" t="s">
        <v>498</v>
      </c>
      <c r="L241" t="s">
        <v>27</v>
      </c>
      <c r="M241" t="s">
        <v>28</v>
      </c>
      <c r="N241" t="s">
        <v>499</v>
      </c>
      <c r="O241" t="s">
        <v>29</v>
      </c>
      <c r="P241" t="s">
        <v>30</v>
      </c>
      <c r="Q241" t="s">
        <v>968</v>
      </c>
      <c r="R241">
        <v>16003</v>
      </c>
      <c r="S241" t="s">
        <v>960</v>
      </c>
      <c r="T241" t="s">
        <v>492</v>
      </c>
      <c r="V241" t="str">
        <f>IF(Atlas_2021!$W241&lt;&gt;"","Sí","No")</f>
        <v>Sí</v>
      </c>
      <c r="W241" t="s">
        <v>886</v>
      </c>
      <c r="X241" t="str">
        <f>IF(Atlas_2021!$Y241&lt;&gt;"","Sí","No")</f>
        <v>No</v>
      </c>
      <c r="Z241" t="str">
        <f>IF(Atlas_2021!$AA241&lt;&gt;"","Sí","No")</f>
        <v>Sí</v>
      </c>
      <c r="AA241" t="s">
        <v>900</v>
      </c>
      <c r="AB241" t="str">
        <f>IF(Atlas_2021!$AC241&lt;&gt;"","Sí","No")</f>
        <v>No</v>
      </c>
      <c r="AD241" t="str">
        <f>IF(Atlas_2021!$AE241&lt;&gt;"","Sí","No")</f>
        <v>Sí</v>
      </c>
      <c r="AE241" t="s">
        <v>895</v>
      </c>
      <c r="AF241" t="s">
        <v>122</v>
      </c>
      <c r="AG241" t="s">
        <v>500</v>
      </c>
    </row>
    <row r="242" spans="1:33" ht="107.45" customHeight="1" x14ac:dyDescent="0.25">
      <c r="A242">
        <f t="shared" si="3"/>
        <v>241</v>
      </c>
      <c r="B242" t="s">
        <v>400</v>
      </c>
      <c r="C242" t="s">
        <v>973</v>
      </c>
      <c r="D242" t="s">
        <v>501</v>
      </c>
      <c r="E242" t="s">
        <v>870</v>
      </c>
      <c r="F242" t="s">
        <v>502</v>
      </c>
      <c r="G242" t="s">
        <v>503</v>
      </c>
      <c r="H242" t="s">
        <v>23</v>
      </c>
      <c r="I242" t="s">
        <v>59</v>
      </c>
      <c r="J242" t="s">
        <v>504</v>
      </c>
      <c r="K242" t="s">
        <v>505</v>
      </c>
      <c r="L242" t="s">
        <v>27</v>
      </c>
      <c r="M242" t="s">
        <v>28</v>
      </c>
      <c r="N242" t="s">
        <v>506</v>
      </c>
      <c r="O242" t="s">
        <v>29</v>
      </c>
      <c r="P242" t="s">
        <v>30</v>
      </c>
      <c r="Q242">
        <v>3429</v>
      </c>
      <c r="S242" t="s">
        <v>968</v>
      </c>
      <c r="T242" t="s">
        <v>155</v>
      </c>
      <c r="V242" t="str">
        <f>IF(Atlas_2021!$W242&lt;&gt;"","Sí","No")</f>
        <v>Sí</v>
      </c>
      <c r="W242" t="s">
        <v>908</v>
      </c>
      <c r="X242" t="str">
        <f>IF(Atlas_2021!$Y242&lt;&gt;"","Sí","No")</f>
        <v>No</v>
      </c>
      <c r="Z242" t="str">
        <f>IF(Atlas_2021!$AA242&lt;&gt;"","Sí","No")</f>
        <v>No</v>
      </c>
      <c r="AB242" t="str">
        <f>IF(Atlas_2021!$AC242&lt;&gt;"","Sí","No")</f>
        <v>No</v>
      </c>
      <c r="AD242" t="str">
        <f>IF(Atlas_2021!$AE242&lt;&gt;"","Sí","No")</f>
        <v>No</v>
      </c>
      <c r="AF242" t="s">
        <v>122</v>
      </c>
      <c r="AG242" t="s">
        <v>507</v>
      </c>
    </row>
    <row r="243" spans="1:33" ht="107.45" customHeight="1" x14ac:dyDescent="0.25">
      <c r="A243">
        <f t="shared" si="3"/>
        <v>242</v>
      </c>
      <c r="B243" t="s">
        <v>400</v>
      </c>
      <c r="C243" t="s">
        <v>973</v>
      </c>
      <c r="D243" t="s">
        <v>501</v>
      </c>
      <c r="E243" t="s">
        <v>871</v>
      </c>
      <c r="F243" t="s">
        <v>502</v>
      </c>
      <c r="G243" t="s">
        <v>503</v>
      </c>
      <c r="H243" t="s">
        <v>23</v>
      </c>
      <c r="I243" t="s">
        <v>59</v>
      </c>
      <c r="J243" t="s">
        <v>504</v>
      </c>
      <c r="K243" t="s">
        <v>505</v>
      </c>
      <c r="L243" t="s">
        <v>27</v>
      </c>
      <c r="M243" t="s">
        <v>28</v>
      </c>
      <c r="N243" t="s">
        <v>506</v>
      </c>
      <c r="O243" t="s">
        <v>29</v>
      </c>
      <c r="P243" t="s">
        <v>30</v>
      </c>
      <c r="Q243">
        <v>1582</v>
      </c>
      <c r="S243" t="s">
        <v>968</v>
      </c>
      <c r="T243" t="s">
        <v>155</v>
      </c>
      <c r="V243" t="str">
        <f>IF(Atlas_2021!$W243&lt;&gt;"","Sí","No")</f>
        <v>Sí</v>
      </c>
      <c r="W243" t="s">
        <v>909</v>
      </c>
      <c r="X243" t="str">
        <f>IF(Atlas_2021!$Y243&lt;&gt;"","Sí","No")</f>
        <v>No</v>
      </c>
      <c r="Z243" t="str">
        <f>IF(Atlas_2021!$AA243&lt;&gt;"","Sí","No")</f>
        <v>No</v>
      </c>
      <c r="AB243" t="str">
        <f>IF(Atlas_2021!$AC243&lt;&gt;"","Sí","No")</f>
        <v>No</v>
      </c>
      <c r="AD243" t="str">
        <f>IF(Atlas_2021!$AE243&lt;&gt;"","Sí","No")</f>
        <v>No</v>
      </c>
      <c r="AF243" t="s">
        <v>122</v>
      </c>
      <c r="AG243" t="s">
        <v>507</v>
      </c>
    </row>
    <row r="244" spans="1:33" ht="107.45" customHeight="1" x14ac:dyDescent="0.25">
      <c r="A244">
        <f t="shared" si="3"/>
        <v>243</v>
      </c>
      <c r="B244" t="s">
        <v>400</v>
      </c>
      <c r="C244" t="s">
        <v>973</v>
      </c>
      <c r="D244" t="s">
        <v>501</v>
      </c>
      <c r="E244" t="s">
        <v>872</v>
      </c>
      <c r="F244" t="s">
        <v>502</v>
      </c>
      <c r="G244" t="s">
        <v>503</v>
      </c>
      <c r="H244" t="s">
        <v>23</v>
      </c>
      <c r="I244" t="s">
        <v>59</v>
      </c>
      <c r="J244" t="s">
        <v>504</v>
      </c>
      <c r="K244" t="s">
        <v>505</v>
      </c>
      <c r="L244" t="s">
        <v>27</v>
      </c>
      <c r="M244" t="s">
        <v>28</v>
      </c>
      <c r="N244" t="s">
        <v>506</v>
      </c>
      <c r="O244" t="s">
        <v>29</v>
      </c>
      <c r="P244" t="s">
        <v>30</v>
      </c>
      <c r="Q244">
        <v>1877</v>
      </c>
      <c r="S244" t="s">
        <v>968</v>
      </c>
      <c r="T244" t="s">
        <v>155</v>
      </c>
      <c r="V244" t="str">
        <f>IF(Atlas_2021!$W244&lt;&gt;"","Sí","No")</f>
        <v>Sí</v>
      </c>
      <c r="W244" t="s">
        <v>901</v>
      </c>
      <c r="X244" t="str">
        <f>IF(Atlas_2021!$Y244&lt;&gt;"","Sí","No")</f>
        <v>No</v>
      </c>
      <c r="Z244" t="str">
        <f>IF(Atlas_2021!$AA244&lt;&gt;"","Sí","No")</f>
        <v>No</v>
      </c>
      <c r="AB244" t="str">
        <f>IF(Atlas_2021!$AC244&lt;&gt;"","Sí","No")</f>
        <v>No</v>
      </c>
      <c r="AD244" t="str">
        <f>IF(Atlas_2021!$AE244&lt;&gt;"","Sí","No")</f>
        <v>No</v>
      </c>
      <c r="AF244" t="s">
        <v>122</v>
      </c>
      <c r="AG244" t="s">
        <v>507</v>
      </c>
    </row>
    <row r="245" spans="1:33" ht="107.45" customHeight="1" x14ac:dyDescent="0.25">
      <c r="A245">
        <f t="shared" si="3"/>
        <v>244</v>
      </c>
      <c r="B245" t="s">
        <v>400</v>
      </c>
      <c r="C245" t="s">
        <v>973</v>
      </c>
      <c r="D245" t="s">
        <v>501</v>
      </c>
      <c r="E245" t="s">
        <v>873</v>
      </c>
      <c r="F245" t="s">
        <v>502</v>
      </c>
      <c r="G245" t="s">
        <v>503</v>
      </c>
      <c r="H245" t="s">
        <v>23</v>
      </c>
      <c r="I245" t="s">
        <v>59</v>
      </c>
      <c r="J245" t="s">
        <v>504</v>
      </c>
      <c r="K245" t="s">
        <v>505</v>
      </c>
      <c r="L245" t="s">
        <v>27</v>
      </c>
      <c r="M245" t="s">
        <v>28</v>
      </c>
      <c r="N245" t="s">
        <v>506</v>
      </c>
      <c r="O245" t="s">
        <v>29</v>
      </c>
      <c r="P245" t="s">
        <v>30</v>
      </c>
      <c r="Q245">
        <v>1975</v>
      </c>
      <c r="S245" t="s">
        <v>968</v>
      </c>
      <c r="T245" t="s">
        <v>155</v>
      </c>
      <c r="V245" t="str">
        <f>IF(Atlas_2021!$W245&lt;&gt;"","Sí","No")</f>
        <v>Sí</v>
      </c>
      <c r="W245" t="s">
        <v>902</v>
      </c>
      <c r="X245" t="str">
        <f>IF(Atlas_2021!$Y245&lt;&gt;"","Sí","No")</f>
        <v>No</v>
      </c>
      <c r="Z245" t="str">
        <f>IF(Atlas_2021!$AA245&lt;&gt;"","Sí","No")</f>
        <v>No</v>
      </c>
      <c r="AB245" t="str">
        <f>IF(Atlas_2021!$AC245&lt;&gt;"","Sí","No")</f>
        <v>No</v>
      </c>
      <c r="AD245" t="str">
        <f>IF(Atlas_2021!$AE245&lt;&gt;"","Sí","No")</f>
        <v>No</v>
      </c>
      <c r="AF245" t="s">
        <v>122</v>
      </c>
      <c r="AG245" t="s">
        <v>507</v>
      </c>
    </row>
    <row r="246" spans="1:33" ht="107.45" customHeight="1" x14ac:dyDescent="0.25">
      <c r="A246">
        <f t="shared" si="3"/>
        <v>245</v>
      </c>
      <c r="B246" t="s">
        <v>400</v>
      </c>
      <c r="C246" t="s">
        <v>973</v>
      </c>
      <c r="D246" t="s">
        <v>501</v>
      </c>
      <c r="E246" t="s">
        <v>874</v>
      </c>
      <c r="F246" t="s">
        <v>502</v>
      </c>
      <c r="G246" t="s">
        <v>503</v>
      </c>
      <c r="H246" t="s">
        <v>23</v>
      </c>
      <c r="I246" t="s">
        <v>59</v>
      </c>
      <c r="J246" t="s">
        <v>504</v>
      </c>
      <c r="K246" t="s">
        <v>505</v>
      </c>
      <c r="L246" t="s">
        <v>27</v>
      </c>
      <c r="M246" t="s">
        <v>28</v>
      </c>
      <c r="N246" t="s">
        <v>506</v>
      </c>
      <c r="O246" t="s">
        <v>29</v>
      </c>
      <c r="P246" t="s">
        <v>30</v>
      </c>
      <c r="Q246">
        <v>2074</v>
      </c>
      <c r="S246" t="s">
        <v>968</v>
      </c>
      <c r="T246" t="s">
        <v>155</v>
      </c>
      <c r="V246" t="str">
        <f>IF(Atlas_2021!$W246&lt;&gt;"","Sí","No")</f>
        <v>Sí</v>
      </c>
      <c r="W246" t="s">
        <v>903</v>
      </c>
      <c r="X246" t="str">
        <f>IF(Atlas_2021!$Y246&lt;&gt;"","Sí","No")</f>
        <v>No</v>
      </c>
      <c r="Z246" t="str">
        <f>IF(Atlas_2021!$AA246&lt;&gt;"","Sí","No")</f>
        <v>No</v>
      </c>
      <c r="AB246" t="str">
        <f>IF(Atlas_2021!$AC246&lt;&gt;"","Sí","No")</f>
        <v>No</v>
      </c>
      <c r="AD246" t="str">
        <f>IF(Atlas_2021!$AE246&lt;&gt;"","Sí","No")</f>
        <v>No</v>
      </c>
      <c r="AF246" t="s">
        <v>122</v>
      </c>
      <c r="AG246" t="s">
        <v>507</v>
      </c>
    </row>
    <row r="247" spans="1:33" ht="107.45" customHeight="1" x14ac:dyDescent="0.25">
      <c r="A247">
        <f t="shared" si="3"/>
        <v>246</v>
      </c>
      <c r="B247" t="s">
        <v>400</v>
      </c>
      <c r="C247" t="s">
        <v>973</v>
      </c>
      <c r="D247" t="s">
        <v>501</v>
      </c>
      <c r="E247" t="s">
        <v>875</v>
      </c>
      <c r="F247" t="s">
        <v>502</v>
      </c>
      <c r="G247" t="s">
        <v>503</v>
      </c>
      <c r="H247" t="s">
        <v>23</v>
      </c>
      <c r="I247" t="s">
        <v>59</v>
      </c>
      <c r="J247" t="s">
        <v>504</v>
      </c>
      <c r="K247" t="s">
        <v>505</v>
      </c>
      <c r="L247" t="s">
        <v>27</v>
      </c>
      <c r="M247" t="s">
        <v>28</v>
      </c>
      <c r="N247" t="s">
        <v>506</v>
      </c>
      <c r="O247" t="s">
        <v>29</v>
      </c>
      <c r="P247" t="s">
        <v>30</v>
      </c>
      <c r="Q247">
        <v>3598</v>
      </c>
      <c r="S247" t="s">
        <v>968</v>
      </c>
      <c r="T247" t="s">
        <v>155</v>
      </c>
      <c r="V247" t="str">
        <f>IF(Atlas_2021!$W247&lt;&gt;"","Sí","No")</f>
        <v>Sí</v>
      </c>
      <c r="W247" t="s">
        <v>904</v>
      </c>
      <c r="X247" t="str">
        <f>IF(Atlas_2021!$Y247&lt;&gt;"","Sí","No")</f>
        <v>No</v>
      </c>
      <c r="Z247" t="str">
        <f>IF(Atlas_2021!$AA247&lt;&gt;"","Sí","No")</f>
        <v>No</v>
      </c>
      <c r="AB247" t="str">
        <f>IF(Atlas_2021!$AC247&lt;&gt;"","Sí","No")</f>
        <v>No</v>
      </c>
      <c r="AD247" t="str">
        <f>IF(Atlas_2021!$AE247&lt;&gt;"","Sí","No")</f>
        <v>No</v>
      </c>
      <c r="AF247" t="s">
        <v>122</v>
      </c>
      <c r="AG247" t="s">
        <v>507</v>
      </c>
    </row>
    <row r="248" spans="1:33" ht="107.45" customHeight="1" x14ac:dyDescent="0.25">
      <c r="A248">
        <f t="shared" si="3"/>
        <v>247</v>
      </c>
      <c r="B248" t="s">
        <v>400</v>
      </c>
      <c r="C248" t="s">
        <v>973</v>
      </c>
      <c r="D248" t="s">
        <v>501</v>
      </c>
      <c r="E248" t="s">
        <v>654</v>
      </c>
      <c r="F248" t="s">
        <v>502</v>
      </c>
      <c r="G248" t="s">
        <v>503</v>
      </c>
      <c r="H248" t="s">
        <v>23</v>
      </c>
      <c r="I248" t="s">
        <v>59</v>
      </c>
      <c r="J248" t="s">
        <v>504</v>
      </c>
      <c r="K248" t="s">
        <v>505</v>
      </c>
      <c r="L248" t="s">
        <v>27</v>
      </c>
      <c r="M248" t="s">
        <v>28</v>
      </c>
      <c r="N248" t="s">
        <v>506</v>
      </c>
      <c r="O248" t="s">
        <v>29</v>
      </c>
      <c r="P248" t="s">
        <v>30</v>
      </c>
      <c r="Q248">
        <v>4055</v>
      </c>
      <c r="S248" t="s">
        <v>968</v>
      </c>
      <c r="T248" t="s">
        <v>155</v>
      </c>
      <c r="V248" t="str">
        <f>IF(Atlas_2021!$W248&lt;&gt;"","Sí","No")</f>
        <v>Sí</v>
      </c>
      <c r="W248" t="s">
        <v>905</v>
      </c>
      <c r="X248" t="str">
        <f>IF(Atlas_2021!$Y248&lt;&gt;"","Sí","No")</f>
        <v>No</v>
      </c>
      <c r="Z248" t="str">
        <f>IF(Atlas_2021!$AA248&lt;&gt;"","Sí","No")</f>
        <v>No</v>
      </c>
      <c r="AB248" t="str">
        <f>IF(Atlas_2021!$AC248&lt;&gt;"","Sí","No")</f>
        <v>No</v>
      </c>
      <c r="AD248" t="str">
        <f>IF(Atlas_2021!$AE248&lt;&gt;"","Sí","No")</f>
        <v>No</v>
      </c>
      <c r="AF248" t="s">
        <v>122</v>
      </c>
      <c r="AG248" t="s">
        <v>507</v>
      </c>
    </row>
    <row r="249" spans="1:33" ht="107.45" customHeight="1" x14ac:dyDescent="0.25">
      <c r="A249">
        <f t="shared" si="3"/>
        <v>248</v>
      </c>
      <c r="B249" t="s">
        <v>400</v>
      </c>
      <c r="C249" t="s">
        <v>973</v>
      </c>
      <c r="D249" t="s">
        <v>501</v>
      </c>
      <c r="E249" t="s">
        <v>876</v>
      </c>
      <c r="F249" t="s">
        <v>502</v>
      </c>
      <c r="G249" t="s">
        <v>503</v>
      </c>
      <c r="H249" t="s">
        <v>23</v>
      </c>
      <c r="I249" t="s">
        <v>59</v>
      </c>
      <c r="J249" t="s">
        <v>504</v>
      </c>
      <c r="K249" t="s">
        <v>505</v>
      </c>
      <c r="L249" t="s">
        <v>27</v>
      </c>
      <c r="M249" t="s">
        <v>28</v>
      </c>
      <c r="N249" t="s">
        <v>506</v>
      </c>
      <c r="O249" t="s">
        <v>29</v>
      </c>
      <c r="P249" t="s">
        <v>30</v>
      </c>
      <c r="Q249">
        <v>4064</v>
      </c>
      <c r="S249" t="s">
        <v>968</v>
      </c>
      <c r="T249" t="s">
        <v>155</v>
      </c>
      <c r="V249" t="str">
        <f>IF(Atlas_2021!$W249&lt;&gt;"","Sí","No")</f>
        <v>Sí</v>
      </c>
      <c r="W249" t="s">
        <v>906</v>
      </c>
      <c r="X249" t="str">
        <f>IF(Atlas_2021!$Y249&lt;&gt;"","Sí","No")</f>
        <v>No</v>
      </c>
      <c r="Z249" t="str">
        <f>IF(Atlas_2021!$AA249&lt;&gt;"","Sí","No")</f>
        <v>No</v>
      </c>
      <c r="AB249" t="str">
        <f>IF(Atlas_2021!$AC249&lt;&gt;"","Sí","No")</f>
        <v>No</v>
      </c>
      <c r="AD249" t="str">
        <f>IF(Atlas_2021!$AE249&lt;&gt;"","Sí","No")</f>
        <v>No</v>
      </c>
      <c r="AF249" t="s">
        <v>122</v>
      </c>
      <c r="AG249" t="s">
        <v>507</v>
      </c>
    </row>
    <row r="250" spans="1:33" ht="107.45" customHeight="1" x14ac:dyDescent="0.25">
      <c r="A250">
        <f t="shared" si="3"/>
        <v>249</v>
      </c>
      <c r="B250" t="s">
        <v>400</v>
      </c>
      <c r="C250" t="s">
        <v>973</v>
      </c>
      <c r="D250" t="s">
        <v>501</v>
      </c>
      <c r="E250" t="s">
        <v>877</v>
      </c>
      <c r="F250" t="s">
        <v>502</v>
      </c>
      <c r="G250" t="s">
        <v>503</v>
      </c>
      <c r="H250" t="s">
        <v>23</v>
      </c>
      <c r="I250" t="s">
        <v>59</v>
      </c>
      <c r="J250" t="s">
        <v>504</v>
      </c>
      <c r="K250" t="s">
        <v>505</v>
      </c>
      <c r="L250" t="s">
        <v>27</v>
      </c>
      <c r="M250" t="s">
        <v>28</v>
      </c>
      <c r="N250" t="s">
        <v>506</v>
      </c>
      <c r="O250" t="s">
        <v>29</v>
      </c>
      <c r="P250" t="s">
        <v>30</v>
      </c>
      <c r="Q250">
        <v>4081</v>
      </c>
      <c r="S250" t="s">
        <v>968</v>
      </c>
      <c r="T250" t="s">
        <v>155</v>
      </c>
      <c r="V250" t="str">
        <f>IF(Atlas_2021!$W250&lt;&gt;"","Sí","No")</f>
        <v>Sí</v>
      </c>
      <c r="W250" t="s">
        <v>907</v>
      </c>
      <c r="X250" t="str">
        <f>IF(Atlas_2021!$Y250&lt;&gt;"","Sí","No")</f>
        <v>No</v>
      </c>
      <c r="Z250" t="str">
        <f>IF(Atlas_2021!$AA250&lt;&gt;"","Sí","No")</f>
        <v>No</v>
      </c>
      <c r="AB250" t="str">
        <f>IF(Atlas_2021!$AC250&lt;&gt;"","Sí","No")</f>
        <v>No</v>
      </c>
      <c r="AD250" t="str">
        <f>IF(Atlas_2021!$AE250&lt;&gt;"","Sí","No")</f>
        <v>No</v>
      </c>
      <c r="AF250" t="s">
        <v>122</v>
      </c>
      <c r="AG250" t="s">
        <v>507</v>
      </c>
    </row>
    <row r="251" spans="1:33" ht="128.25" customHeight="1" x14ac:dyDescent="0.25">
      <c r="A251">
        <f t="shared" si="3"/>
        <v>250</v>
      </c>
      <c r="B251" t="s">
        <v>400</v>
      </c>
      <c r="C251" t="s">
        <v>973</v>
      </c>
      <c r="D251" t="s">
        <v>508</v>
      </c>
      <c r="E251">
        <v>2020</v>
      </c>
      <c r="F251" t="s">
        <v>509</v>
      </c>
      <c r="G251" t="s">
        <v>510</v>
      </c>
      <c r="H251" t="s">
        <v>23</v>
      </c>
      <c r="I251" t="s">
        <v>59</v>
      </c>
      <c r="J251" t="s">
        <v>511</v>
      </c>
      <c r="K251" t="s">
        <v>512</v>
      </c>
      <c r="L251" t="s">
        <v>118</v>
      </c>
      <c r="M251" t="s">
        <v>28</v>
      </c>
      <c r="O251" t="s">
        <v>29</v>
      </c>
      <c r="P251" t="s">
        <v>513</v>
      </c>
      <c r="Q251">
        <v>200000</v>
      </c>
      <c r="S251" t="s">
        <v>968</v>
      </c>
      <c r="T251" t="s">
        <v>168</v>
      </c>
      <c r="V251" t="str">
        <f>IF(Atlas_2021!$W251&lt;&gt;"","Sí","No")</f>
        <v>Sí</v>
      </c>
      <c r="W251" t="s">
        <v>910</v>
      </c>
      <c r="X251" t="str">
        <f>IF(Atlas_2021!$Y251&lt;&gt;"","Sí","No")</f>
        <v>No</v>
      </c>
      <c r="Z251" t="str">
        <f>IF(Atlas_2021!$AA251&lt;&gt;"","Sí","No")</f>
        <v>Sí</v>
      </c>
      <c r="AA251" t="s">
        <v>921</v>
      </c>
      <c r="AB251" t="str">
        <f>IF(Atlas_2021!$AC251&lt;&gt;"","Sí","No")</f>
        <v>No</v>
      </c>
      <c r="AD251" t="str">
        <f>IF(Atlas_2021!$AE251&lt;&gt;"","Sí","No")</f>
        <v>No</v>
      </c>
      <c r="AF251" t="s">
        <v>122</v>
      </c>
      <c r="AG251" t="s">
        <v>514</v>
      </c>
    </row>
    <row r="252" spans="1:33" ht="128.25" customHeight="1" x14ac:dyDescent="0.25">
      <c r="A252">
        <f t="shared" si="3"/>
        <v>251</v>
      </c>
      <c r="B252" t="s">
        <v>400</v>
      </c>
      <c r="C252" t="s">
        <v>973</v>
      </c>
      <c r="D252" t="s">
        <v>508</v>
      </c>
      <c r="E252">
        <v>2019</v>
      </c>
      <c r="F252" t="s">
        <v>509</v>
      </c>
      <c r="G252" t="s">
        <v>510</v>
      </c>
      <c r="H252" t="s">
        <v>23</v>
      </c>
      <c r="I252" t="s">
        <v>59</v>
      </c>
      <c r="J252" t="s">
        <v>511</v>
      </c>
      <c r="K252" t="s">
        <v>512</v>
      </c>
      <c r="L252" t="s">
        <v>118</v>
      </c>
      <c r="M252" t="s">
        <v>28</v>
      </c>
      <c r="O252" t="s">
        <v>29</v>
      </c>
      <c r="P252" t="s">
        <v>513</v>
      </c>
      <c r="Q252">
        <v>200000</v>
      </c>
      <c r="S252" t="s">
        <v>968</v>
      </c>
      <c r="T252" t="s">
        <v>168</v>
      </c>
      <c r="V252" t="str">
        <f>IF(Atlas_2021!$W252&lt;&gt;"","Sí","No")</f>
        <v>Sí</v>
      </c>
      <c r="W252" t="s">
        <v>911</v>
      </c>
      <c r="X252" t="str">
        <f>IF(Atlas_2021!$Y252&lt;&gt;"","Sí","No")</f>
        <v>No</v>
      </c>
      <c r="Z252" t="str">
        <f>IF(Atlas_2021!$AA252&lt;&gt;"","Sí","No")</f>
        <v>Sí</v>
      </c>
      <c r="AA252" t="s">
        <v>922</v>
      </c>
      <c r="AB252" t="str">
        <f>IF(Atlas_2021!$AC252&lt;&gt;"","Sí","No")</f>
        <v>No</v>
      </c>
      <c r="AD252" t="str">
        <f>IF(Atlas_2021!$AE252&lt;&gt;"","Sí","No")</f>
        <v>No</v>
      </c>
      <c r="AF252" t="s">
        <v>122</v>
      </c>
      <c r="AG252" t="s">
        <v>514</v>
      </c>
    </row>
    <row r="253" spans="1:33" ht="128.25" customHeight="1" x14ac:dyDescent="0.25">
      <c r="A253">
        <f t="shared" si="3"/>
        <v>252</v>
      </c>
      <c r="B253" t="s">
        <v>400</v>
      </c>
      <c r="C253" t="s">
        <v>973</v>
      </c>
      <c r="D253" t="s">
        <v>508</v>
      </c>
      <c r="E253">
        <v>2018</v>
      </c>
      <c r="F253" t="s">
        <v>509</v>
      </c>
      <c r="G253" t="s">
        <v>510</v>
      </c>
      <c r="H253" t="s">
        <v>23</v>
      </c>
      <c r="I253" t="s">
        <v>59</v>
      </c>
      <c r="J253" t="s">
        <v>511</v>
      </c>
      <c r="K253" t="s">
        <v>512</v>
      </c>
      <c r="L253" t="s">
        <v>118</v>
      </c>
      <c r="M253" t="s">
        <v>28</v>
      </c>
      <c r="O253" t="s">
        <v>29</v>
      </c>
      <c r="P253" t="s">
        <v>513</v>
      </c>
      <c r="Q253">
        <v>200000</v>
      </c>
      <c r="S253" t="s">
        <v>968</v>
      </c>
      <c r="T253" t="s">
        <v>168</v>
      </c>
      <c r="V253" t="str">
        <f>IF(Atlas_2021!$W253&lt;&gt;"","Sí","No")</f>
        <v>Sí</v>
      </c>
      <c r="W253" t="s">
        <v>912</v>
      </c>
      <c r="X253" t="str">
        <f>IF(Atlas_2021!$Y253&lt;&gt;"","Sí","No")</f>
        <v>No</v>
      </c>
      <c r="Z253" t="str">
        <f>IF(Atlas_2021!$AA253&lt;&gt;"","Sí","No")</f>
        <v>Sí</v>
      </c>
      <c r="AA253" t="s">
        <v>923</v>
      </c>
      <c r="AB253" t="str">
        <f>IF(Atlas_2021!$AC253&lt;&gt;"","Sí","No")</f>
        <v>No</v>
      </c>
      <c r="AD253" t="str">
        <f>IF(Atlas_2021!$AE253&lt;&gt;"","Sí","No")</f>
        <v>No</v>
      </c>
      <c r="AF253" t="s">
        <v>122</v>
      </c>
      <c r="AG253" t="s">
        <v>514</v>
      </c>
    </row>
    <row r="254" spans="1:33" ht="128.25" customHeight="1" x14ac:dyDescent="0.25">
      <c r="A254">
        <f t="shared" si="3"/>
        <v>253</v>
      </c>
      <c r="B254" t="s">
        <v>400</v>
      </c>
      <c r="C254" t="s">
        <v>973</v>
      </c>
      <c r="D254" t="s">
        <v>508</v>
      </c>
      <c r="E254">
        <v>2017</v>
      </c>
      <c r="F254" t="s">
        <v>509</v>
      </c>
      <c r="G254" t="s">
        <v>510</v>
      </c>
      <c r="H254" t="s">
        <v>23</v>
      </c>
      <c r="I254" t="s">
        <v>59</v>
      </c>
      <c r="J254" t="s">
        <v>511</v>
      </c>
      <c r="K254" t="s">
        <v>512</v>
      </c>
      <c r="L254" t="s">
        <v>118</v>
      </c>
      <c r="M254" t="s">
        <v>28</v>
      </c>
      <c r="O254" t="s">
        <v>29</v>
      </c>
      <c r="P254" t="s">
        <v>513</v>
      </c>
      <c r="Q254">
        <v>200000</v>
      </c>
      <c r="S254" t="s">
        <v>968</v>
      </c>
      <c r="T254" t="s">
        <v>168</v>
      </c>
      <c r="V254" t="str">
        <f>IF(Atlas_2021!$W254&lt;&gt;"","Sí","No")</f>
        <v>Sí</v>
      </c>
      <c r="W254" t="s">
        <v>913</v>
      </c>
      <c r="X254" t="str">
        <f>IF(Atlas_2021!$Y254&lt;&gt;"","Sí","No")</f>
        <v>No</v>
      </c>
      <c r="Z254" t="str">
        <f>IF(Atlas_2021!$AA254&lt;&gt;"","Sí","No")</f>
        <v>Sí</v>
      </c>
      <c r="AA254" t="s">
        <v>924</v>
      </c>
      <c r="AB254" t="str">
        <f>IF(Atlas_2021!$AC254&lt;&gt;"","Sí","No")</f>
        <v>No</v>
      </c>
      <c r="AD254" t="str">
        <f>IF(Atlas_2021!$AE254&lt;&gt;"","Sí","No")</f>
        <v>No</v>
      </c>
      <c r="AF254" t="s">
        <v>122</v>
      </c>
      <c r="AG254" t="s">
        <v>514</v>
      </c>
    </row>
    <row r="255" spans="1:33" ht="128.25" customHeight="1" x14ac:dyDescent="0.25">
      <c r="A255">
        <f t="shared" si="3"/>
        <v>254</v>
      </c>
      <c r="B255" t="s">
        <v>400</v>
      </c>
      <c r="C255" t="s">
        <v>973</v>
      </c>
      <c r="D255" t="s">
        <v>508</v>
      </c>
      <c r="E255">
        <v>2016</v>
      </c>
      <c r="F255" t="s">
        <v>509</v>
      </c>
      <c r="G255" t="s">
        <v>510</v>
      </c>
      <c r="H255" t="s">
        <v>23</v>
      </c>
      <c r="I255" t="s">
        <v>59</v>
      </c>
      <c r="J255" t="s">
        <v>511</v>
      </c>
      <c r="K255" t="s">
        <v>512</v>
      </c>
      <c r="L255" t="s">
        <v>118</v>
      </c>
      <c r="M255" t="s">
        <v>28</v>
      </c>
      <c r="O255" t="s">
        <v>29</v>
      </c>
      <c r="P255" t="s">
        <v>513</v>
      </c>
      <c r="Q255">
        <v>11920</v>
      </c>
      <c r="S255" t="s">
        <v>968</v>
      </c>
      <c r="T255" t="s">
        <v>168</v>
      </c>
      <c r="V255" t="str">
        <f>IF(Atlas_2021!$W255&lt;&gt;"","Sí","No")</f>
        <v>Sí</v>
      </c>
      <c r="W255" t="s">
        <v>914</v>
      </c>
      <c r="X255" t="str">
        <f>IF(Atlas_2021!$Y255&lt;&gt;"","Sí","No")</f>
        <v>No</v>
      </c>
      <c r="Z255" t="str">
        <f>IF(Atlas_2021!$AA255&lt;&gt;"","Sí","No")</f>
        <v>Sí</v>
      </c>
      <c r="AA255" t="s">
        <v>925</v>
      </c>
      <c r="AB255" t="str">
        <f>IF(Atlas_2021!$AC255&lt;&gt;"","Sí","No")</f>
        <v>No</v>
      </c>
      <c r="AD255" t="str">
        <f>IF(Atlas_2021!$AE255&lt;&gt;"","Sí","No")</f>
        <v>No</v>
      </c>
      <c r="AF255" t="s">
        <v>122</v>
      </c>
      <c r="AG255" t="s">
        <v>514</v>
      </c>
    </row>
    <row r="256" spans="1:33" ht="128.25" customHeight="1" x14ac:dyDescent="0.25">
      <c r="A256">
        <f t="shared" si="3"/>
        <v>255</v>
      </c>
      <c r="B256" t="s">
        <v>400</v>
      </c>
      <c r="C256" t="s">
        <v>973</v>
      </c>
      <c r="D256" t="s">
        <v>508</v>
      </c>
      <c r="E256">
        <v>2015</v>
      </c>
      <c r="F256" t="s">
        <v>509</v>
      </c>
      <c r="G256" t="s">
        <v>510</v>
      </c>
      <c r="H256" t="s">
        <v>23</v>
      </c>
      <c r="I256" t="s">
        <v>59</v>
      </c>
      <c r="J256" t="s">
        <v>511</v>
      </c>
      <c r="K256" t="s">
        <v>512</v>
      </c>
      <c r="L256" t="s">
        <v>118</v>
      </c>
      <c r="M256" t="s">
        <v>28</v>
      </c>
      <c r="O256" t="s">
        <v>29</v>
      </c>
      <c r="P256" t="s">
        <v>513</v>
      </c>
      <c r="Q256">
        <v>12417</v>
      </c>
      <c r="S256" t="s">
        <v>968</v>
      </c>
      <c r="T256" t="s">
        <v>168</v>
      </c>
      <c r="V256" t="str">
        <f>IF(Atlas_2021!$W256&lt;&gt;"","Sí","No")</f>
        <v>Sí</v>
      </c>
      <c r="W256" t="s">
        <v>915</v>
      </c>
      <c r="X256" t="str">
        <f>IF(Atlas_2021!$Y256&lt;&gt;"","Sí","No")</f>
        <v>No</v>
      </c>
      <c r="Z256" t="str">
        <f>IF(Atlas_2021!$AA256&lt;&gt;"","Sí","No")</f>
        <v>Sí</v>
      </c>
      <c r="AA256" t="s">
        <v>926</v>
      </c>
      <c r="AB256" t="str">
        <f>IF(Atlas_2021!$AC256&lt;&gt;"","Sí","No")</f>
        <v>No</v>
      </c>
      <c r="AD256" t="str">
        <f>IF(Atlas_2021!$AE256&lt;&gt;"","Sí","No")</f>
        <v>No</v>
      </c>
      <c r="AF256" t="s">
        <v>122</v>
      </c>
      <c r="AG256" t="s">
        <v>514</v>
      </c>
    </row>
    <row r="257" spans="1:33" ht="128.25" customHeight="1" x14ac:dyDescent="0.25">
      <c r="A257">
        <f t="shared" si="3"/>
        <v>256</v>
      </c>
      <c r="B257" t="s">
        <v>400</v>
      </c>
      <c r="C257" t="s">
        <v>973</v>
      </c>
      <c r="D257" t="s">
        <v>508</v>
      </c>
      <c r="E257">
        <v>2014</v>
      </c>
      <c r="F257" t="s">
        <v>509</v>
      </c>
      <c r="G257" t="s">
        <v>510</v>
      </c>
      <c r="H257" t="s">
        <v>23</v>
      </c>
      <c r="I257" t="s">
        <v>59</v>
      </c>
      <c r="J257" t="s">
        <v>511</v>
      </c>
      <c r="K257" t="s">
        <v>512</v>
      </c>
      <c r="L257" t="s">
        <v>118</v>
      </c>
      <c r="M257" t="s">
        <v>28</v>
      </c>
      <c r="O257" t="s">
        <v>29</v>
      </c>
      <c r="P257" t="s">
        <v>513</v>
      </c>
      <c r="Q257">
        <v>12030</v>
      </c>
      <c r="S257" t="s">
        <v>968</v>
      </c>
      <c r="T257" t="s">
        <v>168</v>
      </c>
      <c r="V257" t="str">
        <f>IF(Atlas_2021!$W257&lt;&gt;"","Sí","No")</f>
        <v>Sí</v>
      </c>
      <c r="W257" t="s">
        <v>916</v>
      </c>
      <c r="X257" t="str">
        <f>IF(Atlas_2021!$Y257&lt;&gt;"","Sí","No")</f>
        <v>No</v>
      </c>
      <c r="Z257" t="str">
        <f>IF(Atlas_2021!$AA257&lt;&gt;"","Sí","No")</f>
        <v>Sí</v>
      </c>
      <c r="AA257" t="s">
        <v>927</v>
      </c>
      <c r="AB257" t="str">
        <f>IF(Atlas_2021!$AC257&lt;&gt;"","Sí","No")</f>
        <v>No</v>
      </c>
      <c r="AD257" t="str">
        <f>IF(Atlas_2021!$AE257&lt;&gt;"","Sí","No")</f>
        <v>No</v>
      </c>
      <c r="AF257" t="s">
        <v>122</v>
      </c>
      <c r="AG257" t="s">
        <v>514</v>
      </c>
    </row>
    <row r="258" spans="1:33" ht="128.25" customHeight="1" x14ac:dyDescent="0.25">
      <c r="A258">
        <f t="shared" si="3"/>
        <v>257</v>
      </c>
      <c r="B258" t="s">
        <v>400</v>
      </c>
      <c r="C258" t="s">
        <v>973</v>
      </c>
      <c r="D258" t="s">
        <v>508</v>
      </c>
      <c r="E258">
        <v>2013</v>
      </c>
      <c r="F258" t="s">
        <v>509</v>
      </c>
      <c r="G258" t="s">
        <v>510</v>
      </c>
      <c r="H258" t="s">
        <v>23</v>
      </c>
      <c r="I258" t="s">
        <v>59</v>
      </c>
      <c r="J258" t="s">
        <v>511</v>
      </c>
      <c r="K258" t="s">
        <v>512</v>
      </c>
      <c r="L258" t="s">
        <v>118</v>
      </c>
      <c r="M258" t="s">
        <v>28</v>
      </c>
      <c r="O258" t="s">
        <v>29</v>
      </c>
      <c r="P258" t="s">
        <v>513</v>
      </c>
      <c r="Q258">
        <v>12671</v>
      </c>
      <c r="S258" t="s">
        <v>968</v>
      </c>
      <c r="T258" t="s">
        <v>168</v>
      </c>
      <c r="V258" t="str">
        <f>IF(Atlas_2021!$W258&lt;&gt;"","Sí","No")</f>
        <v>Sí</v>
      </c>
      <c r="W258" t="s">
        <v>917</v>
      </c>
      <c r="X258" t="str">
        <f>IF(Atlas_2021!$Y258&lt;&gt;"","Sí","No")</f>
        <v>No</v>
      </c>
      <c r="Z258" t="str">
        <f>IF(Atlas_2021!$AA258&lt;&gt;"","Sí","No")</f>
        <v>Sí</v>
      </c>
      <c r="AA258" t="s">
        <v>928</v>
      </c>
      <c r="AB258" t="str">
        <f>IF(Atlas_2021!$AC258&lt;&gt;"","Sí","No")</f>
        <v>No</v>
      </c>
      <c r="AD258" t="str">
        <f>IF(Atlas_2021!$AE258&lt;&gt;"","Sí","No")</f>
        <v>No</v>
      </c>
      <c r="AF258" t="s">
        <v>122</v>
      </c>
      <c r="AG258" t="s">
        <v>514</v>
      </c>
    </row>
    <row r="259" spans="1:33" ht="128.25" customHeight="1" x14ac:dyDescent="0.25">
      <c r="A259">
        <f t="shared" si="3"/>
        <v>258</v>
      </c>
      <c r="B259" t="s">
        <v>400</v>
      </c>
      <c r="C259" t="s">
        <v>973</v>
      </c>
      <c r="D259" t="s">
        <v>508</v>
      </c>
      <c r="E259">
        <v>2012</v>
      </c>
      <c r="F259" t="s">
        <v>509</v>
      </c>
      <c r="G259" t="s">
        <v>510</v>
      </c>
      <c r="H259" t="s">
        <v>23</v>
      </c>
      <c r="I259" t="s">
        <v>59</v>
      </c>
      <c r="J259" t="s">
        <v>511</v>
      </c>
      <c r="K259" t="s">
        <v>512</v>
      </c>
      <c r="L259" t="s">
        <v>118</v>
      </c>
      <c r="M259" t="s">
        <v>28</v>
      </c>
      <c r="O259" t="s">
        <v>29</v>
      </c>
      <c r="P259" t="s">
        <v>513</v>
      </c>
      <c r="Q259">
        <v>13386</v>
      </c>
      <c r="S259" t="s">
        <v>968</v>
      </c>
      <c r="T259" t="s">
        <v>168</v>
      </c>
      <c r="V259" t="str">
        <f>IF(Atlas_2021!$W259&lt;&gt;"","Sí","No")</f>
        <v>Sí</v>
      </c>
      <c r="W259" t="s">
        <v>918</v>
      </c>
      <c r="X259" t="str">
        <f>IF(Atlas_2021!$Y259&lt;&gt;"","Sí","No")</f>
        <v>No</v>
      </c>
      <c r="Z259" t="str">
        <f>IF(Atlas_2021!$AA259&lt;&gt;"","Sí","No")</f>
        <v>Sí</v>
      </c>
      <c r="AA259" t="s">
        <v>929</v>
      </c>
      <c r="AB259" t="str">
        <f>IF(Atlas_2021!$AC259&lt;&gt;"","Sí","No")</f>
        <v>No</v>
      </c>
      <c r="AD259" t="str">
        <f>IF(Atlas_2021!$AE259&lt;&gt;"","Sí","No")</f>
        <v>No</v>
      </c>
      <c r="AF259" t="s">
        <v>122</v>
      </c>
      <c r="AG259" t="s">
        <v>514</v>
      </c>
    </row>
    <row r="260" spans="1:33" ht="128.25" customHeight="1" x14ac:dyDescent="0.25">
      <c r="A260">
        <f t="shared" si="3"/>
        <v>259</v>
      </c>
      <c r="B260" t="s">
        <v>400</v>
      </c>
      <c r="C260" t="s">
        <v>973</v>
      </c>
      <c r="D260" t="s">
        <v>508</v>
      </c>
      <c r="E260">
        <v>2011</v>
      </c>
      <c r="F260" t="s">
        <v>509</v>
      </c>
      <c r="G260" t="s">
        <v>510</v>
      </c>
      <c r="H260" t="s">
        <v>23</v>
      </c>
      <c r="I260" t="s">
        <v>59</v>
      </c>
      <c r="J260" t="s">
        <v>511</v>
      </c>
      <c r="K260" t="s">
        <v>512</v>
      </c>
      <c r="L260" t="s">
        <v>118</v>
      </c>
      <c r="M260" t="s">
        <v>28</v>
      </c>
      <c r="O260" t="s">
        <v>29</v>
      </c>
      <c r="P260" t="s">
        <v>513</v>
      </c>
      <c r="Q260">
        <v>13726</v>
      </c>
      <c r="S260" t="s">
        <v>968</v>
      </c>
      <c r="T260" t="s">
        <v>168</v>
      </c>
      <c r="V260" t="str">
        <f>IF(Atlas_2021!$W260&lt;&gt;"","Sí","No")</f>
        <v>Sí</v>
      </c>
      <c r="W260" t="s">
        <v>919</v>
      </c>
      <c r="X260" t="str">
        <f>IF(Atlas_2021!$Y260&lt;&gt;"","Sí","No")</f>
        <v>No</v>
      </c>
      <c r="Z260" t="str">
        <f>IF(Atlas_2021!$AA260&lt;&gt;"","Sí","No")</f>
        <v>Sí</v>
      </c>
      <c r="AA260" t="s">
        <v>930</v>
      </c>
      <c r="AB260" t="str">
        <f>IF(Atlas_2021!$AC260&lt;&gt;"","Sí","No")</f>
        <v>No</v>
      </c>
      <c r="AD260" t="str">
        <f>IF(Atlas_2021!$AE260&lt;&gt;"","Sí","No")</f>
        <v>No</v>
      </c>
      <c r="AF260" t="s">
        <v>122</v>
      </c>
      <c r="AG260" t="s">
        <v>514</v>
      </c>
    </row>
    <row r="261" spans="1:33" ht="128.25" customHeight="1" x14ac:dyDescent="0.25">
      <c r="A261">
        <f t="shared" ref="A261:A277" si="4">A260+1</f>
        <v>260</v>
      </c>
      <c r="B261" t="s">
        <v>400</v>
      </c>
      <c r="C261" t="s">
        <v>973</v>
      </c>
      <c r="D261" t="s">
        <v>508</v>
      </c>
      <c r="E261">
        <v>2010</v>
      </c>
      <c r="F261" t="s">
        <v>509</v>
      </c>
      <c r="G261" t="s">
        <v>510</v>
      </c>
      <c r="H261" t="s">
        <v>23</v>
      </c>
      <c r="I261" t="s">
        <v>59</v>
      </c>
      <c r="J261" t="s">
        <v>511</v>
      </c>
      <c r="K261" t="s">
        <v>512</v>
      </c>
      <c r="L261" t="s">
        <v>118</v>
      </c>
      <c r="M261" t="s">
        <v>28</v>
      </c>
      <c r="O261" t="s">
        <v>29</v>
      </c>
      <c r="P261" t="s">
        <v>513</v>
      </c>
      <c r="Q261">
        <v>14120</v>
      </c>
      <c r="S261" t="s">
        <v>968</v>
      </c>
      <c r="T261" t="s">
        <v>168</v>
      </c>
      <c r="V261" t="str">
        <f>IF(Atlas_2021!$W261&lt;&gt;"","Sí","No")</f>
        <v>Sí</v>
      </c>
      <c r="W261" t="s">
        <v>920</v>
      </c>
      <c r="X261" t="str">
        <f>IF(Atlas_2021!$Y261&lt;&gt;"","Sí","No")</f>
        <v>No</v>
      </c>
      <c r="Z261" t="str">
        <f>IF(Atlas_2021!$AA261&lt;&gt;"","Sí","No")</f>
        <v>Sí</v>
      </c>
      <c r="AA261" t="s">
        <v>931</v>
      </c>
      <c r="AB261" t="str">
        <f>IF(Atlas_2021!$AC261&lt;&gt;"","Sí","No")</f>
        <v>No</v>
      </c>
      <c r="AD261" t="str">
        <f>IF(Atlas_2021!$AE261&lt;&gt;"","Sí","No")</f>
        <v>No</v>
      </c>
      <c r="AF261" t="s">
        <v>122</v>
      </c>
      <c r="AG261" t="s">
        <v>514</v>
      </c>
    </row>
    <row r="262" spans="1:33" ht="78" customHeight="1" x14ac:dyDescent="0.25">
      <c r="A262">
        <f t="shared" si="4"/>
        <v>261</v>
      </c>
      <c r="B262" t="s">
        <v>400</v>
      </c>
      <c r="C262" t="s">
        <v>973</v>
      </c>
      <c r="D262" t="s">
        <v>515</v>
      </c>
      <c r="E262">
        <v>2019</v>
      </c>
      <c r="F262" t="s">
        <v>516</v>
      </c>
      <c r="G262" t="s">
        <v>517</v>
      </c>
      <c r="H262" t="s">
        <v>23</v>
      </c>
      <c r="I262" t="s">
        <v>59</v>
      </c>
      <c r="J262" t="s">
        <v>518</v>
      </c>
      <c r="K262" t="s">
        <v>519</v>
      </c>
      <c r="L262" t="s">
        <v>520</v>
      </c>
      <c r="M262" t="s">
        <v>28</v>
      </c>
      <c r="N262" t="s">
        <v>521</v>
      </c>
      <c r="O262" t="s">
        <v>29</v>
      </c>
      <c r="P262" t="s">
        <v>30</v>
      </c>
      <c r="Q262">
        <v>2111</v>
      </c>
      <c r="S262" t="s">
        <v>968</v>
      </c>
      <c r="T262" t="s">
        <v>428</v>
      </c>
      <c r="V262" t="str">
        <f>IF(Atlas_2021!$W262&lt;&gt;"","Sí","No")</f>
        <v>Sí</v>
      </c>
      <c r="W262" t="s">
        <v>932</v>
      </c>
      <c r="X262" t="str">
        <f>IF(Atlas_2021!$Y262&lt;&gt;"","Sí","No")</f>
        <v>No</v>
      </c>
      <c r="Z262" t="str">
        <f>IF(Atlas_2021!$AA262&lt;&gt;"","Sí","No")</f>
        <v>No</v>
      </c>
      <c r="AB262" t="str">
        <f>IF(Atlas_2021!$AC262&lt;&gt;"","Sí","No")</f>
        <v>No</v>
      </c>
      <c r="AD262" t="str">
        <f>IF(Atlas_2021!$AE262&lt;&gt;"","Sí","No")</f>
        <v>No</v>
      </c>
      <c r="AF262" t="s">
        <v>33</v>
      </c>
    </row>
    <row r="263" spans="1:33" ht="78" customHeight="1" x14ac:dyDescent="0.25">
      <c r="A263">
        <f t="shared" si="4"/>
        <v>262</v>
      </c>
      <c r="B263" t="s">
        <v>400</v>
      </c>
      <c r="C263" t="s">
        <v>973</v>
      </c>
      <c r="D263" t="s">
        <v>515</v>
      </c>
      <c r="E263">
        <v>2015</v>
      </c>
      <c r="F263" t="s">
        <v>516</v>
      </c>
      <c r="G263" t="s">
        <v>517</v>
      </c>
      <c r="H263" t="s">
        <v>23</v>
      </c>
      <c r="I263" t="s">
        <v>59</v>
      </c>
      <c r="J263" t="s">
        <v>518</v>
      </c>
      <c r="K263" t="s">
        <v>519</v>
      </c>
      <c r="L263" t="s">
        <v>520</v>
      </c>
      <c r="M263" t="s">
        <v>28</v>
      </c>
      <c r="N263" t="s">
        <v>521</v>
      </c>
      <c r="O263" t="s">
        <v>29</v>
      </c>
      <c r="P263" t="s">
        <v>30</v>
      </c>
      <c r="Q263">
        <v>2004</v>
      </c>
      <c r="S263" t="s">
        <v>968</v>
      </c>
      <c r="T263" t="s">
        <v>428</v>
      </c>
      <c r="V263" t="str">
        <f>IF(Atlas_2021!$W263&lt;&gt;"","Sí","No")</f>
        <v>Sí</v>
      </c>
      <c r="W263" t="s">
        <v>933</v>
      </c>
      <c r="X263" t="str">
        <f>IF(Atlas_2021!$Y263&lt;&gt;"","Sí","No")</f>
        <v>No</v>
      </c>
      <c r="Z263" t="str">
        <f>IF(Atlas_2021!$AA263&lt;&gt;"","Sí","No")</f>
        <v>No</v>
      </c>
      <c r="AB263" t="str">
        <f>IF(Atlas_2021!$AC263&lt;&gt;"","Sí","No")</f>
        <v>No</v>
      </c>
      <c r="AD263" t="str">
        <f>IF(Atlas_2021!$AE263&lt;&gt;"","Sí","No")</f>
        <v>No</v>
      </c>
      <c r="AF263" t="s">
        <v>33</v>
      </c>
    </row>
    <row r="264" spans="1:33" ht="78" customHeight="1" x14ac:dyDescent="0.25">
      <c r="A264">
        <f t="shared" si="4"/>
        <v>263</v>
      </c>
      <c r="B264" t="s">
        <v>400</v>
      </c>
      <c r="C264" t="s">
        <v>973</v>
      </c>
      <c r="D264" t="s">
        <v>515</v>
      </c>
      <c r="E264">
        <v>2011</v>
      </c>
      <c r="F264" t="s">
        <v>516</v>
      </c>
      <c r="G264" t="s">
        <v>517</v>
      </c>
      <c r="H264" t="s">
        <v>23</v>
      </c>
      <c r="I264" t="s">
        <v>59</v>
      </c>
      <c r="J264" t="s">
        <v>518</v>
      </c>
      <c r="K264" t="s">
        <v>519</v>
      </c>
      <c r="L264" t="s">
        <v>520</v>
      </c>
      <c r="M264" t="s">
        <v>28</v>
      </c>
      <c r="N264" t="s">
        <v>521</v>
      </c>
      <c r="O264" t="s">
        <v>29</v>
      </c>
      <c r="P264" t="s">
        <v>30</v>
      </c>
      <c r="Q264">
        <v>2035</v>
      </c>
      <c r="S264" t="s">
        <v>968</v>
      </c>
      <c r="T264" t="s">
        <v>428</v>
      </c>
      <c r="V264" t="str">
        <f>IF(Atlas_2021!$W264&lt;&gt;"","Sí","No")</f>
        <v>Sí</v>
      </c>
      <c r="W264" t="s">
        <v>934</v>
      </c>
      <c r="X264" t="str">
        <f>IF(Atlas_2021!$Y264&lt;&gt;"","Sí","No")</f>
        <v>No</v>
      </c>
      <c r="Z264" t="str">
        <f>IF(Atlas_2021!$AA264&lt;&gt;"","Sí","No")</f>
        <v>No</v>
      </c>
      <c r="AB264" t="str">
        <f>IF(Atlas_2021!$AC264&lt;&gt;"","Sí","No")</f>
        <v>No</v>
      </c>
      <c r="AD264" t="str">
        <f>IF(Atlas_2021!$AE264&lt;&gt;"","Sí","No")</f>
        <v>No</v>
      </c>
      <c r="AF264" t="s">
        <v>33</v>
      </c>
    </row>
    <row r="265" spans="1:33" ht="108.75" customHeight="1" x14ac:dyDescent="0.25">
      <c r="A265">
        <f t="shared" si="4"/>
        <v>264</v>
      </c>
      <c r="B265" t="s">
        <v>522</v>
      </c>
      <c r="C265" t="s">
        <v>974</v>
      </c>
      <c r="D265" t="s">
        <v>523</v>
      </c>
      <c r="E265" t="s">
        <v>870</v>
      </c>
      <c r="F265" t="s">
        <v>524</v>
      </c>
      <c r="G265" t="s">
        <v>525</v>
      </c>
      <c r="H265" t="s">
        <v>58</v>
      </c>
      <c r="I265" t="s">
        <v>59</v>
      </c>
      <c r="J265" t="s">
        <v>526</v>
      </c>
      <c r="K265" t="s">
        <v>527</v>
      </c>
      <c r="L265" t="s">
        <v>27</v>
      </c>
      <c r="M265" t="s">
        <v>28</v>
      </c>
      <c r="O265" t="s">
        <v>29</v>
      </c>
      <c r="P265" t="s">
        <v>558</v>
      </c>
      <c r="Q265">
        <v>28719</v>
      </c>
      <c r="S265" t="s">
        <v>968</v>
      </c>
      <c r="T265" t="s">
        <v>528</v>
      </c>
      <c r="V265" t="str">
        <f>IF(Atlas_2021!$W265&lt;&gt;"","Sí","No")</f>
        <v>Sí</v>
      </c>
      <c r="W265" t="s">
        <v>936</v>
      </c>
      <c r="X265" t="str">
        <f>IF(Atlas_2021!$Y265&lt;&gt;"","Sí","No")</f>
        <v>No</v>
      </c>
      <c r="Z265" t="str">
        <f>IF(Atlas_2021!$AA265&lt;&gt;"","Sí","No")</f>
        <v>Sí</v>
      </c>
      <c r="AA265" t="s">
        <v>944</v>
      </c>
      <c r="AB265" t="str">
        <f>IF(Atlas_2021!$AC265&lt;&gt;"","Sí","No")</f>
        <v>No</v>
      </c>
      <c r="AD265" t="str">
        <f>IF(Atlas_2021!$AE265&lt;&gt;"","Sí","No")</f>
        <v>No</v>
      </c>
      <c r="AF265" t="s">
        <v>33</v>
      </c>
    </row>
    <row r="266" spans="1:33" ht="108.75" customHeight="1" x14ac:dyDescent="0.25">
      <c r="A266">
        <f t="shared" si="4"/>
        <v>265</v>
      </c>
      <c r="B266" t="s">
        <v>522</v>
      </c>
      <c r="C266" t="s">
        <v>974</v>
      </c>
      <c r="D266" t="s">
        <v>523</v>
      </c>
      <c r="E266" t="s">
        <v>871</v>
      </c>
      <c r="F266" t="s">
        <v>524</v>
      </c>
      <c r="G266" t="s">
        <v>525</v>
      </c>
      <c r="H266" t="s">
        <v>58</v>
      </c>
      <c r="I266" t="s">
        <v>59</v>
      </c>
      <c r="J266" t="s">
        <v>526</v>
      </c>
      <c r="K266" t="s">
        <v>527</v>
      </c>
      <c r="L266" t="s">
        <v>27</v>
      </c>
      <c r="M266" t="s">
        <v>28</v>
      </c>
      <c r="O266" t="s">
        <v>29</v>
      </c>
      <c r="P266" t="s">
        <v>558</v>
      </c>
      <c r="Q266">
        <v>28243</v>
      </c>
      <c r="S266" t="s">
        <v>968</v>
      </c>
      <c r="T266" t="s">
        <v>528</v>
      </c>
      <c r="V266" t="str">
        <f>IF(Atlas_2021!$W266&lt;&gt;"","Sí","No")</f>
        <v>Sí</v>
      </c>
      <c r="W266" t="s">
        <v>937</v>
      </c>
      <c r="X266" t="str">
        <f>IF(Atlas_2021!$Y266&lt;&gt;"","Sí","No")</f>
        <v>No</v>
      </c>
      <c r="Z266" t="str">
        <f>IF(Atlas_2021!$AA266&lt;&gt;"","Sí","No")</f>
        <v>Sí</v>
      </c>
      <c r="AA266" t="s">
        <v>945</v>
      </c>
      <c r="AB266" t="str">
        <f>IF(Atlas_2021!$AC266&lt;&gt;"","Sí","No")</f>
        <v>No</v>
      </c>
      <c r="AD266" t="str">
        <f>IF(Atlas_2021!$AE266&lt;&gt;"","Sí","No")</f>
        <v>No</v>
      </c>
      <c r="AF266" t="s">
        <v>33</v>
      </c>
    </row>
    <row r="267" spans="1:33" ht="108.75" customHeight="1" x14ac:dyDescent="0.25">
      <c r="A267">
        <f t="shared" si="4"/>
        <v>266</v>
      </c>
      <c r="B267" t="s">
        <v>522</v>
      </c>
      <c r="C267" t="s">
        <v>974</v>
      </c>
      <c r="D267" t="s">
        <v>523</v>
      </c>
      <c r="E267" t="s">
        <v>872</v>
      </c>
      <c r="F267" t="s">
        <v>524</v>
      </c>
      <c r="G267" t="s">
        <v>525</v>
      </c>
      <c r="H267" t="s">
        <v>58</v>
      </c>
      <c r="I267" t="s">
        <v>59</v>
      </c>
      <c r="J267" t="s">
        <v>526</v>
      </c>
      <c r="K267" t="s">
        <v>527</v>
      </c>
      <c r="L267" t="s">
        <v>27</v>
      </c>
      <c r="M267" t="s">
        <v>28</v>
      </c>
      <c r="O267" t="s">
        <v>29</v>
      </c>
      <c r="P267" t="s">
        <v>558</v>
      </c>
      <c r="Q267">
        <v>28207</v>
      </c>
      <c r="S267" t="s">
        <v>968</v>
      </c>
      <c r="T267" t="s">
        <v>528</v>
      </c>
      <c r="V267" t="str">
        <f>IF(Atlas_2021!$W267&lt;&gt;"","Sí","No")</f>
        <v>Sí</v>
      </c>
      <c r="W267" t="s">
        <v>938</v>
      </c>
      <c r="X267" t="str">
        <f>IF(Atlas_2021!$Y267&lt;&gt;"","Sí","No")</f>
        <v>No</v>
      </c>
      <c r="Z267" t="str">
        <f>IF(Atlas_2021!$AA267&lt;&gt;"","Sí","No")</f>
        <v>No</v>
      </c>
      <c r="AB267" t="str">
        <f>IF(Atlas_2021!$AC267&lt;&gt;"","Sí","No")</f>
        <v>No</v>
      </c>
      <c r="AD267" t="str">
        <f>IF(Atlas_2021!$AE267&lt;&gt;"","Sí","No")</f>
        <v>No</v>
      </c>
      <c r="AF267" t="s">
        <v>33</v>
      </c>
    </row>
    <row r="268" spans="1:33" ht="108.75" customHeight="1" x14ac:dyDescent="0.25">
      <c r="A268">
        <f t="shared" si="4"/>
        <v>267</v>
      </c>
      <c r="B268" t="s">
        <v>522</v>
      </c>
      <c r="C268" t="s">
        <v>974</v>
      </c>
      <c r="D268" t="s">
        <v>523</v>
      </c>
      <c r="E268" t="s">
        <v>873</v>
      </c>
      <c r="F268" t="s">
        <v>524</v>
      </c>
      <c r="G268" t="s">
        <v>525</v>
      </c>
      <c r="H268" t="s">
        <v>58</v>
      </c>
      <c r="I268" t="s">
        <v>59</v>
      </c>
      <c r="J268" t="s">
        <v>526</v>
      </c>
      <c r="K268" t="s">
        <v>527</v>
      </c>
      <c r="L268" t="s">
        <v>27</v>
      </c>
      <c r="M268" t="s">
        <v>28</v>
      </c>
      <c r="O268" t="s">
        <v>29</v>
      </c>
      <c r="P268" t="s">
        <v>558</v>
      </c>
      <c r="Q268" t="s">
        <v>968</v>
      </c>
      <c r="R268">
        <v>28276</v>
      </c>
      <c r="S268" t="s">
        <v>960</v>
      </c>
      <c r="T268" t="s">
        <v>528</v>
      </c>
      <c r="V268" t="str">
        <f>IF(Atlas_2021!$W268&lt;&gt;"","Sí","No")</f>
        <v>Sí</v>
      </c>
      <c r="W268" t="s">
        <v>939</v>
      </c>
      <c r="X268" t="str">
        <f>IF(Atlas_2021!$Y268&lt;&gt;"","Sí","No")</f>
        <v>No</v>
      </c>
      <c r="Z268" t="str">
        <f>IF(Atlas_2021!$AA268&lt;&gt;"","Sí","No")</f>
        <v>No</v>
      </c>
      <c r="AB268" t="str">
        <f>IF(Atlas_2021!$AC268&lt;&gt;"","Sí","No")</f>
        <v>No</v>
      </c>
      <c r="AD268" t="str">
        <f>IF(Atlas_2021!$AE268&lt;&gt;"","Sí","No")</f>
        <v>No</v>
      </c>
      <c r="AF268" t="s">
        <v>33</v>
      </c>
    </row>
    <row r="269" spans="1:33" ht="108.75" customHeight="1" x14ac:dyDescent="0.25">
      <c r="A269">
        <f t="shared" si="4"/>
        <v>268</v>
      </c>
      <c r="B269" t="s">
        <v>522</v>
      </c>
      <c r="C269" t="s">
        <v>974</v>
      </c>
      <c r="D269" t="s">
        <v>523</v>
      </c>
      <c r="E269" t="s">
        <v>875</v>
      </c>
      <c r="F269" t="s">
        <v>524</v>
      </c>
      <c r="G269" t="s">
        <v>525</v>
      </c>
      <c r="H269" t="s">
        <v>58</v>
      </c>
      <c r="I269" t="s">
        <v>59</v>
      </c>
      <c r="J269" t="s">
        <v>526</v>
      </c>
      <c r="K269" t="s">
        <v>527</v>
      </c>
      <c r="L269" t="s">
        <v>27</v>
      </c>
      <c r="M269" t="s">
        <v>28</v>
      </c>
      <c r="O269" t="s">
        <v>29</v>
      </c>
      <c r="P269" t="s">
        <v>558</v>
      </c>
      <c r="Q269" t="s">
        <v>968</v>
      </c>
      <c r="R269">
        <v>27327</v>
      </c>
      <c r="S269" t="s">
        <v>960</v>
      </c>
      <c r="T269" t="s">
        <v>528</v>
      </c>
      <c r="V269" t="str">
        <f>IF(Atlas_2021!$W269&lt;&gt;"","Sí","No")</f>
        <v>Sí</v>
      </c>
      <c r="W269" t="s">
        <v>940</v>
      </c>
      <c r="X269" t="str">
        <f>IF(Atlas_2021!$Y269&lt;&gt;"","Sí","No")</f>
        <v>No</v>
      </c>
      <c r="Z269" t="str">
        <f>IF(Atlas_2021!$AA269&lt;&gt;"","Sí","No")</f>
        <v>No</v>
      </c>
      <c r="AB269" t="str">
        <f>IF(Atlas_2021!$AC269&lt;&gt;"","Sí","No")</f>
        <v>No</v>
      </c>
      <c r="AD269" t="str">
        <f>IF(Atlas_2021!$AE269&lt;&gt;"","Sí","No")</f>
        <v>No</v>
      </c>
      <c r="AF269" t="s">
        <v>33</v>
      </c>
    </row>
    <row r="270" spans="1:33" ht="108.75" customHeight="1" x14ac:dyDescent="0.25">
      <c r="A270">
        <f t="shared" si="4"/>
        <v>269</v>
      </c>
      <c r="B270" t="s">
        <v>522</v>
      </c>
      <c r="C270" t="s">
        <v>974</v>
      </c>
      <c r="D270" t="s">
        <v>523</v>
      </c>
      <c r="E270" t="s">
        <v>876</v>
      </c>
      <c r="F270" t="s">
        <v>524</v>
      </c>
      <c r="G270" t="s">
        <v>525</v>
      </c>
      <c r="H270" t="s">
        <v>58</v>
      </c>
      <c r="I270" t="s">
        <v>59</v>
      </c>
      <c r="J270" t="s">
        <v>526</v>
      </c>
      <c r="K270" t="s">
        <v>527</v>
      </c>
      <c r="L270" t="s">
        <v>27</v>
      </c>
      <c r="M270" t="s">
        <v>28</v>
      </c>
      <c r="O270" t="s">
        <v>29</v>
      </c>
      <c r="P270" t="s">
        <v>558</v>
      </c>
      <c r="Q270" t="s">
        <v>968</v>
      </c>
      <c r="R270">
        <v>26382</v>
      </c>
      <c r="S270" t="s">
        <v>960</v>
      </c>
      <c r="T270" t="s">
        <v>528</v>
      </c>
      <c r="V270" t="str">
        <f>IF(Atlas_2021!$W270&lt;&gt;"","Sí","No")</f>
        <v>Sí</v>
      </c>
      <c r="W270" t="s">
        <v>941</v>
      </c>
      <c r="X270" t="str">
        <f>IF(Atlas_2021!$Y270&lt;&gt;"","Sí","No")</f>
        <v>No</v>
      </c>
      <c r="Z270" t="str">
        <f>IF(Atlas_2021!$AA270&lt;&gt;"","Sí","No")</f>
        <v>No</v>
      </c>
      <c r="AB270" t="str">
        <f>IF(Atlas_2021!$AC270&lt;&gt;"","Sí","No")</f>
        <v>No</v>
      </c>
      <c r="AD270" t="str">
        <f>IF(Atlas_2021!$AE270&lt;&gt;"","Sí","No")</f>
        <v>No</v>
      </c>
      <c r="AF270" t="s">
        <v>33</v>
      </c>
    </row>
    <row r="271" spans="1:33" ht="108.75" customHeight="1" x14ac:dyDescent="0.25">
      <c r="A271">
        <f t="shared" si="4"/>
        <v>270</v>
      </c>
      <c r="B271" t="s">
        <v>522</v>
      </c>
      <c r="C271" t="s">
        <v>974</v>
      </c>
      <c r="D271" t="s">
        <v>523</v>
      </c>
      <c r="E271" t="s">
        <v>878</v>
      </c>
      <c r="F271" t="s">
        <v>524</v>
      </c>
      <c r="G271" t="s">
        <v>525</v>
      </c>
      <c r="H271" t="s">
        <v>58</v>
      </c>
      <c r="I271" t="s">
        <v>59</v>
      </c>
      <c r="J271" t="s">
        <v>526</v>
      </c>
      <c r="K271" t="s">
        <v>527</v>
      </c>
      <c r="L271" t="s">
        <v>27</v>
      </c>
      <c r="M271" t="s">
        <v>28</v>
      </c>
      <c r="O271" t="s">
        <v>29</v>
      </c>
      <c r="P271" t="s">
        <v>558</v>
      </c>
      <c r="Q271" t="s">
        <v>968</v>
      </c>
      <c r="R271">
        <v>28554</v>
      </c>
      <c r="S271" t="s">
        <v>960</v>
      </c>
      <c r="T271" t="s">
        <v>528</v>
      </c>
      <c r="V271" t="str">
        <f>IF(Atlas_2021!$W271&lt;&gt;"","Sí","No")</f>
        <v>Sí</v>
      </c>
      <c r="W271" t="s">
        <v>942</v>
      </c>
      <c r="X271" t="str">
        <f>IF(Atlas_2021!$Y271&lt;&gt;"","Sí","No")</f>
        <v>No</v>
      </c>
      <c r="Z271" t="str">
        <f>IF(Atlas_2021!$AA271&lt;&gt;"","Sí","No")</f>
        <v>No</v>
      </c>
      <c r="AB271" t="str">
        <f>IF(Atlas_2021!$AC271&lt;&gt;"","Sí","No")</f>
        <v>No</v>
      </c>
      <c r="AD271" t="str">
        <f>IF(Atlas_2021!$AE271&lt;&gt;"","Sí","No")</f>
        <v>No</v>
      </c>
      <c r="AF271" t="s">
        <v>33</v>
      </c>
    </row>
    <row r="272" spans="1:33" ht="108.75" customHeight="1" x14ac:dyDescent="0.25">
      <c r="A272">
        <f t="shared" si="4"/>
        <v>271</v>
      </c>
      <c r="B272" t="s">
        <v>522</v>
      </c>
      <c r="C272" t="s">
        <v>974</v>
      </c>
      <c r="D272" t="s">
        <v>523</v>
      </c>
      <c r="E272" t="s">
        <v>935</v>
      </c>
      <c r="F272" t="s">
        <v>524</v>
      </c>
      <c r="G272" t="s">
        <v>525</v>
      </c>
      <c r="H272" t="s">
        <v>58</v>
      </c>
      <c r="I272" t="s">
        <v>59</v>
      </c>
      <c r="J272" t="s">
        <v>526</v>
      </c>
      <c r="K272" t="s">
        <v>527</v>
      </c>
      <c r="L272" t="s">
        <v>27</v>
      </c>
      <c r="M272" t="s">
        <v>28</v>
      </c>
      <c r="O272" t="s">
        <v>29</v>
      </c>
      <c r="P272" t="s">
        <v>558</v>
      </c>
      <c r="Q272">
        <v>25601</v>
      </c>
      <c r="S272" t="s">
        <v>968</v>
      </c>
      <c r="T272" t="s">
        <v>528</v>
      </c>
      <c r="V272" t="str">
        <f>IF(Atlas_2021!$W272&lt;&gt;"","Sí","No")</f>
        <v>Sí</v>
      </c>
      <c r="W272" t="s">
        <v>943</v>
      </c>
      <c r="X272" t="str">
        <f>IF(Atlas_2021!$Y272&lt;&gt;"","Sí","No")</f>
        <v>No</v>
      </c>
      <c r="Z272" t="str">
        <f>IF(Atlas_2021!$AA272&lt;&gt;"","Sí","No")</f>
        <v>No</v>
      </c>
      <c r="AB272" t="str">
        <f>IF(Atlas_2021!$AC272&lt;&gt;"","Sí","No")</f>
        <v>No</v>
      </c>
      <c r="AD272" t="str">
        <f>IF(Atlas_2021!$AE272&lt;&gt;"","Sí","No")</f>
        <v>No</v>
      </c>
      <c r="AF272" t="s">
        <v>33</v>
      </c>
    </row>
    <row r="273" spans="1:32" ht="99" customHeight="1" x14ac:dyDescent="0.25">
      <c r="A273">
        <f t="shared" si="4"/>
        <v>272</v>
      </c>
      <c r="B273" t="s">
        <v>522</v>
      </c>
      <c r="C273" t="s">
        <v>974</v>
      </c>
      <c r="D273" t="s">
        <v>529</v>
      </c>
      <c r="E273">
        <v>2018</v>
      </c>
      <c r="F273" t="s">
        <v>530</v>
      </c>
      <c r="G273" t="s">
        <v>531</v>
      </c>
      <c r="H273" t="s">
        <v>23</v>
      </c>
      <c r="I273" t="s">
        <v>59</v>
      </c>
      <c r="J273" t="s">
        <v>391</v>
      </c>
      <c r="K273" t="s">
        <v>532</v>
      </c>
      <c r="L273" t="s">
        <v>27</v>
      </c>
      <c r="M273" t="s">
        <v>28</v>
      </c>
      <c r="O273" t="s">
        <v>29</v>
      </c>
      <c r="P273" t="s">
        <v>558</v>
      </c>
      <c r="Q273">
        <v>11432</v>
      </c>
      <c r="S273" t="s">
        <v>968</v>
      </c>
      <c r="T273" t="s">
        <v>155</v>
      </c>
      <c r="V273" t="str">
        <f>IF(Atlas_2021!$W273&lt;&gt;"","Sí","No")</f>
        <v>Sí</v>
      </c>
      <c r="W273" t="s">
        <v>946</v>
      </c>
      <c r="X273" t="str">
        <f>IF(Atlas_2021!$Y273&lt;&gt;"","Sí","No")</f>
        <v>No</v>
      </c>
      <c r="Z273" t="str">
        <f>IF(Atlas_2021!$AA273&lt;&gt;"","Sí","No")</f>
        <v>Sí</v>
      </c>
      <c r="AA273" t="s">
        <v>533</v>
      </c>
      <c r="AB273" t="str">
        <f>IF(Atlas_2021!$AC273&lt;&gt;"","Sí","No")</f>
        <v>No</v>
      </c>
      <c r="AD273" t="str">
        <f>IF(Atlas_2021!$AE273&lt;&gt;"","Sí","No")</f>
        <v>No</v>
      </c>
      <c r="AF273" t="s">
        <v>33</v>
      </c>
    </row>
    <row r="274" spans="1:32" ht="99" customHeight="1" x14ac:dyDescent="0.25">
      <c r="A274">
        <f t="shared" si="4"/>
        <v>273</v>
      </c>
      <c r="B274" t="s">
        <v>522</v>
      </c>
      <c r="C274" t="s">
        <v>974</v>
      </c>
      <c r="D274" t="s">
        <v>529</v>
      </c>
      <c r="E274">
        <v>2014</v>
      </c>
      <c r="F274" t="s">
        <v>530</v>
      </c>
      <c r="G274" t="s">
        <v>531</v>
      </c>
      <c r="H274" t="s">
        <v>23</v>
      </c>
      <c r="I274" t="s">
        <v>59</v>
      </c>
      <c r="J274" t="s">
        <v>391</v>
      </c>
      <c r="K274" t="s">
        <v>532</v>
      </c>
      <c r="L274" t="s">
        <v>27</v>
      </c>
      <c r="M274" t="s">
        <v>28</v>
      </c>
      <c r="O274" t="s">
        <v>29</v>
      </c>
      <c r="P274" t="s">
        <v>558</v>
      </c>
      <c r="Q274">
        <v>6943</v>
      </c>
      <c r="S274" t="s">
        <v>968</v>
      </c>
      <c r="T274" t="s">
        <v>155</v>
      </c>
      <c r="V274" t="str">
        <f>IF(Atlas_2021!$W274&lt;&gt;"","Sí","No")</f>
        <v>Sí</v>
      </c>
      <c r="W274" t="s">
        <v>948</v>
      </c>
      <c r="X274" t="str">
        <f>IF(Atlas_2021!$Y274&lt;&gt;"","Sí","No")</f>
        <v>No</v>
      </c>
      <c r="Z274" t="str">
        <f>IF(Atlas_2021!$AA274&lt;&gt;"","Sí","No")</f>
        <v>No</v>
      </c>
      <c r="AB274" t="str">
        <f>IF(Atlas_2021!$AC274&lt;&gt;"","Sí","No")</f>
        <v>No</v>
      </c>
      <c r="AD274" t="str">
        <f>IF(Atlas_2021!$AE274&lt;&gt;"","Sí","No")</f>
        <v>No</v>
      </c>
      <c r="AF274" t="s">
        <v>33</v>
      </c>
    </row>
    <row r="275" spans="1:32" ht="99" customHeight="1" x14ac:dyDescent="0.25">
      <c r="A275">
        <f t="shared" si="4"/>
        <v>274</v>
      </c>
      <c r="B275" t="s">
        <v>522</v>
      </c>
      <c r="C275" t="s">
        <v>974</v>
      </c>
      <c r="D275" t="s">
        <v>529</v>
      </c>
      <c r="E275">
        <v>2009</v>
      </c>
      <c r="F275" t="s">
        <v>530</v>
      </c>
      <c r="G275" t="s">
        <v>531</v>
      </c>
      <c r="H275" t="s">
        <v>23</v>
      </c>
      <c r="I275" t="s">
        <v>59</v>
      </c>
      <c r="J275" t="s">
        <v>391</v>
      </c>
      <c r="K275" t="s">
        <v>532</v>
      </c>
      <c r="L275" t="s">
        <v>27</v>
      </c>
      <c r="M275" t="s">
        <v>28</v>
      </c>
      <c r="O275" t="s">
        <v>29</v>
      </c>
      <c r="P275" t="s">
        <v>558</v>
      </c>
      <c r="Q275">
        <v>6106</v>
      </c>
      <c r="S275" t="s">
        <v>968</v>
      </c>
      <c r="T275" t="s">
        <v>155</v>
      </c>
      <c r="V275" t="str">
        <f>IF(Atlas_2021!$W275&lt;&gt;"","Sí","No")</f>
        <v>Sí</v>
      </c>
      <c r="W275" t="s">
        <v>949</v>
      </c>
      <c r="X275" t="str">
        <f>IF(Atlas_2021!$Y275&lt;&gt;"","Sí","No")</f>
        <v>No</v>
      </c>
      <c r="Z275" t="str">
        <f>IF(Atlas_2021!$AA275&lt;&gt;"","Sí","No")</f>
        <v>No</v>
      </c>
      <c r="AB275" t="str">
        <f>IF(Atlas_2021!$AC275&lt;&gt;"","Sí","No")</f>
        <v>No</v>
      </c>
      <c r="AD275" t="str">
        <f>IF(Atlas_2021!$AE275&lt;&gt;"","Sí","No")</f>
        <v>No</v>
      </c>
      <c r="AF275" t="s">
        <v>33</v>
      </c>
    </row>
    <row r="276" spans="1:32" ht="99" customHeight="1" x14ac:dyDescent="0.25">
      <c r="A276">
        <f t="shared" si="4"/>
        <v>275</v>
      </c>
      <c r="B276" t="s">
        <v>522</v>
      </c>
      <c r="C276" t="s">
        <v>974</v>
      </c>
      <c r="D276" t="s">
        <v>529</v>
      </c>
      <c r="E276">
        <v>2006</v>
      </c>
      <c r="F276" t="s">
        <v>530</v>
      </c>
      <c r="G276" t="s">
        <v>531</v>
      </c>
      <c r="H276" t="s">
        <v>23</v>
      </c>
      <c r="I276" t="s">
        <v>59</v>
      </c>
      <c r="J276" t="s">
        <v>391</v>
      </c>
      <c r="K276" t="s">
        <v>532</v>
      </c>
      <c r="L276" t="s">
        <v>27</v>
      </c>
      <c r="M276" t="s">
        <v>28</v>
      </c>
      <c r="O276" t="s">
        <v>29</v>
      </c>
      <c r="P276" t="s">
        <v>558</v>
      </c>
      <c r="Q276">
        <v>4229</v>
      </c>
      <c r="S276" t="s">
        <v>968</v>
      </c>
      <c r="T276" t="s">
        <v>155</v>
      </c>
      <c r="V276" t="str">
        <f>IF(Atlas_2021!$W276&lt;&gt;"","Sí","No")</f>
        <v>Sí</v>
      </c>
      <c r="W276" t="s">
        <v>947</v>
      </c>
      <c r="X276" t="str">
        <f>IF(Atlas_2021!$Y276&lt;&gt;"","Sí","No")</f>
        <v>No</v>
      </c>
      <c r="Z276" t="str">
        <f>IF(Atlas_2021!$AA276&lt;&gt;"","Sí","No")</f>
        <v>No</v>
      </c>
      <c r="AB276" t="str">
        <f>IF(Atlas_2021!$AC276&lt;&gt;"","Sí","No")</f>
        <v>No</v>
      </c>
      <c r="AD276" t="str">
        <f>IF(Atlas_2021!$AE276&lt;&gt;"","Sí","No")</f>
        <v>No</v>
      </c>
      <c r="AF276" t="s">
        <v>33</v>
      </c>
    </row>
    <row r="277" spans="1:32" ht="52.9" customHeight="1" x14ac:dyDescent="0.25">
      <c r="A277">
        <f t="shared" si="4"/>
        <v>276</v>
      </c>
      <c r="B277" t="s">
        <v>522</v>
      </c>
      <c r="C277" t="s">
        <v>974</v>
      </c>
      <c r="D277" t="s">
        <v>534</v>
      </c>
      <c r="E277" t="s">
        <v>878</v>
      </c>
      <c r="F277" t="s">
        <v>535</v>
      </c>
      <c r="G277" t="s">
        <v>536</v>
      </c>
      <c r="H277" t="s">
        <v>58</v>
      </c>
      <c r="I277" t="s">
        <v>59</v>
      </c>
      <c r="J277" t="s">
        <v>537</v>
      </c>
      <c r="K277" t="s">
        <v>538</v>
      </c>
      <c r="L277" t="s">
        <v>27</v>
      </c>
      <c r="M277" t="s">
        <v>28</v>
      </c>
      <c r="N277" t="s">
        <v>469</v>
      </c>
      <c r="O277" t="s">
        <v>154</v>
      </c>
      <c r="P277" t="s">
        <v>558</v>
      </c>
      <c r="Q277" t="s">
        <v>968</v>
      </c>
      <c r="R277">
        <v>4191</v>
      </c>
      <c r="S277" t="s">
        <v>960</v>
      </c>
      <c r="T277" t="s">
        <v>31</v>
      </c>
      <c r="V277" t="str">
        <f>IF(Atlas_2021!$W277&lt;&gt;"","Sí","No")</f>
        <v>Sí</v>
      </c>
      <c r="W277" t="s">
        <v>539</v>
      </c>
      <c r="X277" t="str">
        <f>IF(Atlas_2021!$Y277&lt;&gt;"","Sí","No")</f>
        <v>No</v>
      </c>
      <c r="Z277" t="str">
        <f>IF(Atlas_2021!$AA277&lt;&gt;"","Sí","No")</f>
        <v>Sí</v>
      </c>
      <c r="AA277" t="s">
        <v>540</v>
      </c>
      <c r="AB277" t="str">
        <f>IF(Atlas_2021!$AC277&lt;&gt;"","Sí","No")</f>
        <v>Sí</v>
      </c>
      <c r="AC277" t="s">
        <v>541</v>
      </c>
      <c r="AD277" t="str">
        <f>IF(Atlas_2021!$AE277&lt;&gt;"","Sí","No")</f>
        <v>No</v>
      </c>
      <c r="AF277" t="s">
        <v>33</v>
      </c>
    </row>
  </sheetData>
  <phoneticPr fontId="10" type="noConversion"/>
  <hyperlinks>
    <hyperlink ref="K88" r:id="rId1" xr:uid="{00000000-0004-0000-0000-000000000000}"/>
    <hyperlink ref="K64" r:id="rId2" xr:uid="{00000000-0004-0000-0000-000001000000}"/>
    <hyperlink ref="K43" r:id="rId3" xr:uid="{00000000-0004-0000-0000-000003000000}"/>
    <hyperlink ref="K53" r:id="rId4" xr:uid="{00000000-0004-0000-0000-000004000000}"/>
    <hyperlink ref="K60" r:id="rId5" xr:uid="{00000000-0004-0000-0000-000005000000}"/>
    <hyperlink ref="K2" r:id="rId6" xr:uid="{00000000-0004-0000-0000-000007000000}"/>
    <hyperlink ref="K3" r:id="rId7" xr:uid="{00000000-0004-0000-0000-000008000000}"/>
    <hyperlink ref="K4" r:id="rId8" xr:uid="{00000000-0004-0000-0000-000009000000}"/>
    <hyperlink ref="K5" r:id="rId9" xr:uid="{00000000-0004-0000-0000-00000A000000}"/>
    <hyperlink ref="K8" r:id="rId10" display="www.ihsn.org" xr:uid="{00000000-0004-0000-0000-00000B000000}"/>
    <hyperlink ref="K14" r:id="rId11" xr:uid="{00000000-0004-0000-0000-00000E000000}"/>
    <hyperlink ref="K15" r:id="rId12" xr:uid="{00000000-0004-0000-0000-00000F000000}"/>
    <hyperlink ref="K26" r:id="rId13" xr:uid="{00000000-0004-0000-0000-000011000000}"/>
    <hyperlink ref="K27" r:id="rId14" xr:uid="{00000000-0004-0000-0000-000012000000}"/>
    <hyperlink ref="K113" r:id="rId15" xr:uid="{00000000-0004-0000-0000-000013000000}"/>
    <hyperlink ref="K117" r:id="rId16" xr:uid="{00000000-0004-0000-0000-000018000000}"/>
    <hyperlink ref="K67" r:id="rId17" xr:uid="{00000000-0004-0000-0000-00001A000000}"/>
    <hyperlink ref="K40" r:id="rId18" xr:uid="{00000000-0004-0000-0000-00001B000000}"/>
    <hyperlink ref="K157" r:id="rId19" xr:uid="{00000000-0004-0000-0000-00001C000000}"/>
    <hyperlink ref="K184" r:id="rId20" xr:uid="{00000000-0004-0000-0000-00001D000000}"/>
    <hyperlink ref="K204" r:id="rId21" xr:uid="{00000000-0004-0000-0000-00001E000000}"/>
    <hyperlink ref="K205" r:id="rId22" xr:uid="{00000000-0004-0000-0000-00001F000000}"/>
    <hyperlink ref="K153" r:id="rId23" xr:uid="{00000000-0004-0000-0000-000021000000}"/>
    <hyperlink ref="K211" r:id="rId24" xr:uid="{00000000-0004-0000-0000-000022000000}"/>
    <hyperlink ref="K145" r:id="rId25" xr:uid="{00000000-0004-0000-0000-000023000000}"/>
    <hyperlink ref="J145" r:id="rId26" display="http://www.cbs.gov.il/" xr:uid="{00000000-0004-0000-0000-000024000000}"/>
    <hyperlink ref="K133" r:id="rId27" xr:uid="{00000000-0004-0000-0000-000025000000}"/>
    <hyperlink ref="K78" r:id="rId28" xr:uid="{00000000-0004-0000-0000-000027000000}"/>
    <hyperlink ref="K277" r:id="rId29" xr:uid="{00000000-0004-0000-0000-000028000000}"/>
    <hyperlink ref="K155" r:id="rId30" xr:uid="{00000000-0004-0000-0000-00002C000000}"/>
    <hyperlink ref="K36" r:id="rId31" xr:uid="{00000000-0004-0000-0000-00002D000000}"/>
    <hyperlink ref="K104" r:id="rId32" xr:uid="{00000000-0004-0000-0000-00002E000000}"/>
    <hyperlink ref="K265" r:id="rId33" xr:uid="{00000000-0004-0000-0000-00002F000000}"/>
    <hyperlink ref="K125" r:id="rId34" xr:uid="{00000000-0004-0000-0000-000031000000}"/>
    <hyperlink ref="K273" r:id="rId35" xr:uid="{00000000-0004-0000-0000-000033000000}"/>
    <hyperlink ref="K103" r:id="rId36" xr:uid="{BD394653-E7DC-4643-BA94-373956040A95}"/>
    <hyperlink ref="K30" r:id="rId37" xr:uid="{594F85B4-65FD-4EFE-9571-6E3DDAD747E1}"/>
    <hyperlink ref="K31" r:id="rId38" xr:uid="{BB1D90A5-C79D-468C-8AEF-85138A5B309C}"/>
    <hyperlink ref="K29" r:id="rId39" xr:uid="{6B3BC0E7-64F1-47F6-A51D-825D1E526D94}"/>
    <hyperlink ref="K122" r:id="rId40" xr:uid="{243E35F6-8EF0-4B8F-9CDE-4B4A2192F838}"/>
    <hyperlink ref="K123" r:id="rId41" xr:uid="{319C1E47-22D6-47CC-83F2-1B489D3C34A4}"/>
    <hyperlink ref="K98" r:id="rId42" xr:uid="{00000000-0004-0000-0000-000002000000}"/>
    <hyperlink ref="K99" r:id="rId43" xr:uid="{6C1087EE-05C4-45E8-8E43-1E392A9541D0}"/>
    <hyperlink ref="AG98" r:id="rId44" xr:uid="{98F4D704-9C2E-4F54-AC1F-BD78C295BF21}"/>
    <hyperlink ref="K33" r:id="rId45" xr:uid="{A52B5DE7-6ABD-4301-84A2-C6FFAC987AF8}"/>
    <hyperlink ref="K38" r:id="rId46" xr:uid="{4EA3A544-D242-4AE6-8D39-EACE465EE508}"/>
    <hyperlink ref="AG38" r:id="rId47" location="Vitimiza%C3%A7%C3%A3o" xr:uid="{7609F2F2-0E6C-4698-85D6-AFB9E9B15B34}"/>
    <hyperlink ref="AG43" r:id="rId48" xr:uid="{996F39AC-B5CE-49A6-8B19-E127CE19063A}"/>
    <hyperlink ref="AG53" r:id="rId49" xr:uid="{872F8D89-145B-4811-8302-92F0592A9F83}"/>
    <hyperlink ref="AG60" r:id="rId50" xr:uid="{215872A9-DF19-4F7C-B866-0CC8C3BAF2BE}"/>
    <hyperlink ref="AG65" r:id="rId51" xr:uid="{528BD239-80B3-4BCF-A37E-AA40BD4B222A}"/>
    <hyperlink ref="K65" r:id="rId52" xr:uid="{F6657DD2-CC1C-4837-85BC-D3240ED885FD}"/>
    <hyperlink ref="AG113" r:id="rId53" xr:uid="{47B9CBBF-8438-4D97-85DD-4EB696C5D3FF}"/>
    <hyperlink ref="AG104" r:id="rId54" xr:uid="{928079F0-9986-44F0-BCEF-003346F8AA6C}"/>
    <hyperlink ref="AG105" r:id="rId55" xr:uid="{1C0EF53A-2570-4AF8-9B40-DFDFA335E7C8}"/>
    <hyperlink ref="K105" r:id="rId56" xr:uid="{5998AC67-9BB9-4AC5-AAAE-3696CC183F1C}"/>
    <hyperlink ref="K137" r:id="rId57" xr:uid="{1A1A3B58-3B1A-44F4-B477-0F57FC61A683}"/>
    <hyperlink ref="K138" r:id="rId58" xr:uid="{A849F7C4-2078-4B6D-828A-9F7044E1C30A}"/>
    <hyperlink ref="AG145" r:id="rId59" xr:uid="{06A7CAB9-DE22-4CA1-BDA3-F2F8FE615C3C}"/>
    <hyperlink ref="K152" r:id="rId60" xr:uid="{4205739B-026F-4F06-8AF7-F818D6BC1D1C}"/>
    <hyperlink ref="K151" r:id="rId61" xr:uid="{2A6973B3-D124-4EE2-962E-6ADDB3647B08}"/>
    <hyperlink ref="K7" r:id="rId62" xr:uid="{D380533A-CA43-4DE9-852A-A4DA9F7CD558}"/>
    <hyperlink ref="K6" r:id="rId63" xr:uid="{05290F7E-AB38-4D61-BE4D-655834245F28}"/>
    <hyperlink ref="K165" r:id="rId64" xr:uid="{6DF0CE04-D6A3-4AC4-B902-AF2C30D4C0ED}"/>
    <hyperlink ref="AG181" r:id="rId65" xr:uid="{A37C985F-CE43-45A5-BAE0-884729DB506A}"/>
    <hyperlink ref="AG205" r:id="rId66" xr:uid="{F4A25BDD-3745-41C1-9E1F-A378720F6503}"/>
    <hyperlink ref="K212" r:id="rId67" xr:uid="{2046097C-7318-4810-A71A-D888E31F1572}"/>
    <hyperlink ref="AG251" r:id="rId68" xr:uid="{2FBAEE0D-F102-430E-9DE0-D9A9F2BDB579}"/>
    <hyperlink ref="K242" r:id="rId69" xr:uid="{DEBB363F-8187-4EF1-A8C7-3704AFB4FC80}"/>
    <hyperlink ref="K231" r:id="rId70" xr:uid="{B7FB5B6B-07D3-4D63-8F3C-0453FAC25D30}"/>
    <hyperlink ref="K221" r:id="rId71" xr:uid="{508B3D81-ADF7-4D91-B686-424551707985}"/>
    <hyperlink ref="AG221" r:id="rId72"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496DDF09-EA89-47DC-B46C-35573D87E764}"/>
    <hyperlink ref="AG231" r:id="rId73" xr:uid="{4C25C0EF-BF8D-4CAE-819E-412A98E9803D}"/>
    <hyperlink ref="AG242" r:id="rId74" xr:uid="{EA1E7B39-D3A4-4BD2-902E-F725053A515E}"/>
    <hyperlink ref="K154" r:id="rId75" xr:uid="{5CAA7DD6-6A77-4684-9694-E37B346BD75F}"/>
    <hyperlink ref="AG191" r:id="rId76" xr:uid="{5C42629E-C590-4A7B-A8D2-B810E824C743}"/>
    <hyperlink ref="K16" r:id="rId77" xr:uid="{E545E808-D165-4E19-BFAC-2FD7B9589027}"/>
    <hyperlink ref="K17" r:id="rId78" xr:uid="{71DA8841-7FB3-4FD0-BCF4-B82103D63061}"/>
    <hyperlink ref="K18" r:id="rId79" xr:uid="{31BD9B5A-5285-4DBC-8863-B34EE231E5FD}"/>
    <hyperlink ref="K19" r:id="rId80" xr:uid="{56427FC2-8990-42E1-946A-E9E4D9E80D8D}"/>
    <hyperlink ref="K20" r:id="rId81" xr:uid="{B50934B2-4150-439B-836F-06C7AF8F7B34}"/>
    <hyperlink ref="K21" r:id="rId82" xr:uid="{AF0CEF41-8E0D-412B-A55D-6D811525A857}"/>
    <hyperlink ref="K22" r:id="rId83" xr:uid="{054F6E3D-0CFD-45DD-8674-0499499C4D52}"/>
    <hyperlink ref="K23" r:id="rId84" xr:uid="{44D20BA4-C7FC-46AE-B49E-98954436210C}"/>
    <hyperlink ref="K24" r:id="rId85" xr:uid="{C60FE0A5-FAAE-49AD-A7C0-B5C728821769}"/>
    <hyperlink ref="K25" r:id="rId86" xr:uid="{89638331-78EA-47A8-81B5-5AC24C05DBDC}"/>
    <hyperlink ref="K9" r:id="rId87" display="www.ihsn.org" xr:uid="{DCB55325-ED4B-4E3C-BC4C-07255EA11184}"/>
    <hyperlink ref="K10" r:id="rId88" display="www.ihsn.org" xr:uid="{2667EE30-05E7-422C-82D4-CA31C16770A6}"/>
    <hyperlink ref="K11" r:id="rId89" display="www.ihsn.org" xr:uid="{CDD776E1-927F-4F44-8744-7ED22C637F8C}"/>
    <hyperlink ref="K12" r:id="rId90" display="www.ihsn.org" xr:uid="{F30AE0AD-9B65-453D-98B3-3E50B9AA2767}"/>
    <hyperlink ref="K13" r:id="rId91" display="www.ihsn.org" xr:uid="{6063B01D-4C43-42ED-ACD9-F688E4D8F1F8}"/>
    <hyperlink ref="K34" r:id="rId92" xr:uid="{5E188083-4E9D-4D4B-A47A-C3AD15C9F764}"/>
    <hyperlink ref="K32" r:id="rId93" xr:uid="{ACDE3B41-9990-4D2B-90F3-048E61ED15FE}"/>
    <hyperlink ref="K37" r:id="rId94" xr:uid="{6B7974D5-9A38-401F-9ADF-2F9DB1465177}"/>
    <hyperlink ref="K41" r:id="rId95" xr:uid="{B523560D-0126-4F2C-A5DC-9771066E4A42}"/>
    <hyperlink ref="K42" r:id="rId96" xr:uid="{C21C7009-F4CC-412D-8426-17207DAF7943}"/>
    <hyperlink ref="K44" r:id="rId97" xr:uid="{8A060CF3-9383-4DAF-BB7B-C3F0F1E62BBE}"/>
    <hyperlink ref="K45" r:id="rId98" xr:uid="{42BB84B8-9CEB-47CC-B023-A0DE7B13159B}"/>
    <hyperlink ref="K46" r:id="rId99" xr:uid="{07479AF1-E992-43CB-9B60-FBD66B8DC596}"/>
    <hyperlink ref="K47" r:id="rId100" xr:uid="{64B45A98-97B3-4363-BA55-7914BB2DD3E7}"/>
    <hyperlink ref="K48" r:id="rId101" xr:uid="{DB7BF533-A4E1-4D93-A422-4DA7F024A5D5}"/>
    <hyperlink ref="K49" r:id="rId102" xr:uid="{A2ADE62D-A4CE-44C2-8099-513951EE071F}"/>
    <hyperlink ref="K50" r:id="rId103" xr:uid="{EE87561A-EB20-4E0D-915D-A85C9B0A8A24}"/>
    <hyperlink ref="K51" r:id="rId104" xr:uid="{61E12FD9-4F4B-4307-8907-03C30880A922}"/>
    <hyperlink ref="K52" r:id="rId105" xr:uid="{EB7929B0-736B-4B17-B247-A1701793FC7A}"/>
    <hyperlink ref="K54" r:id="rId106" xr:uid="{F4201E0D-4A43-43C8-A714-D4DF8A5A93CD}"/>
    <hyperlink ref="K55" r:id="rId107" xr:uid="{1750BEE2-F055-400F-A06E-040865825ADD}"/>
    <hyperlink ref="K56" r:id="rId108" xr:uid="{66CFCFDC-C3D4-4444-8E38-EFE27F29C14D}"/>
    <hyperlink ref="K57" r:id="rId109" xr:uid="{793ECABD-4474-450A-B689-02B31CFF7067}"/>
    <hyperlink ref="K58" r:id="rId110" xr:uid="{33085BF4-742A-4183-978E-32DB43D64394}"/>
    <hyperlink ref="K59" r:id="rId111" xr:uid="{A54554AE-C08C-420B-A858-A4C68CBA7F2E}"/>
    <hyperlink ref="AG54:AG59" r:id="rId112" display="http://microdatos.dane.gov.co/index.php/catalog/MICRODATOS/about_collection/11/1_x000a_https://www.datos.gov.co/Estad-sticas-Nacionales/Encuesta-de-Convivencia-y-Seguridad-Ciudadana-ECSC/y6sf-6afp" xr:uid="{1E4C51F9-A79F-48B3-988C-CBA07029C11E}"/>
    <hyperlink ref="K61" r:id="rId113" xr:uid="{F8F4187E-8BD0-4122-815D-7F5795C0C189}"/>
    <hyperlink ref="K62" r:id="rId114" xr:uid="{941AEA6B-D56D-4C3A-B665-BE0114C4A7E4}"/>
    <hyperlink ref="K63" r:id="rId115" xr:uid="{CACD9C45-3961-4A3E-9841-C364C35D7C94}"/>
    <hyperlink ref="AG61:AG64" r:id="rId116" display="https://www.inec.cr/bases-de-datos-y-documentacion" xr:uid="{7A868D4D-CCF8-4165-A084-72D8338984B0}"/>
    <hyperlink ref="K66" r:id="rId117" xr:uid="{B664824B-C52E-4570-B9D2-8109B3DCB76F}"/>
    <hyperlink ref="K68" r:id="rId118" xr:uid="{B217A099-4A1D-41BE-A657-AD941B57FD9D}"/>
    <hyperlink ref="K69" r:id="rId119" xr:uid="{5CA028E1-4880-486D-B46F-ED3E3EFB7DD5}"/>
    <hyperlink ref="K70" r:id="rId120" xr:uid="{B355E54C-9516-4107-8E61-3002E0589162}"/>
    <hyperlink ref="K71" r:id="rId121" xr:uid="{C5A627A9-3E54-44A6-B092-8E1EF5D93057}"/>
    <hyperlink ref="K72" r:id="rId122" xr:uid="{3B23B5A3-2E0C-4515-B914-D59841C72105}"/>
    <hyperlink ref="K73" r:id="rId123" xr:uid="{D8242165-E2A5-4A77-8527-E522045C353E}"/>
    <hyperlink ref="K74" r:id="rId124" xr:uid="{3A35E74C-7DB1-4530-BACB-A9C1D219592A}"/>
    <hyperlink ref="K75" r:id="rId125" xr:uid="{BF134E6C-2D24-4076-AF7F-3B850C0C7AB1}"/>
    <hyperlink ref="K76" r:id="rId126" xr:uid="{F957632C-2B53-41C4-BE6B-66A34F19FEDC}"/>
    <hyperlink ref="K79" r:id="rId127" xr:uid="{755D5187-0085-4698-A536-5C7FE8BCE2B1}"/>
    <hyperlink ref="K80" r:id="rId128" xr:uid="{7812778B-123A-40ED-98FD-1634DCBE8709}"/>
    <hyperlink ref="K89" r:id="rId129" xr:uid="{F9EF925C-CEB7-4D12-AD10-2E5C537686C4}"/>
    <hyperlink ref="K90" r:id="rId130" xr:uid="{3B9012FC-FABC-408C-B3B3-58F7E24F7662}"/>
    <hyperlink ref="K91" r:id="rId131" xr:uid="{694FF367-27FC-4E92-8AFF-E960758C3F2F}"/>
    <hyperlink ref="K92" r:id="rId132" xr:uid="{B972A025-BD70-4582-BCE3-68C415AC5361}"/>
    <hyperlink ref="K93" r:id="rId133" xr:uid="{510A20A1-C6AD-42AB-AF1C-F42E2FD4622C}"/>
    <hyperlink ref="K94" r:id="rId134" xr:uid="{03C1B9CF-D32A-4CFF-A576-F5ABD394085C}"/>
    <hyperlink ref="K95" r:id="rId135" xr:uid="{73803EC0-0010-452C-910A-4BE9C0AE801E}"/>
    <hyperlink ref="K96" r:id="rId136" xr:uid="{7EA79B0A-C983-4150-BC6C-9D39CC4B14A7}"/>
    <hyperlink ref="K97" r:id="rId137" xr:uid="{E8935E91-9DD8-4829-A784-08620A657FFF}"/>
    <hyperlink ref="K100" r:id="rId138" xr:uid="{3EAE8E06-70BF-4AA8-92D3-355AC541051D}"/>
    <hyperlink ref="K101" r:id="rId139" xr:uid="{45537538-A1DC-4DE0-BA44-88B1192D3E4D}"/>
    <hyperlink ref="K102" r:id="rId140" xr:uid="{8E84DEFD-FC9F-4281-88BD-11932EF7FB18}"/>
    <hyperlink ref="AG106" r:id="rId141" xr:uid="{47222FC0-1625-4A3B-9FE5-844FFA92161F}"/>
    <hyperlink ref="AG107" r:id="rId142" xr:uid="{33F78D71-831E-4FE8-A6F4-8FC31C1B81E7}"/>
    <hyperlink ref="AG108" r:id="rId143" xr:uid="{C238E03D-AE9E-4096-998E-1AF367617F4F}"/>
    <hyperlink ref="AG109" r:id="rId144" xr:uid="{6A7923A4-5A2B-43E9-B4E0-379DA37F967D}"/>
    <hyperlink ref="AG110" r:id="rId145" xr:uid="{69A1012D-00B6-41E5-A30F-526ECCF975D6}"/>
    <hyperlink ref="AG111" r:id="rId146" xr:uid="{19832024-974D-45F4-AC50-A1D0887F32A7}"/>
    <hyperlink ref="AG112" r:id="rId147" xr:uid="{389B8DCC-6055-45D1-906C-5EC0A6909585}"/>
    <hyperlink ref="K106" r:id="rId148" xr:uid="{177922D1-81FE-4B71-8710-1E6296979073}"/>
    <hyperlink ref="K107" r:id="rId149" xr:uid="{A38358A9-E584-4AD2-8C5A-C4577AC9ED68}"/>
    <hyperlink ref="K108" r:id="rId150" xr:uid="{CF9B81D0-CDD1-40B3-9635-778A1FA76863}"/>
    <hyperlink ref="K109" r:id="rId151" xr:uid="{DB56B537-47A9-4CCA-954B-9530A669E671}"/>
    <hyperlink ref="K110" r:id="rId152" xr:uid="{C23D9564-9BDE-425D-A5E6-F85F254D1C0D}"/>
    <hyperlink ref="K111" r:id="rId153" xr:uid="{B9795BB7-4BE7-4DD6-ACAC-8659B1B22B02}"/>
    <hyperlink ref="K112" r:id="rId154" xr:uid="{CF4BE8F2-7F5A-452B-9969-958DEBC5BAF1}"/>
    <hyperlink ref="K114" r:id="rId155" xr:uid="{07614176-7036-4A4D-B8D5-A7EF0522332B}"/>
    <hyperlink ref="K115" r:id="rId156" xr:uid="{3BB65014-8BEE-4BD9-A60A-47D570777151}"/>
    <hyperlink ref="K116" r:id="rId157" xr:uid="{C5AC3F46-EA1E-429F-9C41-09CDDAAE32BE}"/>
    <hyperlink ref="AG114" r:id="rId158" xr:uid="{940404C1-74CE-46F8-9710-BF474B259B87}"/>
    <hyperlink ref="AG115" r:id="rId159" xr:uid="{4EF5A7C7-3026-40E0-9896-E76548A88C4C}"/>
    <hyperlink ref="AG116" r:id="rId160" xr:uid="{83B840C5-532A-44BB-A792-882D795D25D0}"/>
    <hyperlink ref="K126" r:id="rId161" xr:uid="{D536DBE3-BE96-4240-B2C5-79C34BD06E8D}"/>
    <hyperlink ref="K127" r:id="rId162" xr:uid="{ABA4D8BD-864F-41FC-B3E4-B484908D8AA4}"/>
    <hyperlink ref="K128" r:id="rId163" xr:uid="{A445A469-AE47-47E7-804C-9C66841B8211}"/>
    <hyperlink ref="K129" r:id="rId164" xr:uid="{5E0C21B5-3600-4C7C-B9A2-EF6C66AC46E6}"/>
    <hyperlink ref="K130" r:id="rId165" xr:uid="{F7723F2A-F2B0-4E74-A40A-11D83776E6E8}"/>
    <hyperlink ref="K131" r:id="rId166" xr:uid="{B4FA1469-415D-4D5C-8CB4-E4269F843EC5}"/>
    <hyperlink ref="K132" r:id="rId167" xr:uid="{74448A8C-1F70-4AE3-912E-060F4548650D}"/>
    <hyperlink ref="K124" r:id="rId168" xr:uid="{1E6DE330-60D3-40C8-9E86-BFBBAAD06526}"/>
    <hyperlink ref="K134" r:id="rId169" xr:uid="{BF1ECCDE-17F1-4418-AC5A-048D7B3D5A81}"/>
    <hyperlink ref="K135" r:id="rId170" xr:uid="{DF1A15E9-5208-4B26-8B26-BA722E07D5E6}"/>
    <hyperlink ref="K136" r:id="rId171" xr:uid="{898F9655-50AF-48FA-B1FB-3428BB1D6DAC}"/>
    <hyperlink ref="K146" r:id="rId172" xr:uid="{8A4C75BF-4508-4D50-82D8-FD06B3FCA12B}"/>
    <hyperlink ref="K147" r:id="rId173" xr:uid="{17682E17-2A97-48DD-8020-B63ACE956161}"/>
    <hyperlink ref="K148" r:id="rId174" xr:uid="{14C60EAC-B0E7-4FC9-A36D-C0F2DA62DB35}"/>
    <hyperlink ref="K149" r:id="rId175" xr:uid="{D8D60C63-9FA3-45C3-9804-87FD5ADBC9B2}"/>
    <hyperlink ref="K150" r:id="rId176" xr:uid="{F74CD6AA-4021-48BF-B5BC-A7333CC1388E}"/>
    <hyperlink ref="J146" r:id="rId177" display="http://www.cbs.gov.il/" xr:uid="{58CF1C93-33DB-43E4-8845-B574E560E212}"/>
    <hyperlink ref="J147" r:id="rId178" display="http://www.cbs.gov.il/" xr:uid="{5AF93A1F-09FD-4455-AB04-3CF7437AA1A8}"/>
    <hyperlink ref="J148" r:id="rId179" display="http://www.cbs.gov.il/" xr:uid="{072E6353-B396-4AE3-9383-BC2B3357E082}"/>
    <hyperlink ref="J149" r:id="rId180" display="http://www.cbs.gov.il/" xr:uid="{FFDEB196-628C-4960-AEFD-BBF390CC4E09}"/>
    <hyperlink ref="J150" r:id="rId181" display="http://www.cbs.gov.il/" xr:uid="{BAD13B1B-73E3-48A8-9105-3E00AE6665DB}"/>
    <hyperlink ref="AG146" r:id="rId182" xr:uid="{FA65A38E-E626-4763-8DE7-4B5B72ACD765}"/>
    <hyperlink ref="AG147" r:id="rId183" xr:uid="{D0451038-E50B-4212-BADE-2FC004BB1440}"/>
    <hyperlink ref="AG148" r:id="rId184" xr:uid="{F798726D-AFB1-4047-9D08-34B8118EA9F1}"/>
    <hyperlink ref="AG149" r:id="rId185" xr:uid="{CA991F44-CCDF-4976-844D-64C5DCBF8E00}"/>
    <hyperlink ref="AG150" r:id="rId186" xr:uid="{E3951EE6-3B23-45B4-A6E7-65F353F6D231}"/>
    <hyperlink ref="K156" r:id="rId187" xr:uid="{D664804E-9113-4970-891E-2C53195AA3D0}"/>
    <hyperlink ref="K158" r:id="rId188" xr:uid="{D7DE1273-AA08-419C-A6E8-BC03A880E3DC}"/>
    <hyperlink ref="K159" r:id="rId189" xr:uid="{7799D8D5-EE3C-45EC-986B-F074C7CDABBC}"/>
    <hyperlink ref="K160" r:id="rId190" xr:uid="{675F6FAF-5152-4463-B564-A9037CD0B608}"/>
    <hyperlink ref="K161" r:id="rId191" xr:uid="{4C38AEAB-2851-4912-873E-5B232DF7AFA3}"/>
    <hyperlink ref="K162" r:id="rId192" xr:uid="{F55D6A58-EB66-4D60-84D2-D425DAFD4864}"/>
    <hyperlink ref="K163" r:id="rId193" xr:uid="{60E38D8E-B9AC-4756-B0BC-18CF945C3C75}"/>
    <hyperlink ref="K164" r:id="rId194" xr:uid="{45D50DE1-3AF1-4343-BD23-207245C22524}"/>
    <hyperlink ref="AG182" r:id="rId195" xr:uid="{A9B11FD5-77E1-45D5-9141-54378B5B7588}"/>
    <hyperlink ref="AG183" r:id="rId196" xr:uid="{802AA35F-B55C-48FC-858D-EE42B1F457B5}"/>
    <hyperlink ref="K185" r:id="rId197" xr:uid="{57841D41-9419-45D0-B21D-626CD07643A5}"/>
    <hyperlink ref="K186" r:id="rId198" xr:uid="{2D512B4F-50AE-4C03-94B5-127E577B665F}"/>
    <hyperlink ref="K187" r:id="rId199" xr:uid="{3214CA65-42BC-499D-BFF2-D07B263DE877}"/>
    <hyperlink ref="K188" r:id="rId200" xr:uid="{E5066745-54D8-4C67-910E-D22457018130}"/>
    <hyperlink ref="K189" r:id="rId201" xr:uid="{6125A099-012F-47BA-9CDB-C592BDB6E5E3}"/>
    <hyperlink ref="K190" r:id="rId202" xr:uid="{65171EE3-AAD2-4093-972E-B86787BD3E29}"/>
    <hyperlink ref="AG192" r:id="rId203" xr:uid="{DA4C7D2E-1C35-476F-9C84-78B9CC2309DA}"/>
    <hyperlink ref="AG193" r:id="rId204" xr:uid="{06AC9B78-AAD2-4C2C-B7B9-3E26D04EFEC4}"/>
    <hyperlink ref="AG195" r:id="rId205" xr:uid="{7ED58E86-A193-4657-B4C2-D822FFDD08D2}"/>
    <hyperlink ref="AG196" r:id="rId206" xr:uid="{B80CA032-412C-4A0B-B4E8-07471AC47603}"/>
    <hyperlink ref="AG197" r:id="rId207" xr:uid="{45EA64F0-0343-4D3F-B5E4-071F112CAEEB}"/>
    <hyperlink ref="AG198" r:id="rId208" xr:uid="{420483CE-E762-4AEB-8D41-DCBC6B087A41}"/>
    <hyperlink ref="AG199" r:id="rId209" xr:uid="{51E2D460-696C-48B1-96EB-019AE96118A7}"/>
    <hyperlink ref="AG200" r:id="rId210" xr:uid="{4F781D4F-25D5-4B35-8D7E-E08F8944CED7}"/>
    <hyperlink ref="AG201" r:id="rId211" xr:uid="{813B009C-80F6-480A-ADB5-07F9B2DAE3CA}"/>
    <hyperlink ref="AG202" r:id="rId212" xr:uid="{1BFC4DC8-F463-4EE3-91F6-931252AAD6C3}"/>
    <hyperlink ref="AG203" r:id="rId213" xr:uid="{C17457FE-A4CB-4E14-8043-63BCD5725E85}"/>
    <hyperlink ref="AG194" r:id="rId214" xr:uid="{55D8D10E-728C-4FB3-A688-88D836871A4C}"/>
    <hyperlink ref="K206" r:id="rId215" xr:uid="{A9AA00C9-A867-4541-B03E-2B5A4DEA8FEA}"/>
    <hyperlink ref="K207" r:id="rId216" xr:uid="{8C18EEAD-31A3-4606-AC2C-313F91BCBE83}"/>
    <hyperlink ref="K208" r:id="rId217" xr:uid="{0A24EE8B-236E-402B-B1D5-36238D15DB10}"/>
    <hyperlink ref="K209" r:id="rId218" xr:uid="{A99D043A-2527-424C-93CF-6382EB5BB4DA}"/>
    <hyperlink ref="AG206" r:id="rId219" xr:uid="{B62DB709-8A4D-456A-88B9-68F31F578494}"/>
    <hyperlink ref="AG207" r:id="rId220" xr:uid="{A087D088-8E66-429A-805E-1A6945828785}"/>
    <hyperlink ref="AG208" r:id="rId221" xr:uid="{82E514EF-4C4B-4B09-82E6-A6A65639951A}"/>
    <hyperlink ref="AG209" r:id="rId222" xr:uid="{39FE0A76-2EA6-4DC9-A794-BE196755E231}"/>
    <hyperlink ref="K213" r:id="rId223" xr:uid="{830FAD49-6ED3-4698-B478-A5137DBBAD2E}"/>
    <hyperlink ref="K214" r:id="rId224" xr:uid="{EB88482B-6DF0-4BC7-8904-56618D7CA662}"/>
    <hyperlink ref="K215" r:id="rId225" xr:uid="{0D021A62-7153-4498-95FF-03DD3771F016}"/>
    <hyperlink ref="K216" r:id="rId226" xr:uid="{58B2C3B6-BC37-4227-A16F-9254E5570645}"/>
    <hyperlink ref="K217" r:id="rId227" xr:uid="{3CB2D34D-9EE5-43FE-92F2-B8C2F257D63C}"/>
    <hyperlink ref="K218" r:id="rId228" xr:uid="{91CF9C75-3985-4E15-91E9-73F937EFB74F}"/>
    <hyperlink ref="K219" r:id="rId229" xr:uid="{669105C1-C0E4-40FE-A8E8-08A6B7276A20}"/>
    <hyperlink ref="K220" r:id="rId230" xr:uid="{D8E9EC4D-00EA-4E10-93CD-4D161F4171DA}"/>
    <hyperlink ref="K222" r:id="rId231" xr:uid="{A3B7045D-31EC-4B3B-8E16-BF96308AE6F5}"/>
    <hyperlink ref="K223" r:id="rId232" xr:uid="{0A2BC34F-8210-4927-A273-2FE0528428F8}"/>
    <hyperlink ref="K224" r:id="rId233" xr:uid="{432F474E-9846-4F7E-A903-12FD7F53AA5B}"/>
    <hyperlink ref="K225" r:id="rId234" xr:uid="{9579A2C0-8114-45D2-91BC-6F5276AFE3B8}"/>
    <hyperlink ref="K226" r:id="rId235" xr:uid="{EB40FF32-9802-40D0-BFC6-0DB159491A78}"/>
    <hyperlink ref="K227" r:id="rId236" xr:uid="{559ABD1D-9AB7-4965-8595-7596A741A245}"/>
    <hyperlink ref="K228" r:id="rId237" xr:uid="{215232B7-DA6A-4492-9D3A-1C43A88F85F2}"/>
    <hyperlink ref="K229" r:id="rId238" xr:uid="{B5119837-D5CC-4BF4-9828-071E064DB633}"/>
    <hyperlink ref="AG222" r:id="rId239"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FDB41365-E0BB-4AD4-B987-880D4061D346}"/>
    <hyperlink ref="AG223" r:id="rId240"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F945F209-BF46-4C27-9B17-776DE9C2E8AB}"/>
    <hyperlink ref="AG224" r:id="rId241"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70770E7C-7EC4-461A-9666-CBEBB6194DF8}"/>
    <hyperlink ref="AG225" r:id="rId242"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D67ABA79-7D12-4CA4-9E78-A2E77D112186}"/>
    <hyperlink ref="AG226" r:id="rId243"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B5A0A825-F1FE-40EF-BB07-2E766DB2E7FD}"/>
    <hyperlink ref="AG227" r:id="rId244"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81181FF9-AF12-44BE-8541-C584455F4033}"/>
    <hyperlink ref="AG228" r:id="rId245"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F743334C-2A04-4249-B13F-0BBF90886F19}"/>
    <hyperlink ref="AG229" r:id="rId246"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3353C51A-C7CE-41DB-B15D-DBBE679091C3}"/>
    <hyperlink ref="K230" r:id="rId247" xr:uid="{B205D913-1D02-4479-94A9-9E079AEB2533}"/>
    <hyperlink ref="AG230" r:id="rId248" location=":~:text=Overall%20trends%20in%20police%20recorded%20crime&amp;text=The%20police%20recorded%205.8%20million,the%20year%20ending%20March%202020.&amp;text=This%20is%20consistent%20with%20the,trend%20in%20CSEW%20crime%20estimates" display="https://www.ons.gov.uk/peoplepopulationandcommunity/crimeandjustice/bulletins/crimeinenglandandwales/yearendingmarch2020#:~:text=Overall%20trends%20in%20police%20recorded%20crime&amp;text=The%20police%20recorded%205.8%20million,the%20year%20ending%20March%202020.&amp;text=This%20is%20consistent%20with%20the,trend%20in%20CSEW%20crime%20estimates." xr:uid="{5D9E9CE7-E3DA-4513-A6E3-95E4470FA7F0}"/>
    <hyperlink ref="K232" r:id="rId249" xr:uid="{934659C4-C6DC-4ED1-84D0-B805173A11B6}"/>
    <hyperlink ref="K233" r:id="rId250" xr:uid="{3F3F7826-D3E7-4794-B809-4A7035D992A9}"/>
    <hyperlink ref="K234" r:id="rId251" xr:uid="{E56250FF-56EA-4449-AB3F-FA99A07E4B37}"/>
    <hyperlink ref="K235" r:id="rId252" xr:uid="{B564B555-79CF-406C-B2ED-8ECE164ADFAA}"/>
    <hyperlink ref="K236" r:id="rId253" xr:uid="{F51C08E1-7153-4BB4-BB5E-F3DAE3BB0704}"/>
    <hyperlink ref="K237" r:id="rId254" xr:uid="{DCA3627D-0636-41F4-A80E-89D9BBA5439E}"/>
    <hyperlink ref="K238" r:id="rId255" xr:uid="{DF5DC02F-3884-4301-802C-A2077CD0EE3D}"/>
    <hyperlink ref="AG232" r:id="rId256" xr:uid="{3D133EDD-66EB-4B94-80AA-4F9FDC6AEBAB}"/>
    <hyperlink ref="AG233" r:id="rId257" xr:uid="{8C91A19C-B898-4A34-A193-FA653995B6F1}"/>
    <hyperlink ref="AG234" r:id="rId258" xr:uid="{F732456B-07B0-43E9-8D6C-9B6ECD0F25B7}"/>
    <hyperlink ref="AG235" r:id="rId259" xr:uid="{1E1E3D45-7A5B-43E2-B272-A5940EFFCC7D}"/>
    <hyperlink ref="AG236" r:id="rId260" xr:uid="{8561F2D7-E275-4ADB-9348-BC7FD76A411D}"/>
    <hyperlink ref="AG237" r:id="rId261" xr:uid="{41B8DFBB-49FD-4FA8-9989-27A2ADE9CF9D}"/>
    <hyperlink ref="AG238" r:id="rId262" xr:uid="{AA982F11-4DE6-433D-9735-481EF2D4D3AF}"/>
    <hyperlink ref="K239" r:id="rId263" xr:uid="{786D55CF-D63F-4184-A5C2-3D44FF61EB27}"/>
    <hyperlink ref="K240" r:id="rId264" xr:uid="{D21F28B5-6637-492C-BB76-840083648506}"/>
    <hyperlink ref="AG239" r:id="rId265" xr:uid="{41D6F7ED-EF9B-4335-BC48-F07E631A06EF}"/>
    <hyperlink ref="AG240" r:id="rId266" xr:uid="{E131CEBF-20DF-4AAE-B2CD-C88B075D9662}"/>
    <hyperlink ref="K241" r:id="rId267" xr:uid="{7EBFB77B-AFE0-461E-A122-38B91B0E71C9}"/>
    <hyperlink ref="AG241" r:id="rId268" xr:uid="{F1C1CCF4-A63E-4C2A-AFD4-41D072439B2B}"/>
    <hyperlink ref="K243" r:id="rId269" xr:uid="{50840096-19C7-4912-85B7-887B3A9A0784}"/>
    <hyperlink ref="K244" r:id="rId270" xr:uid="{107D5A29-B729-41C3-8663-7D07A5463CD3}"/>
    <hyperlink ref="K245" r:id="rId271" xr:uid="{2C935E00-605A-41D3-8499-8658521813C9}"/>
    <hyperlink ref="K246" r:id="rId272" xr:uid="{64491BC7-709C-4879-8BA1-95AE453557D2}"/>
    <hyperlink ref="K247" r:id="rId273" xr:uid="{B74939D6-9D76-4B88-835C-B4BD0B8DDB2E}"/>
    <hyperlink ref="K248" r:id="rId274" xr:uid="{DB90F1B0-9ADF-436E-BA5B-0F7D5FCB7604}"/>
    <hyperlink ref="K249" r:id="rId275" xr:uid="{8CC4B0F9-99A6-4BF4-B30E-0AF6825CAF90}"/>
    <hyperlink ref="K250" r:id="rId276" xr:uid="{70D400B2-216E-4182-A837-5045A06EE44D}"/>
    <hyperlink ref="AG243" r:id="rId277" xr:uid="{A472BF38-1DA2-4728-9649-06B12AFA8879}"/>
    <hyperlink ref="AG244" r:id="rId278" xr:uid="{8C299877-1C3D-4F24-81EE-E82609EA71CD}"/>
    <hyperlink ref="AG245" r:id="rId279" xr:uid="{2D2D6805-70B7-4BE5-BFAB-0E262FA4FFB1}"/>
    <hyperlink ref="AG246" r:id="rId280" xr:uid="{DB3A46DD-8E6B-4579-8A3D-61594C58B26A}"/>
    <hyperlink ref="AG247" r:id="rId281" xr:uid="{C6802553-1B76-47FB-9C33-B233DA512B3C}"/>
    <hyperlink ref="AG248" r:id="rId282" xr:uid="{556B1E6D-3F01-4E3C-B25F-E2BBC341306B}"/>
    <hyperlink ref="AG249" r:id="rId283" xr:uid="{7C1C3487-7391-4D99-BCFE-44E431B3FCC8}"/>
    <hyperlink ref="AG250" r:id="rId284" xr:uid="{697E32E5-CAA7-439C-B75D-B864D59C11E1}"/>
    <hyperlink ref="AG252" r:id="rId285" xr:uid="{26350E0B-A418-4671-95AE-B6CC8D3ECDAB}"/>
    <hyperlink ref="AG253" r:id="rId286" xr:uid="{89DE9247-B6ED-4ABA-9DEF-D3FD25375AC1}"/>
    <hyperlink ref="AG254" r:id="rId287" xr:uid="{55B70D4F-24F5-4F51-8E1E-20DC13A2CD06}"/>
    <hyperlink ref="AG255" r:id="rId288" xr:uid="{9E93E721-6438-4772-8C5F-97BF5B01B5CB}"/>
    <hyperlink ref="AG256" r:id="rId289" xr:uid="{01DF76FF-E81E-48DE-AFB7-64C49D79087C}"/>
    <hyperlink ref="AG257" r:id="rId290" xr:uid="{216B4ACB-A004-4159-A5BD-71D46A8707E7}"/>
    <hyperlink ref="AG258" r:id="rId291" xr:uid="{213E7C06-3B8A-4FD2-A54C-A0019402CEB5}"/>
    <hyperlink ref="AG259" r:id="rId292" xr:uid="{0FAEFBB4-8D91-4200-850D-88747F285D9E}"/>
    <hyperlink ref="AG260" r:id="rId293" xr:uid="{338B9C32-D12B-43CA-9DA4-C37C6F744AE0}"/>
    <hyperlink ref="AG261" r:id="rId294" xr:uid="{EEE1FEA6-4C27-4AFA-A970-2ED511AF6A4B}"/>
    <hyperlink ref="K266" r:id="rId295" xr:uid="{3CE4B430-8256-49BE-87F0-746F10E6B67F}"/>
    <hyperlink ref="K267" r:id="rId296" xr:uid="{220C5F6A-8B87-4E40-BA9C-E71E688A1FF7}"/>
    <hyperlink ref="K268" r:id="rId297" xr:uid="{5F93C2F7-5760-4130-8393-624534F0C929}"/>
    <hyperlink ref="K269" r:id="rId298" xr:uid="{2A2A6F76-2B40-4DCD-B66B-B7197A205F40}"/>
    <hyperlink ref="K270" r:id="rId299" xr:uid="{18B69F44-2636-4A16-913B-140777D36C5E}"/>
    <hyperlink ref="K271" r:id="rId300" xr:uid="{27DBB75E-7D51-4AE0-B3E6-C63CD47DEF50}"/>
    <hyperlink ref="K272" r:id="rId301" xr:uid="{C9A71CAA-1717-4944-B497-56C4D94EF4A7}"/>
    <hyperlink ref="K274" r:id="rId302" xr:uid="{BF99A4C2-CD30-4134-B770-00F55FAAF38E}"/>
    <hyperlink ref="K275" r:id="rId303" xr:uid="{B3A1EB01-0BBA-4F04-A9A1-3505EA809B61}"/>
    <hyperlink ref="K276" r:id="rId304" xr:uid="{D3BF1752-0463-409E-94B6-DD5623BF3E54}"/>
    <hyperlink ref="AG44" r:id="rId305" xr:uid="{556163E8-5169-4548-AF57-6AE26249528E}"/>
    <hyperlink ref="AG45" r:id="rId306" xr:uid="{C10C360C-BCBE-4953-9376-75DA7FE5CF9D}"/>
    <hyperlink ref="AG46" r:id="rId307" xr:uid="{CBCA45C0-EFBC-4DD9-AF62-2D82C67F551C}"/>
    <hyperlink ref="AG47" r:id="rId308" xr:uid="{6EEA2EB9-A765-4AD9-852E-FD5360FF5907}"/>
    <hyperlink ref="AG48" r:id="rId309" xr:uid="{7908591F-95AC-4FC7-AC72-3223F0E1706E}"/>
    <hyperlink ref="AG49" r:id="rId310" xr:uid="{7DBC1531-0393-43B3-B51D-07D308D2D37E}"/>
    <hyperlink ref="AG50" r:id="rId311" xr:uid="{F910D588-2026-4F95-97CB-440C6E851F43}"/>
    <hyperlink ref="AG51" r:id="rId312" xr:uid="{B9FFE7DF-77D7-4EB0-9A89-CA6B99577587}"/>
    <hyperlink ref="AG52" r:id="rId313" xr:uid="{AAF438D1-995F-4791-9AB2-BA4F66A88AD2}"/>
    <hyperlink ref="K77" r:id="rId314" xr:uid="{C2CDE247-EB25-4E5C-BCF4-E976BCA39213}"/>
    <hyperlink ref="AG77" r:id="rId315" xr:uid="{37918931-242C-485F-AD67-DD0E7F209E2F}"/>
  </hyperlinks>
  <pageMargins left="0.7" right="0.7" top="0.75" bottom="0.75" header="0.3" footer="0.3"/>
  <pageSetup orientation="portrait" horizontalDpi="4294967295" verticalDpi="4294967295" r:id="rId3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Y O l U g V B O t i j A A A A 9 Q A A A B I A H A B D b 2 5 m a W c v U G F j a 2 F n Z S 5 4 b W w g o h g A K K A U A A A A A A A A A A A A A A A A A A A A A A A A A A A A h Y + x D o I w G I R f h X S n L e h A y E 8 Z X C U x M T G s T f m F R i i G F s u 7 O f h I v o I Y R d 0 c 7 7 6 7 5 O 5 + v U E + d W 1 w w c H q 3 m Q k o p w E a F R f a V N n Z H T H M C G 5 g J 1 U J 1 l j M I e N T S e r M 9 I 4 d 0 4 Z 8 9 5 T v 6 L 9 U L O Y 8 4 i V x X a v G u x k q I 1 1 0 i g k n 1 b 1 v 0 U E H F 5 j R E y T N U 3 4 P A n Y 4 k G h z Z f H M 3 v S H x M 2 Y + v G A Q X a s C i B L R L Y + 4 J 4 A F B L A w Q U A A I A C A D x g 6 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Y O l U i i K R 7 g O A A A A E Q A A A B M A H A B G b 3 J t d W x h c y 9 T Z W N 0 a W 9 u M S 5 t I K I Y A C i g F A A A A A A A A A A A A A A A A A A A A A A A A A A A A C t O T S 7 J z M 9 T C I b Q h t Y A U E s B A i 0 A F A A C A A g A 8 Y O l U g V B O t i j A A A A 9 Q A A A B I A A A A A A A A A A A A A A A A A A A A A A E N v b m Z p Z y 9 Q Y W N r Y W d l L n h t b F B L A Q I t A B Q A A g A I A P G D p V I P y u m r p A A A A O k A A A A T A A A A A A A A A A A A A A A A A O 8 A A A B b Q 2 9 u d G V u d F 9 U e X B l c 1 0 u e G 1 s U E s B A i 0 A F A A C A A g A 8 Y O l 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Z 0 v v K e G 8 d F g W X j C l t / J R c A A A A A A g A A A A A A E G Y A A A A B A A A g A A A A O v G 5 F + F N S W O U u 4 x K j Q G c G 7 d 2 d W 1 n V 0 q n V q I A y B o S V E 8 A A A A A D o A A A A A C A A A g A A A A O D W M S 3 g o A s a 7 i K l q 0 z n 9 A 7 q 3 w s X A D K C a i v t b l d R G 7 t Z Q A A A A W G Z W m u F 5 e + F p 6 + + 8 v N n U l q i q z C B Z D m T / u q s A 0 V 4 G + a N c W c c / t P 6 s D T H 5 K W p H 1 1 r 8 Y f u Q J C L h g d g + L H d r 5 x z M x U M 0 E m P E D N 4 T d H 1 D 2 N Z h o 7 1 A A A A A / X t 3 p J f 5 Y w l Z W q 9 Z r + 7 C p a 7 F H c o M N S 0 X n 1 C r 7 q c 1 Y 0 s Y s e U U A 2 K X a S y A w F C 9 l c 4 5 / V h h 3 q c T + v y a a D L d b t b r d g = = < / D a t a M a s h u p > 
</file>

<file path=customXml/itemProps1.xml><?xml version="1.0" encoding="utf-8"?>
<ds:datastoreItem xmlns:ds="http://schemas.openxmlformats.org/officeDocument/2006/customXml" ds:itemID="{727BD0ED-DEA5-4165-BFF8-312600AAC5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Atlas_2021</vt:lpstr>
      <vt:lpstr>Atlas_2021!AR</vt:lpstr>
      <vt:lpstr>Atlas_2021!BAR</vt:lpstr>
    </vt:vector>
  </TitlesOfParts>
  <Manager/>
  <Company>INEGI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cp:keywords/>
  <dc:description/>
  <cp:lastModifiedBy>Walaz</cp:lastModifiedBy>
  <cp:revision/>
  <dcterms:created xsi:type="dcterms:W3CDTF">2017-03-03T15:08:04Z</dcterms:created>
  <dcterms:modified xsi:type="dcterms:W3CDTF">2021-07-08T03:18:18Z</dcterms:modified>
  <cp:category/>
  <cp:contentStatus/>
</cp:coreProperties>
</file>