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039c3c852a376bd/Documentos/1. Uniandes/0. Doctorado/2. Classes/1.3 IIND 4109/Heuristics/ALNS/"/>
    </mc:Choice>
  </mc:AlternateContent>
  <xr:revisionPtr revIDLastSave="28" documentId="8_{DA845332-8591-430A-941B-753939F91D43}" xr6:coauthVersionLast="47" xr6:coauthVersionMax="47" xr10:uidLastSave="{8E1368C0-FC8B-422A-9989-946B318DC41E}"/>
  <bookViews>
    <workbookView xWindow="-108" yWindow="-108" windowWidth="23256" windowHeight="13896" xr2:uid="{E279D576-8B78-4018-91D1-D6852340A18E}"/>
  </bookViews>
  <sheets>
    <sheet name="Sheet1" sheetId="2" r:id="rId1"/>
    <sheet name="results_imp_fin_4" sheetId="1" r:id="rId2"/>
  </sheets>
  <calcPr calcId="0"/>
  <pivotCaches>
    <pivotCache cacheId="3" r:id="rId3"/>
  </pivotCaches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2" i="1"/>
</calcChain>
</file>

<file path=xl/sharedStrings.xml><?xml version="1.0" encoding="utf-8"?>
<sst xmlns="http://schemas.openxmlformats.org/spreadsheetml/2006/main" count="110" uniqueCount="110">
  <si>
    <t>Instance</t>
  </si>
  <si>
    <t>n_jobs</t>
  </si>
  <si>
    <t>n_machines</t>
  </si>
  <si>
    <t>p_iterations</t>
  </si>
  <si>
    <t>p_pct</t>
  </si>
  <si>
    <t>p_lambda</t>
  </si>
  <si>
    <t>p_tabootenure</t>
  </si>
  <si>
    <t>p_cooling_r</t>
  </si>
  <si>
    <t>p_initial_t</t>
  </si>
  <si>
    <t>p_final_t</t>
  </si>
  <si>
    <t>p_max_iters_nomejor</t>
  </si>
  <si>
    <t>Initial Makespan</t>
  </si>
  <si>
    <t>Optimized Makespan</t>
  </si>
  <si>
    <t>Time (s)</t>
  </si>
  <si>
    <t>tai15_15.txt - Instance 1</t>
  </si>
  <si>
    <t>tai15_15.txt - Instance 2</t>
  </si>
  <si>
    <t>tai15_15.txt - Instance 3</t>
  </si>
  <si>
    <t>tai15_15.txt - Instance 4</t>
  </si>
  <si>
    <t>tai15_15.txt - Instance 5</t>
  </si>
  <si>
    <t>tai15_15.txt - Instance 6</t>
  </si>
  <si>
    <t>tai15_15.txt - Instance 7</t>
  </si>
  <si>
    <t>tai15_15.txt - Instance 8</t>
  </si>
  <si>
    <t>tai15_15.txt - Instance 9</t>
  </si>
  <si>
    <t>tai15_15.txt - Instance 10</t>
  </si>
  <si>
    <t>tai20_15.txt - Instance 1</t>
  </si>
  <si>
    <t>tai20_15.txt - Instance 2</t>
  </si>
  <si>
    <t>tai20_15.txt - Instance 3</t>
  </si>
  <si>
    <t>tai20_15.txt - Instance 4</t>
  </si>
  <si>
    <t>tai20_15.txt - Instance 5</t>
  </si>
  <si>
    <t>tai20_15.txt - Instance 6</t>
  </si>
  <si>
    <t>tai20_15.txt - Instance 7</t>
  </si>
  <si>
    <t>tai20_15.txt - Instance 8</t>
  </si>
  <si>
    <t>tai20_15.txt - Instance 9</t>
  </si>
  <si>
    <t>tai20_15.txt - Instance 10</t>
  </si>
  <si>
    <t>tai20_20.txt - Instance 1</t>
  </si>
  <si>
    <t>tai20_20.txt - Instance 2</t>
  </si>
  <si>
    <t>tai20_20.txt - Instance 3</t>
  </si>
  <si>
    <t>tai20_20.txt - Instance 4</t>
  </si>
  <si>
    <t>tai20_20.txt - Instance 5</t>
  </si>
  <si>
    <t>tai20_20.txt - Instance 6</t>
  </si>
  <si>
    <t>tai20_20.txt - Instance 7</t>
  </si>
  <si>
    <t>tai20_20.txt - Instance 8</t>
  </si>
  <si>
    <t>tai20_20.txt - Instance 9</t>
  </si>
  <si>
    <t>tai20_20.txt - Instance 10</t>
  </si>
  <si>
    <t>tai30_15.txt - Instance 1</t>
  </si>
  <si>
    <t>tai30_15.txt - Instance 2</t>
  </si>
  <si>
    <t>tai30_15.txt - Instance 3</t>
  </si>
  <si>
    <t>tai30_15.txt - Instance 4</t>
  </si>
  <si>
    <t>tai30_15.txt - Instance 5</t>
  </si>
  <si>
    <t>tai30_15.txt - Instance 6</t>
  </si>
  <si>
    <t>tai30_15.txt - Instance 7</t>
  </si>
  <si>
    <t>tai30_15.txt - Instance 8</t>
  </si>
  <si>
    <t>tai30_15.txt - Instance 9</t>
  </si>
  <si>
    <t>tai30_15.txt - Instance 10</t>
  </si>
  <si>
    <t>tai30_20.txt - Instance 1</t>
  </si>
  <si>
    <t>tai30_20.txt - Instance 2</t>
  </si>
  <si>
    <t>tai30_20.txt - Instance 3</t>
  </si>
  <si>
    <t>tai30_20.txt - Instance 4</t>
  </si>
  <si>
    <t>tai30_20.txt - Instance 5</t>
  </si>
  <si>
    <t>tai30_20.txt - Instance 6</t>
  </si>
  <si>
    <t>tai30_20.txt - Instance 7</t>
  </si>
  <si>
    <t>tai30_20.txt - Instance 8</t>
  </si>
  <si>
    <t>tai30_20.txt - Instance 9</t>
  </si>
  <si>
    <t>tai30_20.txt - Instance 10</t>
  </si>
  <si>
    <t>tai50_15.txt - Instance 1</t>
  </si>
  <si>
    <t>tai50_15.txt - Instance 2</t>
  </si>
  <si>
    <t>tai50_15.txt - Instance 3</t>
  </si>
  <si>
    <t>tai50_15.txt - Instance 4</t>
  </si>
  <si>
    <t>tai50_15.txt - Instance 5</t>
  </si>
  <si>
    <t>tai50_15.txt - Instance 6</t>
  </si>
  <si>
    <t>tai50_15.txt - Instance 7</t>
  </si>
  <si>
    <t>tai50_15.txt - Instance 8</t>
  </si>
  <si>
    <t>tai50_15.txt - Instance 9</t>
  </si>
  <si>
    <t>tai50_15.txt - Instance 10</t>
  </si>
  <si>
    <t>tai50_20.txt - Instance 1</t>
  </si>
  <si>
    <t>tai50_20.txt - Instance 2</t>
  </si>
  <si>
    <t>tai50_20.txt - Instance 3</t>
  </si>
  <si>
    <t>tai50_20.txt - Instance 4</t>
  </si>
  <si>
    <t>tai50_20.txt - Instance 5</t>
  </si>
  <si>
    <t>tai50_20.txt - Instance 6</t>
  </si>
  <si>
    <t>tai50_20.txt - Instance 7</t>
  </si>
  <si>
    <t>tai50_20.txt - Instance 8</t>
  </si>
  <si>
    <t>tai50_20.txt - Instance 9</t>
  </si>
  <si>
    <t>tai50_20.txt - Instance 10</t>
  </si>
  <si>
    <t>tai100_20.txt - Instance 1</t>
  </si>
  <si>
    <t>tai100_20.txt - Instance 2</t>
  </si>
  <si>
    <t>tai100_20.txt - Instance 3</t>
  </si>
  <si>
    <t>tai100_20.txt - Instance 4</t>
  </si>
  <si>
    <t>tai100_20.txt - Instance 5</t>
  </si>
  <si>
    <t>tai100_20.txt - Instance 6</t>
  </si>
  <si>
    <t>tai100_20.txt - Instance 7</t>
  </si>
  <si>
    <t>tai100_20.txt - Instance 8</t>
  </si>
  <si>
    <t>tai100_20.txt - Instance 9</t>
  </si>
  <si>
    <t>tai100_20.txt - Instance 10</t>
  </si>
  <si>
    <t>Error</t>
  </si>
  <si>
    <t>Mejora ALNS Vs. Constructivo</t>
  </si>
  <si>
    <t>Taillard Instance</t>
  </si>
  <si>
    <t>BKS</t>
  </si>
  <si>
    <t>tai100_20</t>
  </si>
  <si>
    <t>tai15_15</t>
  </si>
  <si>
    <t>tai20_15</t>
  </si>
  <si>
    <t>tai20_20</t>
  </si>
  <si>
    <t>tai30_15</t>
  </si>
  <si>
    <t>tai30_20</t>
  </si>
  <si>
    <t>tai50_15</t>
  </si>
  <si>
    <t>tai50_20</t>
  </si>
  <si>
    <t>Grand Total</t>
  </si>
  <si>
    <t>Row Labels</t>
  </si>
  <si>
    <t>Average of Error</t>
  </si>
  <si>
    <t>Average of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</si>
</sst>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9" fontId="0" fillId="0" borderId="0" xfId="1" applyFont="1"/>
    <xf numFmtId="166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numFmt numFmtId="166" formatCode="0.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mar Calderón" refreshedDate="45796.854073379633" createdVersion="8" refreshedVersion="8" minRefreshableVersion="3" recordCount="80" xr:uid="{DBE7A2AF-5B62-449A-8BCE-FF4947EC8507}">
  <cacheSource type="worksheet">
    <worksheetSource name="Table2"/>
  </cacheSource>
  <cacheFields count="18">
    <cacheField name="Instance" numFmtId="0">
      <sharedItems/>
    </cacheField>
    <cacheField name="Taillard Instance" numFmtId="0">
      <sharedItems count="8">
        <s v="tai15_15"/>
        <s v="tai20_15"/>
        <s v="tai20_20"/>
        <s v="tai30_15"/>
        <s v="tai30_20"/>
        <s v="tai50_15"/>
        <s v="tai50_20"/>
        <s v="tai100_20"/>
      </sharedItems>
    </cacheField>
    <cacheField name="n_jobs" numFmtId="0">
      <sharedItems containsSemiMixedTypes="0" containsString="0" containsNumber="1" containsInteger="1" minValue="15" maxValue="100"/>
    </cacheField>
    <cacheField name="n_machines" numFmtId="0">
      <sharedItems containsSemiMixedTypes="0" containsString="0" containsNumber="1" containsInteger="1" minValue="15" maxValue="20"/>
    </cacheField>
    <cacheField name="p_iterations" numFmtId="0">
      <sharedItems containsSemiMixedTypes="0" containsString="0" containsNumber="1" containsInteger="1" minValue="10000" maxValue="10000"/>
    </cacheField>
    <cacheField name="p_pct" numFmtId="0">
      <sharedItems containsSemiMixedTypes="0" containsString="0" containsNumber="1" minValue="0.3" maxValue="0.3"/>
    </cacheField>
    <cacheField name="p_lambda" numFmtId="0">
      <sharedItems containsSemiMixedTypes="0" containsString="0" containsNumber="1" minValue="0.7" maxValue="0.7"/>
    </cacheField>
    <cacheField name="p_tabootenure" numFmtId="0">
      <sharedItems containsSemiMixedTypes="0" containsString="0" containsNumber="1" containsInteger="1" minValue="20" maxValue="20"/>
    </cacheField>
    <cacheField name="p_cooling_r" numFmtId="0">
      <sharedItems containsSemiMixedTypes="0" containsString="0" containsNumber="1" minValue="0.995" maxValue="0.995"/>
    </cacheField>
    <cacheField name="p_initial_t" numFmtId="0">
      <sharedItems containsSemiMixedTypes="0" containsString="0" containsNumber="1" containsInteger="1" minValue="500" maxValue="500"/>
    </cacheField>
    <cacheField name="p_final_t" numFmtId="0">
      <sharedItems containsSemiMixedTypes="0" containsString="0" containsNumber="1" minValue="0.1" maxValue="0.1"/>
    </cacheField>
    <cacheField name="p_max_iters_nomejor" numFmtId="0">
      <sharedItems containsSemiMixedTypes="0" containsString="0" containsNumber="1" containsInteger="1" minValue="100" maxValue="100"/>
    </cacheField>
    <cacheField name="Initial Makespan" numFmtId="0">
      <sharedItems containsSemiMixedTypes="0" containsString="0" containsNumber="1" containsInteger="1" minValue="1725" maxValue="8433"/>
    </cacheField>
    <cacheField name="Optimized Makespan" numFmtId="0">
      <sharedItems containsSemiMixedTypes="0" containsString="0" containsNumber="1" containsInteger="1" minValue="1552" maxValue="8304"/>
    </cacheField>
    <cacheField name="BKS" numFmtId="0">
      <sharedItems containsSemiMixedTypes="0" containsString="0" containsNumber="1" containsInteger="1" minValue="1181" maxValue="5568"/>
    </cacheField>
    <cacheField name="Error" numFmtId="9">
      <sharedItems containsSemiMixedTypes="0" containsString="0" containsNumber="1" minValue="0.23272438443208895" maxValue="0.60366972477064218"/>
    </cacheField>
    <cacheField name="Mejora ALNS Vs. Constructivo" numFmtId="9">
      <sharedItems containsSemiMixedTypes="0" containsString="0" containsNumber="1" minValue="0" maxValue="0.26968864468864467"/>
    </cacheField>
    <cacheField name="Time (s)" numFmtId="1">
      <sharedItems containsSemiMixedTypes="0" containsString="0" containsNumber="1" minValue="8.7003202438354492" maxValue="340.853529930114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s v="tai15_15.txt - Instance 1"/>
    <x v="0"/>
    <n v="15"/>
    <n v="15"/>
    <n v="10000"/>
    <n v="0.3"/>
    <n v="0.7"/>
    <n v="20"/>
    <n v="0.995"/>
    <n v="500"/>
    <n v="0.1"/>
    <n v="100"/>
    <n v="1865"/>
    <n v="1766"/>
    <n v="1231"/>
    <n v="0.43460601137286758"/>
    <n v="5.6058890147225371E-2"/>
    <n v="8.7003202438354492"/>
  </r>
  <r>
    <s v="tai15_15.txt - Instance 2"/>
    <x v="0"/>
    <n v="15"/>
    <n v="15"/>
    <n v="10000"/>
    <n v="0.3"/>
    <n v="0.7"/>
    <n v="20"/>
    <n v="0.995"/>
    <n v="500"/>
    <n v="0.1"/>
    <n v="100"/>
    <n v="1911"/>
    <n v="1637"/>
    <n v="1244"/>
    <n v="0.31591639871382637"/>
    <n v="0.16737935247403787"/>
    <n v="8.9054596424102694"/>
  </r>
  <r>
    <s v="tai15_15.txt - Instance 3"/>
    <x v="0"/>
    <n v="15"/>
    <n v="15"/>
    <n v="10000"/>
    <n v="0.3"/>
    <n v="0.7"/>
    <n v="20"/>
    <n v="0.995"/>
    <n v="500"/>
    <n v="0.1"/>
    <n v="100"/>
    <n v="1942"/>
    <n v="1675"/>
    <n v="1222"/>
    <n v="0.37070376432078561"/>
    <n v="0.15940298507462686"/>
    <n v="8.9519758224487305"/>
  </r>
  <r>
    <s v="tai15_15.txt - Instance 4"/>
    <x v="0"/>
    <n v="15"/>
    <n v="15"/>
    <n v="10000"/>
    <n v="0.3"/>
    <n v="0.7"/>
    <n v="20"/>
    <n v="0.995"/>
    <n v="500"/>
    <n v="0.1"/>
    <n v="100"/>
    <n v="1946"/>
    <n v="1690"/>
    <n v="1181"/>
    <n v="0.43099068585944117"/>
    <n v="0.1514792899408284"/>
    <n v="8.8717267513275093"/>
  </r>
  <r>
    <s v="tai15_15.txt - Instance 5"/>
    <x v="0"/>
    <n v="15"/>
    <n v="15"/>
    <n v="10000"/>
    <n v="0.3"/>
    <n v="0.7"/>
    <n v="20"/>
    <n v="0.995"/>
    <n v="500"/>
    <n v="0.1"/>
    <n v="100"/>
    <n v="1725"/>
    <n v="1656"/>
    <n v="1233"/>
    <n v="0.34306569343065696"/>
    <n v="4.1666666666666664E-2"/>
    <n v="8.9112496376037598"/>
  </r>
  <r>
    <s v="tai15_15.txt - Instance 6"/>
    <x v="0"/>
    <n v="15"/>
    <n v="15"/>
    <n v="10000"/>
    <n v="0.3"/>
    <n v="0.7"/>
    <n v="20"/>
    <n v="0.995"/>
    <n v="500"/>
    <n v="0.1"/>
    <n v="100"/>
    <n v="1739"/>
    <n v="1631"/>
    <n v="1243"/>
    <n v="0.31214802896218824"/>
    <n v="6.6217044757817284E-2"/>
    <n v="8.8638553619384695"/>
  </r>
  <r>
    <s v="tai15_15.txt - Instance 7"/>
    <x v="0"/>
    <n v="15"/>
    <n v="15"/>
    <n v="10000"/>
    <n v="0.3"/>
    <n v="0.7"/>
    <n v="20"/>
    <n v="0.995"/>
    <n v="500"/>
    <n v="0.1"/>
    <n v="100"/>
    <n v="1993"/>
    <n v="1652"/>
    <n v="1228"/>
    <n v="0.34527687296416937"/>
    <n v="0.20641646489104115"/>
    <n v="8.9698767662048304"/>
  </r>
  <r>
    <s v="tai15_15.txt - Instance 8"/>
    <x v="0"/>
    <n v="15"/>
    <n v="15"/>
    <n v="10000"/>
    <n v="0.3"/>
    <n v="0.7"/>
    <n v="20"/>
    <n v="0.995"/>
    <n v="500"/>
    <n v="0.1"/>
    <n v="100"/>
    <n v="1904"/>
    <n v="1636"/>
    <n v="1220"/>
    <n v="0.34098360655737703"/>
    <n v="0.16381418092909536"/>
    <n v="9.3477942943572998"/>
  </r>
  <r>
    <s v="tai15_15.txt - Instance 9"/>
    <x v="0"/>
    <n v="15"/>
    <n v="15"/>
    <n v="10000"/>
    <n v="0.3"/>
    <n v="0.7"/>
    <n v="20"/>
    <n v="0.995"/>
    <n v="500"/>
    <n v="0.1"/>
    <n v="100"/>
    <n v="2057"/>
    <n v="1625"/>
    <n v="1282"/>
    <n v="0.26755070202808112"/>
    <n v="0.26584615384615384"/>
    <n v="8.8664083480834908"/>
  </r>
  <r>
    <s v="tai15_15.txt - Instance 10"/>
    <x v="0"/>
    <n v="15"/>
    <n v="15"/>
    <n v="10000"/>
    <n v="0.3"/>
    <n v="0.7"/>
    <n v="20"/>
    <n v="0.995"/>
    <n v="500"/>
    <n v="0.1"/>
    <n v="100"/>
    <n v="1808"/>
    <n v="1552"/>
    <n v="1259"/>
    <n v="0.23272438443208895"/>
    <n v="0.16494845360824742"/>
    <n v="8.8001449108123708"/>
  </r>
  <r>
    <s v="tai20_15.txt - Instance 1"/>
    <x v="1"/>
    <n v="20"/>
    <n v="15"/>
    <n v="10000"/>
    <n v="0.3"/>
    <n v="0.7"/>
    <n v="20"/>
    <n v="0.995"/>
    <n v="500"/>
    <n v="0.1"/>
    <n v="100"/>
    <n v="2225"/>
    <n v="1983"/>
    <n v="1376"/>
    <n v="0.44113372093023256"/>
    <n v="0.12203731719616742"/>
    <n v="13.469686746597199"/>
  </r>
  <r>
    <s v="tai20_15.txt - Instance 2"/>
    <x v="1"/>
    <n v="20"/>
    <n v="15"/>
    <n v="10000"/>
    <n v="0.3"/>
    <n v="0.7"/>
    <n v="20"/>
    <n v="0.995"/>
    <n v="500"/>
    <n v="0.1"/>
    <n v="100"/>
    <n v="2266"/>
    <n v="1959"/>
    <n v="1377"/>
    <n v="0.42265795206971679"/>
    <n v="0.15671260847371107"/>
    <n v="13.426961183547901"/>
  </r>
  <r>
    <s v="tai20_15.txt - Instance 3"/>
    <x v="1"/>
    <n v="20"/>
    <n v="15"/>
    <n v="10000"/>
    <n v="0.3"/>
    <n v="0.7"/>
    <n v="20"/>
    <n v="0.995"/>
    <n v="500"/>
    <n v="0.1"/>
    <n v="100"/>
    <n v="2183"/>
    <n v="1893"/>
    <n v="1367"/>
    <n v="0.38478419897585953"/>
    <n v="0.15319598520866351"/>
    <n v="13.339339017867999"/>
  </r>
  <r>
    <s v="tai20_15.txt - Instance 4"/>
    <x v="1"/>
    <n v="20"/>
    <n v="15"/>
    <n v="10000"/>
    <n v="0.3"/>
    <n v="0.7"/>
    <n v="20"/>
    <n v="0.995"/>
    <n v="500"/>
    <n v="0.1"/>
    <n v="100"/>
    <n v="2278"/>
    <n v="1879"/>
    <n v="1345"/>
    <n v="0.39702602230483269"/>
    <n v="0.21234699308142629"/>
    <n v="13.3257837295532"/>
  </r>
  <r>
    <s v="tai20_15.txt - Instance 5"/>
    <x v="1"/>
    <n v="20"/>
    <n v="15"/>
    <n v="10000"/>
    <n v="0.3"/>
    <n v="0.7"/>
    <n v="20"/>
    <n v="0.995"/>
    <n v="500"/>
    <n v="0.1"/>
    <n v="100"/>
    <n v="2335"/>
    <n v="1939"/>
    <n v="1366"/>
    <n v="0.41947291361639827"/>
    <n v="0.20422898401237752"/>
    <n v="13.380129098892199"/>
  </r>
  <r>
    <s v="tai20_15.txt - Instance 6"/>
    <x v="1"/>
    <n v="20"/>
    <n v="15"/>
    <n v="10000"/>
    <n v="0.3"/>
    <n v="0.7"/>
    <n v="20"/>
    <n v="0.995"/>
    <n v="500"/>
    <n v="0.1"/>
    <n v="100"/>
    <n v="2089"/>
    <n v="1954"/>
    <n v="1371"/>
    <n v="0.42523705324580596"/>
    <n v="6.9089048106448309E-2"/>
    <n v="13.399811029434201"/>
  </r>
  <r>
    <s v="tai20_15.txt - Instance 7"/>
    <x v="1"/>
    <n v="20"/>
    <n v="15"/>
    <n v="10000"/>
    <n v="0.3"/>
    <n v="0.7"/>
    <n v="20"/>
    <n v="0.995"/>
    <n v="500"/>
    <n v="0.1"/>
    <n v="100"/>
    <n v="2112"/>
    <n v="2112"/>
    <n v="1480"/>
    <n v="0.42702702702702705"/>
    <n v="0"/>
    <n v="13.4661002159118"/>
  </r>
  <r>
    <s v="tai20_15.txt - Instance 8"/>
    <x v="1"/>
    <n v="20"/>
    <n v="15"/>
    <n v="10000"/>
    <n v="0.3"/>
    <n v="0.7"/>
    <n v="20"/>
    <n v="0.995"/>
    <n v="500"/>
    <n v="0.1"/>
    <n v="100"/>
    <n v="2197"/>
    <n v="1935"/>
    <n v="1413"/>
    <n v="0.36942675159235666"/>
    <n v="0.13540051679586562"/>
    <n v="13.249811649322501"/>
  </r>
  <r>
    <s v="tai20_15.txt - Instance 9"/>
    <x v="1"/>
    <n v="20"/>
    <n v="15"/>
    <n v="10000"/>
    <n v="0.3"/>
    <n v="0.7"/>
    <n v="20"/>
    <n v="0.995"/>
    <n v="500"/>
    <n v="0.1"/>
    <n v="100"/>
    <n v="2123"/>
    <n v="1935"/>
    <n v="1352"/>
    <n v="0.4312130177514793"/>
    <n v="9.7157622739018082E-2"/>
    <n v="13.3098039627075"/>
  </r>
  <r>
    <s v="tai20_15.txt - Instance 10"/>
    <x v="1"/>
    <n v="20"/>
    <n v="15"/>
    <n v="10000"/>
    <n v="0.3"/>
    <n v="0.7"/>
    <n v="20"/>
    <n v="0.995"/>
    <n v="500"/>
    <n v="0.1"/>
    <n v="100"/>
    <n v="1910"/>
    <n v="1910"/>
    <n v="1362"/>
    <n v="0.4023494860499266"/>
    <n v="0"/>
    <n v="13.3703684806823"/>
  </r>
  <r>
    <s v="tai20_20.txt - Instance 1"/>
    <x v="2"/>
    <n v="20"/>
    <n v="20"/>
    <n v="10000"/>
    <n v="0.3"/>
    <n v="0.7"/>
    <n v="20"/>
    <n v="0.995"/>
    <n v="500"/>
    <n v="0.1"/>
    <n v="100"/>
    <n v="2679"/>
    <n v="2375"/>
    <n v="1663"/>
    <n v="0.4281419122068551"/>
    <n v="0.128"/>
    <n v="22.099011182784999"/>
  </r>
  <r>
    <s v="tai20_20.txt - Instance 2"/>
    <x v="2"/>
    <n v="20"/>
    <n v="20"/>
    <n v="10000"/>
    <n v="0.3"/>
    <n v="0.7"/>
    <n v="20"/>
    <n v="0.995"/>
    <n v="500"/>
    <n v="0.1"/>
    <n v="100"/>
    <n v="2519"/>
    <n v="2331"/>
    <n v="1626"/>
    <n v="0.43357933579335795"/>
    <n v="8.0652080652080654E-2"/>
    <n v="21.7995076179504"/>
  </r>
  <r>
    <s v="tai20_20.txt - Instance 3"/>
    <x v="2"/>
    <n v="20"/>
    <n v="20"/>
    <n v="10000"/>
    <n v="0.3"/>
    <n v="0.7"/>
    <n v="20"/>
    <n v="0.995"/>
    <n v="500"/>
    <n v="0.1"/>
    <n v="100"/>
    <n v="2449"/>
    <n v="2205"/>
    <n v="1574"/>
    <n v="0.40088945362134687"/>
    <n v="0.11065759637188209"/>
    <n v="22.470146894454899"/>
  </r>
  <r>
    <s v="tai20_20.txt - Instance 4"/>
    <x v="2"/>
    <n v="20"/>
    <n v="20"/>
    <n v="10000"/>
    <n v="0.3"/>
    <n v="0.7"/>
    <n v="20"/>
    <n v="0.995"/>
    <n v="500"/>
    <n v="0.1"/>
    <n v="100"/>
    <n v="2773"/>
    <n v="2184"/>
    <n v="1660"/>
    <n v="0.31566265060240961"/>
    <n v="0.26968864468864467"/>
    <n v="22.4907050132751"/>
  </r>
  <r>
    <s v="tai20_20.txt - Instance 5"/>
    <x v="2"/>
    <n v="20"/>
    <n v="20"/>
    <n v="10000"/>
    <n v="0.3"/>
    <n v="0.7"/>
    <n v="20"/>
    <n v="0.995"/>
    <n v="500"/>
    <n v="0.1"/>
    <n v="100"/>
    <n v="2679"/>
    <n v="2238"/>
    <n v="1598"/>
    <n v="0.40050062578222778"/>
    <n v="0.1970509383378016"/>
    <n v="21.869851589202799"/>
  </r>
  <r>
    <s v="tai20_20.txt - Instance 6"/>
    <x v="2"/>
    <n v="20"/>
    <n v="20"/>
    <n v="10000"/>
    <n v="0.3"/>
    <n v="0.7"/>
    <n v="20"/>
    <n v="0.995"/>
    <n v="500"/>
    <n v="0.1"/>
    <n v="100"/>
    <n v="2297"/>
    <n v="2297"/>
    <n v="1657"/>
    <n v="0.38624019312009655"/>
    <n v="0"/>
    <n v="21.860404968261701"/>
  </r>
  <r>
    <s v="tai20_20.txt - Instance 7"/>
    <x v="2"/>
    <n v="20"/>
    <n v="20"/>
    <n v="10000"/>
    <n v="0.3"/>
    <n v="0.7"/>
    <n v="20"/>
    <n v="0.995"/>
    <n v="500"/>
    <n v="0.1"/>
    <n v="100"/>
    <n v="2870"/>
    <n v="2379"/>
    <n v="1704"/>
    <n v="0.39612676056338031"/>
    <n v="0.20638923917612442"/>
    <n v="21.420564889907801"/>
  </r>
  <r>
    <s v="tai20_20.txt - Instance 8"/>
    <x v="2"/>
    <n v="20"/>
    <n v="20"/>
    <n v="10000"/>
    <n v="0.3"/>
    <n v="0.7"/>
    <n v="20"/>
    <n v="0.995"/>
    <n v="500"/>
    <n v="0.1"/>
    <n v="100"/>
    <n v="2621"/>
    <n v="2386"/>
    <n v="1626"/>
    <n v="0.46740467404674046"/>
    <n v="9.8491198658843246E-2"/>
    <n v="21.618255138397199"/>
  </r>
  <r>
    <s v="tai20_20.txt - Instance 9"/>
    <x v="2"/>
    <n v="20"/>
    <n v="20"/>
    <n v="10000"/>
    <n v="0.3"/>
    <n v="0.7"/>
    <n v="20"/>
    <n v="0.995"/>
    <n v="500"/>
    <n v="0.1"/>
    <n v="100"/>
    <n v="2689"/>
    <n v="2322"/>
    <n v="1629"/>
    <n v="0.425414364640884"/>
    <n v="0.15805340223944875"/>
    <n v="22.479767560958798"/>
  </r>
  <r>
    <s v="tai20_20.txt - Instance 10"/>
    <x v="2"/>
    <n v="20"/>
    <n v="20"/>
    <n v="10000"/>
    <n v="0.3"/>
    <n v="0.7"/>
    <n v="20"/>
    <n v="0.995"/>
    <n v="500"/>
    <n v="0.1"/>
    <n v="100"/>
    <n v="2691"/>
    <n v="2308"/>
    <n v="1614"/>
    <n v="0.42998760842627015"/>
    <n v="0.16594454072790293"/>
    <n v="21.668446540832502"/>
  </r>
  <r>
    <s v="tai30_15.txt - Instance 1"/>
    <x v="3"/>
    <n v="30"/>
    <n v="15"/>
    <n v="10000"/>
    <n v="0.3"/>
    <n v="0.7"/>
    <n v="20"/>
    <n v="0.995"/>
    <n v="500"/>
    <n v="0.1"/>
    <n v="100"/>
    <n v="3120"/>
    <n v="2554"/>
    <n v="1770"/>
    <n v="0.44293785310734463"/>
    <n v="0.22161315583398591"/>
    <n v="24.727310180663999"/>
  </r>
  <r>
    <s v="tai30_15.txt - Instance 2"/>
    <x v="3"/>
    <n v="30"/>
    <n v="15"/>
    <n v="10000"/>
    <n v="0.3"/>
    <n v="0.7"/>
    <n v="20"/>
    <n v="0.995"/>
    <n v="500"/>
    <n v="0.1"/>
    <n v="100"/>
    <n v="3071"/>
    <n v="2679"/>
    <n v="1841"/>
    <n v="0.4551873981531776"/>
    <n v="0.14632325494587534"/>
    <n v="24.7823901176452"/>
  </r>
  <r>
    <s v="tai30_15.txt - Instance 3"/>
    <x v="3"/>
    <n v="30"/>
    <n v="15"/>
    <n v="10000"/>
    <n v="0.3"/>
    <n v="0.7"/>
    <n v="20"/>
    <n v="0.995"/>
    <n v="500"/>
    <n v="0.1"/>
    <n v="100"/>
    <n v="2795"/>
    <n v="2681"/>
    <n v="1832"/>
    <n v="0.46342794759825329"/>
    <n v="4.2521447221186122E-2"/>
    <n v="24.755527257919301"/>
  </r>
  <r>
    <s v="tai30_15.txt - Instance 4"/>
    <x v="3"/>
    <n v="30"/>
    <n v="15"/>
    <n v="10000"/>
    <n v="0.3"/>
    <n v="0.7"/>
    <n v="20"/>
    <n v="0.995"/>
    <n v="500"/>
    <n v="0.1"/>
    <n v="100"/>
    <n v="3068"/>
    <n v="2730"/>
    <n v="1851"/>
    <n v="0.47487844408427876"/>
    <n v="0.12380952380952381"/>
    <n v="25.2590265274047"/>
  </r>
  <r>
    <s v="tai30_15.txt - Instance 5"/>
    <x v="3"/>
    <n v="30"/>
    <n v="15"/>
    <n v="10000"/>
    <n v="0.3"/>
    <n v="0.7"/>
    <n v="20"/>
    <n v="0.995"/>
    <n v="500"/>
    <n v="0.1"/>
    <n v="100"/>
    <n v="3114"/>
    <n v="2737"/>
    <n v="2007"/>
    <n v="0.3637269556552068"/>
    <n v="0.13774205334307635"/>
    <n v="24.605874300002998"/>
  </r>
  <r>
    <s v="tai30_15.txt - Instance 6"/>
    <x v="3"/>
    <n v="30"/>
    <n v="15"/>
    <n v="10000"/>
    <n v="0.3"/>
    <n v="0.7"/>
    <n v="20"/>
    <n v="0.995"/>
    <n v="500"/>
    <n v="0.1"/>
    <n v="100"/>
    <n v="2967"/>
    <n v="2747"/>
    <n v="1844"/>
    <n v="0.48969631236442518"/>
    <n v="8.0087368037859485E-2"/>
    <n v="24.7108166217803"/>
  </r>
  <r>
    <s v="tai30_15.txt - Instance 7"/>
    <x v="3"/>
    <n v="30"/>
    <n v="15"/>
    <n v="10000"/>
    <n v="0.3"/>
    <n v="0.7"/>
    <n v="20"/>
    <n v="0.995"/>
    <n v="500"/>
    <n v="0.1"/>
    <n v="100"/>
    <n v="3144"/>
    <n v="2691"/>
    <n v="1815"/>
    <n v="0.48264462809917358"/>
    <n v="0.16833890746934224"/>
    <n v="24.464205265045099"/>
  </r>
  <r>
    <s v="tai30_15.txt - Instance 8"/>
    <x v="3"/>
    <n v="30"/>
    <n v="15"/>
    <n v="10000"/>
    <n v="0.3"/>
    <n v="0.7"/>
    <n v="20"/>
    <n v="0.995"/>
    <n v="500"/>
    <n v="0.1"/>
    <n v="100"/>
    <n v="2463"/>
    <n v="2463"/>
    <n v="1700"/>
    <n v="0.44882352941176473"/>
    <n v="0"/>
    <n v="25.8364918231964"/>
  </r>
  <r>
    <s v="tai30_15.txt - Instance 9"/>
    <x v="3"/>
    <n v="30"/>
    <n v="15"/>
    <n v="10000"/>
    <n v="0.3"/>
    <n v="0.7"/>
    <n v="20"/>
    <n v="0.995"/>
    <n v="500"/>
    <n v="0.1"/>
    <n v="100"/>
    <n v="3175"/>
    <n v="2552"/>
    <n v="1811"/>
    <n v="0.40916620651573715"/>
    <n v="0.24412225705329155"/>
    <n v="25.9077405929565"/>
  </r>
  <r>
    <s v="tai30_15.txt - Instance 10"/>
    <x v="3"/>
    <n v="30"/>
    <n v="15"/>
    <n v="10000"/>
    <n v="0.3"/>
    <n v="0.7"/>
    <n v="20"/>
    <n v="0.995"/>
    <n v="500"/>
    <n v="0.1"/>
    <n v="100"/>
    <n v="2940"/>
    <n v="2447"/>
    <n v="1720"/>
    <n v="0.42267441860465116"/>
    <n v="0.20147118921127913"/>
    <n v="26.385480880737301"/>
  </r>
  <r>
    <s v="tai30_20.txt - Instance 1"/>
    <x v="4"/>
    <n v="30"/>
    <n v="20"/>
    <n v="10000"/>
    <n v="0.3"/>
    <n v="0.7"/>
    <n v="20"/>
    <n v="0.995"/>
    <n v="500"/>
    <n v="0.1"/>
    <n v="100"/>
    <n v="3166"/>
    <n v="3166"/>
    <n v="2064"/>
    <n v="0.53391472868217049"/>
    <n v="0"/>
    <n v="42.150702953338602"/>
  </r>
  <r>
    <s v="tai30_20.txt - Instance 2"/>
    <x v="4"/>
    <n v="30"/>
    <n v="20"/>
    <n v="10000"/>
    <n v="0.3"/>
    <n v="0.7"/>
    <n v="20"/>
    <n v="0.995"/>
    <n v="500"/>
    <n v="0.1"/>
    <n v="100"/>
    <n v="3411"/>
    <n v="3130"/>
    <n v="1983"/>
    <n v="0.57841654059505798"/>
    <n v="8.9776357827476033E-2"/>
    <n v="41.312546968459998"/>
  </r>
  <r>
    <s v="tai30_20.txt - Instance 3"/>
    <x v="4"/>
    <n v="30"/>
    <n v="20"/>
    <n v="10000"/>
    <n v="0.3"/>
    <n v="0.7"/>
    <n v="20"/>
    <n v="0.995"/>
    <n v="500"/>
    <n v="0.1"/>
    <n v="100"/>
    <n v="3220"/>
    <n v="2850"/>
    <n v="1896"/>
    <n v="0.50316455696202533"/>
    <n v="0.12982456140350876"/>
    <n v="41.1437728404998"/>
  </r>
  <r>
    <s v="tai30_20.txt - Instance 4"/>
    <x v="4"/>
    <n v="30"/>
    <n v="20"/>
    <n v="10000"/>
    <n v="0.3"/>
    <n v="0.7"/>
    <n v="20"/>
    <n v="0.995"/>
    <n v="500"/>
    <n v="0.1"/>
    <n v="100"/>
    <n v="3337"/>
    <n v="3137"/>
    <n v="2031"/>
    <n v="0.54455933037912363"/>
    <n v="6.375518010838381E-2"/>
    <n v="40.519920349121001"/>
  </r>
  <r>
    <s v="tai30_20.txt - Instance 5"/>
    <x v="4"/>
    <n v="30"/>
    <n v="20"/>
    <n v="10000"/>
    <n v="0.3"/>
    <n v="0.7"/>
    <n v="20"/>
    <n v="0.995"/>
    <n v="500"/>
    <n v="0.1"/>
    <n v="100"/>
    <n v="3360"/>
    <n v="2919"/>
    <n v="2032"/>
    <n v="0.43651574803149606"/>
    <n v="0.15107913669064749"/>
    <n v="41.817232608795102"/>
  </r>
  <r>
    <s v="tai30_20.txt - Instance 6"/>
    <x v="4"/>
    <n v="30"/>
    <n v="20"/>
    <n v="10000"/>
    <n v="0.3"/>
    <n v="0.7"/>
    <n v="20"/>
    <n v="0.995"/>
    <n v="500"/>
    <n v="0.1"/>
    <n v="100"/>
    <n v="3326"/>
    <n v="3217"/>
    <n v="2057"/>
    <n v="0.56392805055906658"/>
    <n v="3.3882499222878455E-2"/>
    <n v="42.032045841216998"/>
  </r>
  <r>
    <s v="tai30_20.txt - Instance 7"/>
    <x v="4"/>
    <n v="30"/>
    <n v="20"/>
    <n v="10000"/>
    <n v="0.3"/>
    <n v="0.7"/>
    <n v="20"/>
    <n v="0.995"/>
    <n v="500"/>
    <n v="0.1"/>
    <n v="100"/>
    <n v="3050"/>
    <n v="2969"/>
    <n v="1947"/>
    <n v="0.52491011813045707"/>
    <n v="2.7281913102054564E-2"/>
    <n v="41.554753303527797"/>
  </r>
  <r>
    <s v="tai30_20.txt - Instance 8"/>
    <x v="4"/>
    <n v="30"/>
    <n v="20"/>
    <n v="10000"/>
    <n v="0.3"/>
    <n v="0.7"/>
    <n v="20"/>
    <n v="0.995"/>
    <n v="500"/>
    <n v="0.1"/>
    <n v="100"/>
    <n v="3452"/>
    <n v="3052"/>
    <n v="2001"/>
    <n v="0.52523738130934527"/>
    <n v="0.13106159895150721"/>
    <n v="40.392574071884098"/>
  </r>
  <r>
    <s v="tai30_20.txt - Instance 9"/>
    <x v="4"/>
    <n v="30"/>
    <n v="20"/>
    <n v="10000"/>
    <n v="0.3"/>
    <n v="0.7"/>
    <n v="20"/>
    <n v="0.995"/>
    <n v="500"/>
    <n v="0.1"/>
    <n v="100"/>
    <n v="3207"/>
    <n v="3117"/>
    <n v="2013"/>
    <n v="0.54843517138599107"/>
    <n v="2.8873917228103944E-2"/>
    <n v="41.2453517913818"/>
  </r>
  <r>
    <s v="tai30_20.txt - Instance 10"/>
    <x v="4"/>
    <n v="30"/>
    <n v="20"/>
    <n v="10000"/>
    <n v="0.3"/>
    <n v="0.7"/>
    <n v="20"/>
    <n v="0.995"/>
    <n v="500"/>
    <n v="0.1"/>
    <n v="100"/>
    <n v="3044"/>
    <n v="3044"/>
    <n v="1973"/>
    <n v="0.54282818043588443"/>
    <n v="0"/>
    <n v="41.355632066726599"/>
  </r>
  <r>
    <s v="tai50_15.txt - Instance 1"/>
    <x v="5"/>
    <n v="50"/>
    <n v="15"/>
    <n v="10000"/>
    <n v="0.3"/>
    <n v="0.7"/>
    <n v="20"/>
    <n v="0.995"/>
    <n v="500"/>
    <n v="0.1"/>
    <n v="100"/>
    <n v="4468"/>
    <n v="4032"/>
    <n v="2760"/>
    <n v="0.46086956521739131"/>
    <n v="0.10813492063492064"/>
    <n v="58.123402118682797"/>
  </r>
  <r>
    <s v="tai50_15.txt - Instance 2"/>
    <x v="5"/>
    <n v="50"/>
    <n v="15"/>
    <n v="10000"/>
    <n v="0.3"/>
    <n v="0.7"/>
    <n v="20"/>
    <n v="0.995"/>
    <n v="500"/>
    <n v="0.1"/>
    <n v="100"/>
    <n v="4474"/>
    <n v="3951"/>
    <n v="2756"/>
    <n v="0.43359941944847608"/>
    <n v="0.13237155150594787"/>
    <n v="56.889951229095402"/>
  </r>
  <r>
    <s v="tai50_15.txt - Instance 3"/>
    <x v="5"/>
    <n v="50"/>
    <n v="15"/>
    <n v="10000"/>
    <n v="0.3"/>
    <n v="0.7"/>
    <n v="20"/>
    <n v="0.995"/>
    <n v="500"/>
    <n v="0.1"/>
    <n v="100"/>
    <n v="3830"/>
    <n v="3830"/>
    <n v="2717"/>
    <n v="0.40964298859035703"/>
    <n v="0"/>
    <n v="58.108254909515303"/>
  </r>
  <r>
    <s v="tai50_15.txt - Instance 4"/>
    <x v="5"/>
    <n v="50"/>
    <n v="15"/>
    <n v="10000"/>
    <n v="0.3"/>
    <n v="0.7"/>
    <n v="20"/>
    <n v="0.995"/>
    <n v="500"/>
    <n v="0.1"/>
    <n v="100"/>
    <n v="4362"/>
    <n v="3794"/>
    <n v="2839"/>
    <n v="0.33638605142655864"/>
    <n v="0.14971006852925672"/>
    <n v="56.911816358566199"/>
  </r>
  <r>
    <s v="tai50_15.txt - Instance 5"/>
    <x v="5"/>
    <n v="50"/>
    <n v="15"/>
    <n v="10000"/>
    <n v="0.3"/>
    <n v="0.7"/>
    <n v="20"/>
    <n v="0.995"/>
    <n v="500"/>
    <n v="0.1"/>
    <n v="100"/>
    <n v="4978"/>
    <n v="3941"/>
    <n v="2679"/>
    <n v="0.47107129525942515"/>
    <n v="0.26313118497843185"/>
    <n v="57.9059381484985"/>
  </r>
  <r>
    <s v="tai50_15.txt - Instance 6"/>
    <x v="5"/>
    <n v="50"/>
    <n v="15"/>
    <n v="10000"/>
    <n v="0.3"/>
    <n v="0.7"/>
    <n v="20"/>
    <n v="0.995"/>
    <n v="500"/>
    <n v="0.1"/>
    <n v="100"/>
    <n v="4525"/>
    <n v="3974"/>
    <n v="2781"/>
    <n v="0.42898238043869114"/>
    <n v="0.13865123301459487"/>
    <n v="58.050638914108198"/>
  </r>
  <r>
    <s v="tai50_15.txt - Instance 7"/>
    <x v="5"/>
    <n v="50"/>
    <n v="15"/>
    <n v="10000"/>
    <n v="0.3"/>
    <n v="0.7"/>
    <n v="20"/>
    <n v="0.995"/>
    <n v="500"/>
    <n v="0.1"/>
    <n v="100"/>
    <n v="4595"/>
    <n v="4047"/>
    <n v="2943"/>
    <n v="0.37512742099898061"/>
    <n v="0.13540894489745489"/>
    <n v="58.7199897766113"/>
  </r>
  <r>
    <s v="tai50_15.txt - Instance 8"/>
    <x v="5"/>
    <n v="50"/>
    <n v="15"/>
    <n v="10000"/>
    <n v="0.3"/>
    <n v="0.7"/>
    <n v="20"/>
    <n v="0.995"/>
    <n v="500"/>
    <n v="0.1"/>
    <n v="100"/>
    <n v="4380"/>
    <n v="4029"/>
    <n v="2885"/>
    <n v="0.39653379549393414"/>
    <n v="8.7118391660461647E-2"/>
    <n v="57.41432929039"/>
  </r>
  <r>
    <s v="tai50_15.txt - Instance 9"/>
    <x v="5"/>
    <n v="50"/>
    <n v="15"/>
    <n v="10000"/>
    <n v="0.3"/>
    <n v="0.7"/>
    <n v="20"/>
    <n v="0.995"/>
    <n v="500"/>
    <n v="0.1"/>
    <n v="100"/>
    <n v="4220"/>
    <n v="3855"/>
    <n v="2655"/>
    <n v="0.4519774011299435"/>
    <n v="9.4682230869001294E-2"/>
    <n v="58.947763681411701"/>
  </r>
  <r>
    <s v="tai50_15.txt - Instance 10"/>
    <x v="5"/>
    <n v="50"/>
    <n v="15"/>
    <n v="10000"/>
    <n v="0.3"/>
    <n v="0.7"/>
    <n v="20"/>
    <n v="0.995"/>
    <n v="500"/>
    <n v="0.1"/>
    <n v="100"/>
    <n v="4471"/>
    <n v="3916"/>
    <n v="2723"/>
    <n v="0.43811972089607049"/>
    <n v="0.14172625127681307"/>
    <n v="58.478281974792402"/>
  </r>
  <r>
    <s v="tai50_20.txt - Instance 1"/>
    <x v="6"/>
    <n v="50"/>
    <n v="20"/>
    <n v="10000"/>
    <n v="0.3"/>
    <n v="0.7"/>
    <n v="20"/>
    <n v="0.995"/>
    <n v="500"/>
    <n v="0.1"/>
    <n v="100"/>
    <n v="4577"/>
    <n v="4366"/>
    <n v="2868"/>
    <n v="0.52231520223152017"/>
    <n v="4.8327989005955106E-2"/>
    <n v="98.801004171371403"/>
  </r>
  <r>
    <s v="tai50_20.txt - Instance 2"/>
    <x v="6"/>
    <n v="50"/>
    <n v="20"/>
    <n v="10000"/>
    <n v="0.3"/>
    <n v="0.7"/>
    <n v="20"/>
    <n v="0.995"/>
    <n v="500"/>
    <n v="0.1"/>
    <n v="100"/>
    <n v="4642"/>
    <n v="4391"/>
    <n v="2902"/>
    <n v="0.51309441764300479"/>
    <n v="5.7162377590526073E-2"/>
    <n v="98.221450805664006"/>
  </r>
  <r>
    <s v="tai50_20.txt - Instance 3"/>
    <x v="6"/>
    <n v="50"/>
    <n v="20"/>
    <n v="10000"/>
    <n v="0.3"/>
    <n v="0.7"/>
    <n v="20"/>
    <n v="0.995"/>
    <n v="500"/>
    <n v="0.1"/>
    <n v="100"/>
    <n v="4210"/>
    <n v="4210"/>
    <n v="2755"/>
    <n v="0.52813067150635207"/>
    <n v="0"/>
    <n v="97.612706422805701"/>
  </r>
  <r>
    <s v="tai50_20.txt - Instance 4"/>
    <x v="6"/>
    <n v="50"/>
    <n v="20"/>
    <n v="10000"/>
    <n v="0.3"/>
    <n v="0.7"/>
    <n v="20"/>
    <n v="0.995"/>
    <n v="500"/>
    <n v="0.1"/>
    <n v="100"/>
    <n v="4377"/>
    <n v="4028"/>
    <n v="2702"/>
    <n v="0.49074759437453735"/>
    <n v="8.6643495531281034E-2"/>
    <n v="98.424890995025606"/>
  </r>
  <r>
    <s v="tai50_20.txt - Instance 5"/>
    <x v="6"/>
    <n v="50"/>
    <n v="20"/>
    <n v="10000"/>
    <n v="0.3"/>
    <n v="0.7"/>
    <n v="20"/>
    <n v="0.995"/>
    <n v="500"/>
    <n v="0.1"/>
    <n v="100"/>
    <n v="4536"/>
    <n v="4370"/>
    <n v="2725"/>
    <n v="0.60366972477064218"/>
    <n v="3.7986270022883295E-2"/>
    <n v="99.492734670638995"/>
  </r>
  <r>
    <s v="tai50_20.txt - Instance 6"/>
    <x v="6"/>
    <n v="50"/>
    <n v="20"/>
    <n v="10000"/>
    <n v="0.3"/>
    <n v="0.7"/>
    <n v="20"/>
    <n v="0.995"/>
    <n v="500"/>
    <n v="0.1"/>
    <n v="100"/>
    <n v="4944"/>
    <n v="4415"/>
    <n v="2845"/>
    <n v="0.55184534270650265"/>
    <n v="0.11981879954699887"/>
    <n v="99.5107550621032"/>
  </r>
  <r>
    <s v="tai50_20.txt - Instance 7"/>
    <x v="6"/>
    <n v="50"/>
    <n v="20"/>
    <n v="10000"/>
    <n v="0.3"/>
    <n v="0.7"/>
    <n v="20"/>
    <n v="0.995"/>
    <n v="500"/>
    <n v="0.1"/>
    <n v="100"/>
    <n v="4906"/>
    <n v="4332"/>
    <n v="2841"/>
    <n v="0.5248152059134108"/>
    <n v="0.13250230840258542"/>
    <n v="99.069307565689002"/>
  </r>
  <r>
    <s v="tai50_20.txt - Instance 8"/>
    <x v="6"/>
    <n v="50"/>
    <n v="20"/>
    <n v="10000"/>
    <n v="0.3"/>
    <n v="0.7"/>
    <n v="20"/>
    <n v="0.995"/>
    <n v="500"/>
    <n v="0.1"/>
    <n v="100"/>
    <n v="4539"/>
    <n v="4156"/>
    <n v="2784"/>
    <n v="0.49281609195402298"/>
    <n v="9.2155919153031757E-2"/>
    <n v="98.062775135040198"/>
  </r>
  <r>
    <s v="tai50_20.txt - Instance 9"/>
    <x v="6"/>
    <n v="50"/>
    <n v="20"/>
    <n v="10000"/>
    <n v="0.3"/>
    <n v="0.7"/>
    <n v="20"/>
    <n v="0.995"/>
    <n v="500"/>
    <n v="0.1"/>
    <n v="100"/>
    <n v="4651"/>
    <n v="4533"/>
    <n v="3071"/>
    <n v="0.47606642787365677"/>
    <n v="2.6031325832781824E-2"/>
    <n v="98.965812683105398"/>
  </r>
  <r>
    <s v="tai50_20.txt - Instance 10"/>
    <x v="6"/>
    <n v="50"/>
    <n v="20"/>
    <n v="10000"/>
    <n v="0.3"/>
    <n v="0.7"/>
    <n v="20"/>
    <n v="0.995"/>
    <n v="500"/>
    <n v="0.1"/>
    <n v="100"/>
    <n v="4879"/>
    <n v="4521"/>
    <n v="2995"/>
    <n v="0.50951585976627711"/>
    <n v="7.9186020791860212E-2"/>
    <n v="98.843301534652696"/>
  </r>
  <r>
    <s v="tai100_20.txt - Instance 1"/>
    <x v="7"/>
    <n v="100"/>
    <n v="20"/>
    <n v="10000"/>
    <n v="0.3"/>
    <n v="0.7"/>
    <n v="20"/>
    <n v="0.995"/>
    <n v="500"/>
    <n v="0.1"/>
    <n v="100"/>
    <n v="7968"/>
    <n v="7968"/>
    <n v="5464"/>
    <n v="0.45827232796486089"/>
    <n v="0"/>
    <n v="326.83586478233298"/>
  </r>
  <r>
    <s v="tai100_20.txt - Instance 2"/>
    <x v="7"/>
    <n v="100"/>
    <n v="20"/>
    <n v="10000"/>
    <n v="0.3"/>
    <n v="0.7"/>
    <n v="20"/>
    <n v="0.995"/>
    <n v="500"/>
    <n v="0.1"/>
    <n v="100"/>
    <n v="7575"/>
    <n v="7319"/>
    <n v="5181"/>
    <n v="0.41266164833043811"/>
    <n v="3.4977455936603362E-2"/>
    <n v="336.25072407722399"/>
  </r>
  <r>
    <s v="tai100_20.txt - Instance 3"/>
    <x v="7"/>
    <n v="100"/>
    <n v="20"/>
    <n v="10000"/>
    <n v="0.3"/>
    <n v="0.7"/>
    <n v="20"/>
    <n v="0.995"/>
    <n v="500"/>
    <n v="0.1"/>
    <n v="100"/>
    <n v="8170"/>
    <n v="7932"/>
    <n v="5568"/>
    <n v="0.42456896551724138"/>
    <n v="3.0005042864346951E-2"/>
    <n v="337.42043614387501"/>
  </r>
  <r>
    <s v="tai100_20.txt - Instance 4"/>
    <x v="7"/>
    <n v="100"/>
    <n v="20"/>
    <n v="10000"/>
    <n v="0.3"/>
    <n v="0.7"/>
    <n v="20"/>
    <n v="0.995"/>
    <n v="500"/>
    <n v="0.1"/>
    <n v="100"/>
    <n v="8034"/>
    <n v="7394"/>
    <n v="5339"/>
    <n v="0.38490353998876192"/>
    <n v="8.655666756829862E-2"/>
    <n v="340.85352993011401"/>
  </r>
  <r>
    <s v="tai100_20.txt - Instance 5"/>
    <x v="7"/>
    <n v="100"/>
    <n v="20"/>
    <n v="10000"/>
    <n v="0.3"/>
    <n v="0.7"/>
    <n v="20"/>
    <n v="0.995"/>
    <n v="500"/>
    <n v="0.1"/>
    <n v="100"/>
    <n v="8433"/>
    <n v="7829"/>
    <n v="5392"/>
    <n v="0.45196587537091987"/>
    <n v="7.7149061182781961E-2"/>
    <n v="335.03601217269897"/>
  </r>
  <r>
    <s v="tai100_20.txt - Instance 6"/>
    <x v="7"/>
    <n v="100"/>
    <n v="20"/>
    <n v="10000"/>
    <n v="0.3"/>
    <n v="0.7"/>
    <n v="20"/>
    <n v="0.995"/>
    <n v="500"/>
    <n v="0.1"/>
    <n v="100"/>
    <n v="7820"/>
    <n v="7820"/>
    <n v="5342"/>
    <n v="0.46387120928491204"/>
    <n v="0"/>
    <n v="330.93814134597699"/>
  </r>
  <r>
    <s v="tai100_20.txt - Instance 7"/>
    <x v="7"/>
    <n v="100"/>
    <n v="20"/>
    <n v="10000"/>
    <n v="0.3"/>
    <n v="0.7"/>
    <n v="20"/>
    <n v="0.995"/>
    <n v="500"/>
    <n v="0.1"/>
    <n v="100"/>
    <n v="8304"/>
    <n v="8304"/>
    <n v="5436"/>
    <n v="0.52759381898454749"/>
    <n v="0"/>
    <n v="325.01054358482298"/>
  </r>
  <r>
    <s v="tai100_20.txt - Instance 8"/>
    <x v="7"/>
    <n v="100"/>
    <n v="20"/>
    <n v="10000"/>
    <n v="0.3"/>
    <n v="0.7"/>
    <n v="20"/>
    <n v="0.995"/>
    <n v="500"/>
    <n v="0.1"/>
    <n v="100"/>
    <n v="7910"/>
    <n v="7516"/>
    <n v="5394"/>
    <n v="0.39340007415647016"/>
    <n v="5.2421500798296966E-2"/>
    <n v="340.57853460311799"/>
  </r>
  <r>
    <s v="tai100_20.txt - Instance 9"/>
    <x v="7"/>
    <n v="100"/>
    <n v="20"/>
    <n v="10000"/>
    <n v="0.3"/>
    <n v="0.7"/>
    <n v="20"/>
    <n v="0.995"/>
    <n v="500"/>
    <n v="0.1"/>
    <n v="100"/>
    <n v="7843"/>
    <n v="7514"/>
    <n v="5358"/>
    <n v="0.40238895110115713"/>
    <n v="4.3784934788394993E-2"/>
    <n v="336.368363857269"/>
  </r>
  <r>
    <s v="tai100_20.txt - Instance 10"/>
    <x v="7"/>
    <n v="100"/>
    <n v="20"/>
    <n v="10000"/>
    <n v="0.3"/>
    <n v="0.7"/>
    <n v="20"/>
    <n v="0.995"/>
    <n v="500"/>
    <n v="0.1"/>
    <n v="100"/>
    <n v="7869"/>
    <n v="7380"/>
    <n v="5183"/>
    <n v="0.42388578043604092"/>
    <n v="6.626016260162601E-2"/>
    <n v="338.9038183689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32FD22-B489-4B40-957D-270B7EE83EFC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2" firstHeaderRow="0" firstDataRow="1" firstDataCol="1"/>
  <pivotFields count="18"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9" showAll="0"/>
    <pivotField numFmtId="9" showAll="0"/>
    <pivotField dataField="1" numFmtI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Error" fld="15" subtotal="average" baseField="1" baseItem="0" numFmtId="9"/>
    <dataField name="Average of Time (s)" fld="17" subtotal="average" baseField="1" baseItem="4" numFmtId="1"/>
  </dataFields>
  <formats count="1">
    <format dxfId="0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227A68-38FD-4920-A849-D1FEE44156C3}" name="Table2" displayName="Table2" ref="A1:R81" totalsRowShown="0">
  <autoFilter ref="A1:R81" xr:uid="{E7227A68-38FD-4920-A849-D1FEE44156C3}"/>
  <tableColumns count="18">
    <tableColumn id="1" xr3:uid="{621020F0-692F-4C6D-8FB4-147333613ACB}" name="Instance"/>
    <tableColumn id="2" xr3:uid="{BC835393-6C55-46A8-949D-7185B8AAE710}" name="Taillard Instance">
      <calculatedColumnFormula>+LEFT(A2,FIND(".txt",A2,1)-1)</calculatedColumnFormula>
    </tableColumn>
    <tableColumn id="3" xr3:uid="{DC56C916-6A11-41FF-B2FD-AFB8FFAE588F}" name="n_jobs"/>
    <tableColumn id="4" xr3:uid="{AC49713E-7187-48C9-9DB8-28BBEE111474}" name="n_machines"/>
    <tableColumn id="5" xr3:uid="{53FC15BC-B4AA-4B7D-B1BB-E731DAC545B0}" name="p_iterations"/>
    <tableColumn id="6" xr3:uid="{B5FF73B4-D311-4208-9B46-4C89C8D67AF1}" name="p_pct"/>
    <tableColumn id="7" xr3:uid="{414E1E6B-5430-4199-BDB1-2D5C3E298CA7}" name="p_lambda"/>
    <tableColumn id="8" xr3:uid="{B2D9D4F5-75A1-4B63-8938-00EB1DB4DA25}" name="p_tabootenure"/>
    <tableColumn id="9" xr3:uid="{FC857CCF-DAB8-4890-A830-ACC784DBCF9E}" name="p_cooling_r"/>
    <tableColumn id="10" xr3:uid="{EA987457-49E1-4D0E-9DB5-442858A91CEE}" name="p_initial_t"/>
    <tableColumn id="11" xr3:uid="{E439F2D2-4E05-41DD-97A7-87B4AA5A55F4}" name="p_final_t"/>
    <tableColumn id="12" xr3:uid="{F00807FA-CFC2-4507-A820-CB883459291C}" name="p_max_iters_nomejor"/>
    <tableColumn id="13" xr3:uid="{0CF8AD30-FF99-4152-8732-F136BD27A867}" name="Initial Makespan"/>
    <tableColumn id="14" xr3:uid="{500C50F4-2B9D-48CA-A36B-0B55693AD0B5}" name="Optimized Makespan"/>
    <tableColumn id="15" xr3:uid="{75B77752-046A-4982-BB3E-DAB3AB9F6534}" name="BKS"/>
    <tableColumn id="16" xr3:uid="{DBBAD755-616C-4020-BEF7-BAA6C696ED13}" name="Error" dataDxfId="3" dataCellStyle="Percent">
      <calculatedColumnFormula>+(N2-O2)/O2</calculatedColumnFormula>
    </tableColumn>
    <tableColumn id="17" xr3:uid="{8E4A0621-FF33-461A-95BD-B7348FAF61A0}" name="Mejora ALNS Vs. Constructivo" dataDxfId="2" dataCellStyle="Percent">
      <calculatedColumnFormula>+(M2-N2)/N2</calculatedColumnFormula>
    </tableColumn>
    <tableColumn id="18" xr3:uid="{F85B6FFC-4E15-4A9E-B5A6-5968DF4FC1BE}" name="Time (s)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BDB3-8373-4767-B1B0-3E22C644138E}">
  <dimension ref="A3:C12"/>
  <sheetViews>
    <sheetView tabSelected="1" workbookViewId="0">
      <selection activeCell="B4" sqref="B4:C11"/>
    </sheetView>
  </sheetViews>
  <sheetFormatPr defaultRowHeight="14.4" x14ac:dyDescent="0.3"/>
  <cols>
    <col min="1" max="1" width="12.44140625" bestFit="1" customWidth="1"/>
    <col min="2" max="2" width="13.88671875" bestFit="1" customWidth="1"/>
    <col min="3" max="3" width="16.5546875" bestFit="1" customWidth="1"/>
    <col min="4" max="8" width="16.33203125" bestFit="1" customWidth="1"/>
    <col min="9" max="9" width="11" bestFit="1" customWidth="1"/>
  </cols>
  <sheetData>
    <row r="3" spans="1:3" x14ac:dyDescent="0.3">
      <c r="A3" s="4" t="s">
        <v>107</v>
      </c>
      <c r="B3" t="s">
        <v>108</v>
      </c>
      <c r="C3" t="s">
        <v>109</v>
      </c>
    </row>
    <row r="4" spans="1:3" x14ac:dyDescent="0.3">
      <c r="A4" s="5" t="s">
        <v>99</v>
      </c>
      <c r="B4" s="6">
        <v>0.33939661486414829</v>
      </c>
      <c r="C4" s="2">
        <v>8.9188811779022181</v>
      </c>
    </row>
    <row r="5" spans="1:3" x14ac:dyDescent="0.3">
      <c r="A5" s="5" t="s">
        <v>100</v>
      </c>
      <c r="B5" s="6">
        <v>0.41203281435636363</v>
      </c>
      <c r="C5" s="2">
        <v>13.373779511451678</v>
      </c>
    </row>
    <row r="6" spans="1:3" x14ac:dyDescent="0.3">
      <c r="A6" s="5" t="s">
        <v>101</v>
      </c>
      <c r="B6" s="6">
        <v>0.4083947578803569</v>
      </c>
      <c r="C6" s="2">
        <v>21.977666139602619</v>
      </c>
    </row>
    <row r="7" spans="1:3" x14ac:dyDescent="0.3">
      <c r="A7" s="5" t="s">
        <v>102</v>
      </c>
      <c r="B7" s="6">
        <v>0.44531636935940133</v>
      </c>
      <c r="C7" s="2">
        <v>25.143486356735185</v>
      </c>
    </row>
    <row r="8" spans="1:3" x14ac:dyDescent="0.3">
      <c r="A8" s="5" t="s">
        <v>103</v>
      </c>
      <c r="B8" s="6">
        <v>0.53019098064706183</v>
      </c>
      <c r="C8" s="2">
        <v>41.352453279495172</v>
      </c>
    </row>
    <row r="9" spans="1:3" x14ac:dyDescent="0.3">
      <c r="A9" s="5" t="s">
        <v>104</v>
      </c>
      <c r="B9" s="6">
        <v>0.4202310038899828</v>
      </c>
      <c r="C9" s="2">
        <v>57.955036640167179</v>
      </c>
    </row>
    <row r="10" spans="1:3" x14ac:dyDescent="0.3">
      <c r="A10" s="5" t="s">
        <v>105</v>
      </c>
      <c r="B10" s="6">
        <v>0.52130165387399274</v>
      </c>
      <c r="C10" s="2">
        <v>98.700473904609609</v>
      </c>
    </row>
    <row r="11" spans="1:3" x14ac:dyDescent="0.3">
      <c r="A11" s="5" t="s">
        <v>98</v>
      </c>
      <c r="B11" s="6">
        <v>0.43435121911353497</v>
      </c>
      <c r="C11" s="2">
        <v>334.81959688663426</v>
      </c>
    </row>
    <row r="12" spans="1:3" x14ac:dyDescent="0.3">
      <c r="A12" s="5" t="s">
        <v>106</v>
      </c>
      <c r="B12" s="6">
        <v>0.43890192674810519</v>
      </c>
      <c r="C12" s="3">
        <v>75.280171737074767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AF904-C6F2-4487-BAC2-879D113B411B}">
  <dimension ref="A1:R81"/>
  <sheetViews>
    <sheetView topLeftCell="A2" workbookViewId="0">
      <selection sqref="A1:R81"/>
    </sheetView>
  </sheetViews>
  <sheetFormatPr defaultRowHeight="14.4" x14ac:dyDescent="0.3"/>
  <cols>
    <col min="1" max="1" width="22.109375" bestFit="1" customWidth="1"/>
    <col min="2" max="2" width="22.109375" customWidth="1"/>
    <col min="4" max="5" width="13.33203125" customWidth="1"/>
    <col min="7" max="7" width="11.21875" customWidth="1"/>
    <col min="8" max="8" width="15.6640625" customWidth="1"/>
    <col min="9" max="9" width="12.77734375" customWidth="1"/>
    <col min="10" max="10" width="11.44140625" customWidth="1"/>
    <col min="11" max="11" width="10.33203125" customWidth="1"/>
    <col min="12" max="12" width="21.5546875" customWidth="1"/>
    <col min="13" max="13" width="17.109375" customWidth="1"/>
    <col min="14" max="14" width="21.109375" customWidth="1"/>
    <col min="17" max="17" width="28.77734375" customWidth="1"/>
    <col min="18" max="18" width="10" customWidth="1"/>
  </cols>
  <sheetData>
    <row r="1" spans="1:18" x14ac:dyDescent="0.3">
      <c r="A1" t="s">
        <v>0</v>
      </c>
      <c r="B1" t="s">
        <v>96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97</v>
      </c>
      <c r="P1" t="s">
        <v>94</v>
      </c>
      <c r="Q1" t="s">
        <v>95</v>
      </c>
      <c r="R1" t="s">
        <v>13</v>
      </c>
    </row>
    <row r="2" spans="1:18" x14ac:dyDescent="0.3">
      <c r="A2" t="s">
        <v>14</v>
      </c>
      <c r="B2" t="str">
        <f>+LEFT(A2,FIND(".txt",A2,1)-1)</f>
        <v>tai15_15</v>
      </c>
      <c r="C2">
        <v>15</v>
      </c>
      <c r="D2">
        <v>15</v>
      </c>
      <c r="E2">
        <v>10000</v>
      </c>
      <c r="F2">
        <v>0.3</v>
      </c>
      <c r="G2">
        <v>0.7</v>
      </c>
      <c r="H2">
        <v>20</v>
      </c>
      <c r="I2">
        <v>0.995</v>
      </c>
      <c r="J2">
        <v>500</v>
      </c>
      <c r="K2">
        <v>0.1</v>
      </c>
      <c r="L2">
        <v>100</v>
      </c>
      <c r="M2">
        <v>1865</v>
      </c>
      <c r="N2">
        <v>1766</v>
      </c>
      <c r="O2">
        <v>1231</v>
      </c>
      <c r="P2" s="1">
        <f>+(N2-O2)/O2</f>
        <v>0.43460601137286758</v>
      </c>
      <c r="Q2" s="1">
        <f>+(M2-N2)/N2</f>
        <v>5.6058890147225371E-2</v>
      </c>
      <c r="R2" s="3">
        <v>8.7003202438354492</v>
      </c>
    </row>
    <row r="3" spans="1:18" x14ac:dyDescent="0.3">
      <c r="A3" t="s">
        <v>15</v>
      </c>
      <c r="B3" t="str">
        <f t="shared" ref="B3:B66" si="0">+LEFT(A3,FIND(".txt",A3,1)-1)</f>
        <v>tai15_15</v>
      </c>
      <c r="C3">
        <v>15</v>
      </c>
      <c r="D3">
        <v>15</v>
      </c>
      <c r="E3">
        <v>10000</v>
      </c>
      <c r="F3">
        <v>0.3</v>
      </c>
      <c r="G3">
        <v>0.7</v>
      </c>
      <c r="H3">
        <v>20</v>
      </c>
      <c r="I3">
        <v>0.995</v>
      </c>
      <c r="J3">
        <v>500</v>
      </c>
      <c r="K3">
        <v>0.1</v>
      </c>
      <c r="L3">
        <v>100</v>
      </c>
      <c r="M3">
        <v>1911</v>
      </c>
      <c r="N3">
        <v>1637</v>
      </c>
      <c r="O3">
        <v>1244</v>
      </c>
      <c r="P3" s="1">
        <f t="shared" ref="P3:P66" si="1">+(N3-O3)/O3</f>
        <v>0.31591639871382637</v>
      </c>
      <c r="Q3" s="1">
        <f t="shared" ref="Q3:Q66" si="2">+(M3-N3)/N3</f>
        <v>0.16737935247403787</v>
      </c>
      <c r="R3" s="3">
        <v>8.9054596424102694</v>
      </c>
    </row>
    <row r="4" spans="1:18" x14ac:dyDescent="0.3">
      <c r="A4" t="s">
        <v>16</v>
      </c>
      <c r="B4" t="str">
        <f t="shared" si="0"/>
        <v>tai15_15</v>
      </c>
      <c r="C4">
        <v>15</v>
      </c>
      <c r="D4">
        <v>15</v>
      </c>
      <c r="E4">
        <v>10000</v>
      </c>
      <c r="F4">
        <v>0.3</v>
      </c>
      <c r="G4">
        <v>0.7</v>
      </c>
      <c r="H4">
        <v>20</v>
      </c>
      <c r="I4">
        <v>0.995</v>
      </c>
      <c r="J4">
        <v>500</v>
      </c>
      <c r="K4">
        <v>0.1</v>
      </c>
      <c r="L4">
        <v>100</v>
      </c>
      <c r="M4">
        <v>1942</v>
      </c>
      <c r="N4">
        <v>1675</v>
      </c>
      <c r="O4">
        <v>1222</v>
      </c>
      <c r="P4" s="1">
        <f t="shared" si="1"/>
        <v>0.37070376432078561</v>
      </c>
      <c r="Q4" s="1">
        <f t="shared" si="2"/>
        <v>0.15940298507462686</v>
      </c>
      <c r="R4" s="3">
        <v>8.9519758224487305</v>
      </c>
    </row>
    <row r="5" spans="1:18" x14ac:dyDescent="0.3">
      <c r="A5" t="s">
        <v>17</v>
      </c>
      <c r="B5" t="str">
        <f t="shared" si="0"/>
        <v>tai15_15</v>
      </c>
      <c r="C5">
        <v>15</v>
      </c>
      <c r="D5">
        <v>15</v>
      </c>
      <c r="E5">
        <v>10000</v>
      </c>
      <c r="F5">
        <v>0.3</v>
      </c>
      <c r="G5">
        <v>0.7</v>
      </c>
      <c r="H5">
        <v>20</v>
      </c>
      <c r="I5">
        <v>0.995</v>
      </c>
      <c r="J5">
        <v>500</v>
      </c>
      <c r="K5">
        <v>0.1</v>
      </c>
      <c r="L5">
        <v>100</v>
      </c>
      <c r="M5">
        <v>1946</v>
      </c>
      <c r="N5">
        <v>1690</v>
      </c>
      <c r="O5">
        <v>1181</v>
      </c>
      <c r="P5" s="1">
        <f t="shared" si="1"/>
        <v>0.43099068585944117</v>
      </c>
      <c r="Q5" s="1">
        <f t="shared" si="2"/>
        <v>0.1514792899408284</v>
      </c>
      <c r="R5" s="3">
        <v>8.8717267513275093</v>
      </c>
    </row>
    <row r="6" spans="1:18" x14ac:dyDescent="0.3">
      <c r="A6" t="s">
        <v>18</v>
      </c>
      <c r="B6" t="str">
        <f t="shared" si="0"/>
        <v>tai15_15</v>
      </c>
      <c r="C6">
        <v>15</v>
      </c>
      <c r="D6">
        <v>15</v>
      </c>
      <c r="E6">
        <v>10000</v>
      </c>
      <c r="F6">
        <v>0.3</v>
      </c>
      <c r="G6">
        <v>0.7</v>
      </c>
      <c r="H6">
        <v>20</v>
      </c>
      <c r="I6">
        <v>0.995</v>
      </c>
      <c r="J6">
        <v>500</v>
      </c>
      <c r="K6">
        <v>0.1</v>
      </c>
      <c r="L6">
        <v>100</v>
      </c>
      <c r="M6">
        <v>1725</v>
      </c>
      <c r="N6">
        <v>1656</v>
      </c>
      <c r="O6">
        <v>1233</v>
      </c>
      <c r="P6" s="1">
        <f t="shared" si="1"/>
        <v>0.34306569343065696</v>
      </c>
      <c r="Q6" s="1">
        <f t="shared" si="2"/>
        <v>4.1666666666666664E-2</v>
      </c>
      <c r="R6" s="3">
        <v>8.9112496376037598</v>
      </c>
    </row>
    <row r="7" spans="1:18" x14ac:dyDescent="0.3">
      <c r="A7" t="s">
        <v>19</v>
      </c>
      <c r="B7" t="str">
        <f t="shared" si="0"/>
        <v>tai15_15</v>
      </c>
      <c r="C7">
        <v>15</v>
      </c>
      <c r="D7">
        <v>15</v>
      </c>
      <c r="E7">
        <v>10000</v>
      </c>
      <c r="F7">
        <v>0.3</v>
      </c>
      <c r="G7">
        <v>0.7</v>
      </c>
      <c r="H7">
        <v>20</v>
      </c>
      <c r="I7">
        <v>0.995</v>
      </c>
      <c r="J7">
        <v>500</v>
      </c>
      <c r="K7">
        <v>0.1</v>
      </c>
      <c r="L7">
        <v>100</v>
      </c>
      <c r="M7">
        <v>1739</v>
      </c>
      <c r="N7">
        <v>1631</v>
      </c>
      <c r="O7">
        <v>1243</v>
      </c>
      <c r="P7" s="1">
        <f t="shared" si="1"/>
        <v>0.31214802896218824</v>
      </c>
      <c r="Q7" s="1">
        <f t="shared" si="2"/>
        <v>6.6217044757817284E-2</v>
      </c>
      <c r="R7" s="3">
        <v>8.8638553619384695</v>
      </c>
    </row>
    <row r="8" spans="1:18" x14ac:dyDescent="0.3">
      <c r="A8" t="s">
        <v>20</v>
      </c>
      <c r="B8" t="str">
        <f t="shared" si="0"/>
        <v>tai15_15</v>
      </c>
      <c r="C8">
        <v>15</v>
      </c>
      <c r="D8">
        <v>15</v>
      </c>
      <c r="E8">
        <v>10000</v>
      </c>
      <c r="F8">
        <v>0.3</v>
      </c>
      <c r="G8">
        <v>0.7</v>
      </c>
      <c r="H8">
        <v>20</v>
      </c>
      <c r="I8">
        <v>0.995</v>
      </c>
      <c r="J8">
        <v>500</v>
      </c>
      <c r="K8">
        <v>0.1</v>
      </c>
      <c r="L8">
        <v>100</v>
      </c>
      <c r="M8">
        <v>1993</v>
      </c>
      <c r="N8">
        <v>1652</v>
      </c>
      <c r="O8">
        <v>1228</v>
      </c>
      <c r="P8" s="1">
        <f t="shared" si="1"/>
        <v>0.34527687296416937</v>
      </c>
      <c r="Q8" s="1">
        <f t="shared" si="2"/>
        <v>0.20641646489104115</v>
      </c>
      <c r="R8" s="3">
        <v>8.9698767662048304</v>
      </c>
    </row>
    <row r="9" spans="1:18" x14ac:dyDescent="0.3">
      <c r="A9" t="s">
        <v>21</v>
      </c>
      <c r="B9" t="str">
        <f t="shared" si="0"/>
        <v>tai15_15</v>
      </c>
      <c r="C9">
        <v>15</v>
      </c>
      <c r="D9">
        <v>15</v>
      </c>
      <c r="E9">
        <v>10000</v>
      </c>
      <c r="F9">
        <v>0.3</v>
      </c>
      <c r="G9">
        <v>0.7</v>
      </c>
      <c r="H9">
        <v>20</v>
      </c>
      <c r="I9">
        <v>0.995</v>
      </c>
      <c r="J9">
        <v>500</v>
      </c>
      <c r="K9">
        <v>0.1</v>
      </c>
      <c r="L9">
        <v>100</v>
      </c>
      <c r="M9">
        <v>1904</v>
      </c>
      <c r="N9">
        <v>1636</v>
      </c>
      <c r="O9">
        <v>1220</v>
      </c>
      <c r="P9" s="1">
        <f t="shared" si="1"/>
        <v>0.34098360655737703</v>
      </c>
      <c r="Q9" s="1">
        <f t="shared" si="2"/>
        <v>0.16381418092909536</v>
      </c>
      <c r="R9" s="3">
        <v>9.3477942943572998</v>
      </c>
    </row>
    <row r="10" spans="1:18" x14ac:dyDescent="0.3">
      <c r="A10" t="s">
        <v>22</v>
      </c>
      <c r="B10" t="str">
        <f t="shared" si="0"/>
        <v>tai15_15</v>
      </c>
      <c r="C10">
        <v>15</v>
      </c>
      <c r="D10">
        <v>15</v>
      </c>
      <c r="E10">
        <v>10000</v>
      </c>
      <c r="F10">
        <v>0.3</v>
      </c>
      <c r="G10">
        <v>0.7</v>
      </c>
      <c r="H10">
        <v>20</v>
      </c>
      <c r="I10">
        <v>0.995</v>
      </c>
      <c r="J10">
        <v>500</v>
      </c>
      <c r="K10">
        <v>0.1</v>
      </c>
      <c r="L10">
        <v>100</v>
      </c>
      <c r="M10">
        <v>2057</v>
      </c>
      <c r="N10">
        <v>1625</v>
      </c>
      <c r="O10">
        <v>1282</v>
      </c>
      <c r="P10" s="1">
        <f t="shared" si="1"/>
        <v>0.26755070202808112</v>
      </c>
      <c r="Q10" s="1">
        <f t="shared" si="2"/>
        <v>0.26584615384615384</v>
      </c>
      <c r="R10" s="3">
        <v>8.8664083480834908</v>
      </c>
    </row>
    <row r="11" spans="1:18" x14ac:dyDescent="0.3">
      <c r="A11" t="s">
        <v>23</v>
      </c>
      <c r="B11" t="str">
        <f t="shared" si="0"/>
        <v>tai15_15</v>
      </c>
      <c r="C11">
        <v>15</v>
      </c>
      <c r="D11">
        <v>15</v>
      </c>
      <c r="E11">
        <v>10000</v>
      </c>
      <c r="F11">
        <v>0.3</v>
      </c>
      <c r="G11">
        <v>0.7</v>
      </c>
      <c r="H11">
        <v>20</v>
      </c>
      <c r="I11">
        <v>0.995</v>
      </c>
      <c r="J11">
        <v>500</v>
      </c>
      <c r="K11">
        <v>0.1</v>
      </c>
      <c r="L11">
        <v>100</v>
      </c>
      <c r="M11">
        <v>1808</v>
      </c>
      <c r="N11">
        <v>1552</v>
      </c>
      <c r="O11">
        <v>1259</v>
      </c>
      <c r="P11" s="1">
        <f t="shared" si="1"/>
        <v>0.23272438443208895</v>
      </c>
      <c r="Q11" s="1">
        <f t="shared" si="2"/>
        <v>0.16494845360824742</v>
      </c>
      <c r="R11" s="3">
        <v>8.8001449108123708</v>
      </c>
    </row>
    <row r="12" spans="1:18" x14ac:dyDescent="0.3">
      <c r="A12" t="s">
        <v>24</v>
      </c>
      <c r="B12" t="str">
        <f t="shared" si="0"/>
        <v>tai20_15</v>
      </c>
      <c r="C12">
        <v>20</v>
      </c>
      <c r="D12">
        <v>15</v>
      </c>
      <c r="E12">
        <v>10000</v>
      </c>
      <c r="F12">
        <v>0.3</v>
      </c>
      <c r="G12">
        <v>0.7</v>
      </c>
      <c r="H12">
        <v>20</v>
      </c>
      <c r="I12">
        <v>0.995</v>
      </c>
      <c r="J12">
        <v>500</v>
      </c>
      <c r="K12">
        <v>0.1</v>
      </c>
      <c r="L12">
        <v>100</v>
      </c>
      <c r="M12">
        <v>2225</v>
      </c>
      <c r="N12">
        <v>1983</v>
      </c>
      <c r="O12">
        <v>1376</v>
      </c>
      <c r="P12" s="1">
        <f t="shared" si="1"/>
        <v>0.44113372093023256</v>
      </c>
      <c r="Q12" s="1">
        <f t="shared" si="2"/>
        <v>0.12203731719616742</v>
      </c>
      <c r="R12" s="3">
        <v>13.469686746597199</v>
      </c>
    </row>
    <row r="13" spans="1:18" x14ac:dyDescent="0.3">
      <c r="A13" t="s">
        <v>25</v>
      </c>
      <c r="B13" t="str">
        <f t="shared" si="0"/>
        <v>tai20_15</v>
      </c>
      <c r="C13">
        <v>20</v>
      </c>
      <c r="D13">
        <v>15</v>
      </c>
      <c r="E13">
        <v>10000</v>
      </c>
      <c r="F13">
        <v>0.3</v>
      </c>
      <c r="G13">
        <v>0.7</v>
      </c>
      <c r="H13">
        <v>20</v>
      </c>
      <c r="I13">
        <v>0.995</v>
      </c>
      <c r="J13">
        <v>500</v>
      </c>
      <c r="K13">
        <v>0.1</v>
      </c>
      <c r="L13">
        <v>100</v>
      </c>
      <c r="M13">
        <v>2266</v>
      </c>
      <c r="N13">
        <v>1959</v>
      </c>
      <c r="O13">
        <v>1377</v>
      </c>
      <c r="P13" s="1">
        <f t="shared" si="1"/>
        <v>0.42265795206971679</v>
      </c>
      <c r="Q13" s="1">
        <f t="shared" si="2"/>
        <v>0.15671260847371107</v>
      </c>
      <c r="R13" s="3">
        <v>13.426961183547901</v>
      </c>
    </row>
    <row r="14" spans="1:18" x14ac:dyDescent="0.3">
      <c r="A14" t="s">
        <v>26</v>
      </c>
      <c r="B14" t="str">
        <f t="shared" si="0"/>
        <v>tai20_15</v>
      </c>
      <c r="C14">
        <v>20</v>
      </c>
      <c r="D14">
        <v>15</v>
      </c>
      <c r="E14">
        <v>10000</v>
      </c>
      <c r="F14">
        <v>0.3</v>
      </c>
      <c r="G14">
        <v>0.7</v>
      </c>
      <c r="H14">
        <v>20</v>
      </c>
      <c r="I14">
        <v>0.995</v>
      </c>
      <c r="J14">
        <v>500</v>
      </c>
      <c r="K14">
        <v>0.1</v>
      </c>
      <c r="L14">
        <v>100</v>
      </c>
      <c r="M14">
        <v>2183</v>
      </c>
      <c r="N14">
        <v>1893</v>
      </c>
      <c r="O14">
        <v>1367</v>
      </c>
      <c r="P14" s="1">
        <f t="shared" si="1"/>
        <v>0.38478419897585953</v>
      </c>
      <c r="Q14" s="1">
        <f t="shared" si="2"/>
        <v>0.15319598520866351</v>
      </c>
      <c r="R14" s="3">
        <v>13.339339017867999</v>
      </c>
    </row>
    <row r="15" spans="1:18" x14ac:dyDescent="0.3">
      <c r="A15" t="s">
        <v>27</v>
      </c>
      <c r="B15" t="str">
        <f t="shared" si="0"/>
        <v>tai20_15</v>
      </c>
      <c r="C15">
        <v>20</v>
      </c>
      <c r="D15">
        <v>15</v>
      </c>
      <c r="E15">
        <v>10000</v>
      </c>
      <c r="F15">
        <v>0.3</v>
      </c>
      <c r="G15">
        <v>0.7</v>
      </c>
      <c r="H15">
        <v>20</v>
      </c>
      <c r="I15">
        <v>0.995</v>
      </c>
      <c r="J15">
        <v>500</v>
      </c>
      <c r="K15">
        <v>0.1</v>
      </c>
      <c r="L15">
        <v>100</v>
      </c>
      <c r="M15">
        <v>2278</v>
      </c>
      <c r="N15">
        <v>1879</v>
      </c>
      <c r="O15">
        <v>1345</v>
      </c>
      <c r="P15" s="1">
        <f t="shared" si="1"/>
        <v>0.39702602230483269</v>
      </c>
      <c r="Q15" s="1">
        <f t="shared" si="2"/>
        <v>0.21234699308142629</v>
      </c>
      <c r="R15" s="3">
        <v>13.3257837295532</v>
      </c>
    </row>
    <row r="16" spans="1:18" x14ac:dyDescent="0.3">
      <c r="A16" t="s">
        <v>28</v>
      </c>
      <c r="B16" t="str">
        <f t="shared" si="0"/>
        <v>tai20_15</v>
      </c>
      <c r="C16">
        <v>20</v>
      </c>
      <c r="D16">
        <v>15</v>
      </c>
      <c r="E16">
        <v>10000</v>
      </c>
      <c r="F16">
        <v>0.3</v>
      </c>
      <c r="G16">
        <v>0.7</v>
      </c>
      <c r="H16">
        <v>20</v>
      </c>
      <c r="I16">
        <v>0.995</v>
      </c>
      <c r="J16">
        <v>500</v>
      </c>
      <c r="K16">
        <v>0.1</v>
      </c>
      <c r="L16">
        <v>100</v>
      </c>
      <c r="M16">
        <v>2335</v>
      </c>
      <c r="N16">
        <v>1939</v>
      </c>
      <c r="O16">
        <v>1366</v>
      </c>
      <c r="P16" s="1">
        <f t="shared" si="1"/>
        <v>0.41947291361639827</v>
      </c>
      <c r="Q16" s="1">
        <f t="shared" si="2"/>
        <v>0.20422898401237752</v>
      </c>
      <c r="R16" s="3">
        <v>13.380129098892199</v>
      </c>
    </row>
    <row r="17" spans="1:18" x14ac:dyDescent="0.3">
      <c r="A17" t="s">
        <v>29</v>
      </c>
      <c r="B17" t="str">
        <f t="shared" si="0"/>
        <v>tai20_15</v>
      </c>
      <c r="C17">
        <v>20</v>
      </c>
      <c r="D17">
        <v>15</v>
      </c>
      <c r="E17">
        <v>10000</v>
      </c>
      <c r="F17">
        <v>0.3</v>
      </c>
      <c r="G17">
        <v>0.7</v>
      </c>
      <c r="H17">
        <v>20</v>
      </c>
      <c r="I17">
        <v>0.995</v>
      </c>
      <c r="J17">
        <v>500</v>
      </c>
      <c r="K17">
        <v>0.1</v>
      </c>
      <c r="L17">
        <v>100</v>
      </c>
      <c r="M17">
        <v>2089</v>
      </c>
      <c r="N17">
        <v>1954</v>
      </c>
      <c r="O17">
        <v>1371</v>
      </c>
      <c r="P17" s="1">
        <f t="shared" si="1"/>
        <v>0.42523705324580596</v>
      </c>
      <c r="Q17" s="1">
        <f t="shared" si="2"/>
        <v>6.9089048106448309E-2</v>
      </c>
      <c r="R17" s="3">
        <v>13.399811029434201</v>
      </c>
    </row>
    <row r="18" spans="1:18" x14ac:dyDescent="0.3">
      <c r="A18" t="s">
        <v>30</v>
      </c>
      <c r="B18" t="str">
        <f t="shared" si="0"/>
        <v>tai20_15</v>
      </c>
      <c r="C18">
        <v>20</v>
      </c>
      <c r="D18">
        <v>15</v>
      </c>
      <c r="E18">
        <v>10000</v>
      </c>
      <c r="F18">
        <v>0.3</v>
      </c>
      <c r="G18">
        <v>0.7</v>
      </c>
      <c r="H18">
        <v>20</v>
      </c>
      <c r="I18">
        <v>0.995</v>
      </c>
      <c r="J18">
        <v>500</v>
      </c>
      <c r="K18">
        <v>0.1</v>
      </c>
      <c r="L18">
        <v>100</v>
      </c>
      <c r="M18">
        <v>2112</v>
      </c>
      <c r="N18">
        <v>2112</v>
      </c>
      <c r="O18">
        <v>1480</v>
      </c>
      <c r="P18" s="1">
        <f t="shared" si="1"/>
        <v>0.42702702702702705</v>
      </c>
      <c r="Q18" s="1">
        <f t="shared" si="2"/>
        <v>0</v>
      </c>
      <c r="R18" s="3">
        <v>13.4661002159118</v>
      </c>
    </row>
    <row r="19" spans="1:18" x14ac:dyDescent="0.3">
      <c r="A19" t="s">
        <v>31</v>
      </c>
      <c r="B19" t="str">
        <f t="shared" si="0"/>
        <v>tai20_15</v>
      </c>
      <c r="C19">
        <v>20</v>
      </c>
      <c r="D19">
        <v>15</v>
      </c>
      <c r="E19">
        <v>10000</v>
      </c>
      <c r="F19">
        <v>0.3</v>
      </c>
      <c r="G19">
        <v>0.7</v>
      </c>
      <c r="H19">
        <v>20</v>
      </c>
      <c r="I19">
        <v>0.995</v>
      </c>
      <c r="J19">
        <v>500</v>
      </c>
      <c r="K19">
        <v>0.1</v>
      </c>
      <c r="L19">
        <v>100</v>
      </c>
      <c r="M19">
        <v>2197</v>
      </c>
      <c r="N19">
        <v>1935</v>
      </c>
      <c r="O19">
        <v>1413</v>
      </c>
      <c r="P19" s="1">
        <f t="shared" si="1"/>
        <v>0.36942675159235666</v>
      </c>
      <c r="Q19" s="1">
        <f t="shared" si="2"/>
        <v>0.13540051679586562</v>
      </c>
      <c r="R19" s="3">
        <v>13.249811649322501</v>
      </c>
    </row>
    <row r="20" spans="1:18" x14ac:dyDescent="0.3">
      <c r="A20" t="s">
        <v>32</v>
      </c>
      <c r="B20" t="str">
        <f t="shared" si="0"/>
        <v>tai20_15</v>
      </c>
      <c r="C20">
        <v>20</v>
      </c>
      <c r="D20">
        <v>15</v>
      </c>
      <c r="E20">
        <v>10000</v>
      </c>
      <c r="F20">
        <v>0.3</v>
      </c>
      <c r="G20">
        <v>0.7</v>
      </c>
      <c r="H20">
        <v>20</v>
      </c>
      <c r="I20">
        <v>0.995</v>
      </c>
      <c r="J20">
        <v>500</v>
      </c>
      <c r="K20">
        <v>0.1</v>
      </c>
      <c r="L20">
        <v>100</v>
      </c>
      <c r="M20">
        <v>2123</v>
      </c>
      <c r="N20">
        <v>1935</v>
      </c>
      <c r="O20">
        <v>1352</v>
      </c>
      <c r="P20" s="1">
        <f t="shared" si="1"/>
        <v>0.4312130177514793</v>
      </c>
      <c r="Q20" s="1">
        <f t="shared" si="2"/>
        <v>9.7157622739018082E-2</v>
      </c>
      <c r="R20" s="3">
        <v>13.3098039627075</v>
      </c>
    </row>
    <row r="21" spans="1:18" x14ac:dyDescent="0.3">
      <c r="A21" t="s">
        <v>33</v>
      </c>
      <c r="B21" t="str">
        <f t="shared" si="0"/>
        <v>tai20_15</v>
      </c>
      <c r="C21">
        <v>20</v>
      </c>
      <c r="D21">
        <v>15</v>
      </c>
      <c r="E21">
        <v>10000</v>
      </c>
      <c r="F21">
        <v>0.3</v>
      </c>
      <c r="G21">
        <v>0.7</v>
      </c>
      <c r="H21">
        <v>20</v>
      </c>
      <c r="I21">
        <v>0.995</v>
      </c>
      <c r="J21">
        <v>500</v>
      </c>
      <c r="K21">
        <v>0.1</v>
      </c>
      <c r="L21">
        <v>100</v>
      </c>
      <c r="M21">
        <v>1910</v>
      </c>
      <c r="N21">
        <v>1910</v>
      </c>
      <c r="O21">
        <v>1362</v>
      </c>
      <c r="P21" s="1">
        <f t="shared" si="1"/>
        <v>0.4023494860499266</v>
      </c>
      <c r="Q21" s="1">
        <f t="shared" si="2"/>
        <v>0</v>
      </c>
      <c r="R21" s="3">
        <v>13.3703684806823</v>
      </c>
    </row>
    <row r="22" spans="1:18" x14ac:dyDescent="0.3">
      <c r="A22" t="s">
        <v>34</v>
      </c>
      <c r="B22" t="str">
        <f t="shared" si="0"/>
        <v>tai20_20</v>
      </c>
      <c r="C22">
        <v>20</v>
      </c>
      <c r="D22">
        <v>20</v>
      </c>
      <c r="E22">
        <v>10000</v>
      </c>
      <c r="F22">
        <v>0.3</v>
      </c>
      <c r="G22">
        <v>0.7</v>
      </c>
      <c r="H22">
        <v>20</v>
      </c>
      <c r="I22">
        <v>0.995</v>
      </c>
      <c r="J22">
        <v>500</v>
      </c>
      <c r="K22">
        <v>0.1</v>
      </c>
      <c r="L22">
        <v>100</v>
      </c>
      <c r="M22">
        <v>2679</v>
      </c>
      <c r="N22">
        <v>2375</v>
      </c>
      <c r="O22">
        <v>1663</v>
      </c>
      <c r="P22" s="1">
        <f t="shared" si="1"/>
        <v>0.4281419122068551</v>
      </c>
      <c r="Q22" s="1">
        <f t="shared" si="2"/>
        <v>0.128</v>
      </c>
      <c r="R22" s="3">
        <v>22.099011182784999</v>
      </c>
    </row>
    <row r="23" spans="1:18" x14ac:dyDescent="0.3">
      <c r="A23" t="s">
        <v>35</v>
      </c>
      <c r="B23" t="str">
        <f t="shared" si="0"/>
        <v>tai20_20</v>
      </c>
      <c r="C23">
        <v>20</v>
      </c>
      <c r="D23">
        <v>20</v>
      </c>
      <c r="E23">
        <v>10000</v>
      </c>
      <c r="F23">
        <v>0.3</v>
      </c>
      <c r="G23">
        <v>0.7</v>
      </c>
      <c r="H23">
        <v>20</v>
      </c>
      <c r="I23">
        <v>0.995</v>
      </c>
      <c r="J23">
        <v>500</v>
      </c>
      <c r="K23">
        <v>0.1</v>
      </c>
      <c r="L23">
        <v>100</v>
      </c>
      <c r="M23">
        <v>2519</v>
      </c>
      <c r="N23">
        <v>2331</v>
      </c>
      <c r="O23">
        <v>1626</v>
      </c>
      <c r="P23" s="1">
        <f t="shared" si="1"/>
        <v>0.43357933579335795</v>
      </c>
      <c r="Q23" s="1">
        <f t="shared" si="2"/>
        <v>8.0652080652080654E-2</v>
      </c>
      <c r="R23" s="3">
        <v>21.7995076179504</v>
      </c>
    </row>
    <row r="24" spans="1:18" x14ac:dyDescent="0.3">
      <c r="A24" t="s">
        <v>36</v>
      </c>
      <c r="B24" t="str">
        <f t="shared" si="0"/>
        <v>tai20_20</v>
      </c>
      <c r="C24">
        <v>20</v>
      </c>
      <c r="D24">
        <v>20</v>
      </c>
      <c r="E24">
        <v>10000</v>
      </c>
      <c r="F24">
        <v>0.3</v>
      </c>
      <c r="G24">
        <v>0.7</v>
      </c>
      <c r="H24">
        <v>20</v>
      </c>
      <c r="I24">
        <v>0.995</v>
      </c>
      <c r="J24">
        <v>500</v>
      </c>
      <c r="K24">
        <v>0.1</v>
      </c>
      <c r="L24">
        <v>100</v>
      </c>
      <c r="M24">
        <v>2449</v>
      </c>
      <c r="N24">
        <v>2205</v>
      </c>
      <c r="O24">
        <v>1574</v>
      </c>
      <c r="P24" s="1">
        <f t="shared" si="1"/>
        <v>0.40088945362134687</v>
      </c>
      <c r="Q24" s="1">
        <f t="shared" si="2"/>
        <v>0.11065759637188209</v>
      </c>
      <c r="R24" s="3">
        <v>22.470146894454899</v>
      </c>
    </row>
    <row r="25" spans="1:18" x14ac:dyDescent="0.3">
      <c r="A25" t="s">
        <v>37</v>
      </c>
      <c r="B25" t="str">
        <f t="shared" si="0"/>
        <v>tai20_20</v>
      </c>
      <c r="C25">
        <v>20</v>
      </c>
      <c r="D25">
        <v>20</v>
      </c>
      <c r="E25">
        <v>10000</v>
      </c>
      <c r="F25">
        <v>0.3</v>
      </c>
      <c r="G25">
        <v>0.7</v>
      </c>
      <c r="H25">
        <v>20</v>
      </c>
      <c r="I25">
        <v>0.995</v>
      </c>
      <c r="J25">
        <v>500</v>
      </c>
      <c r="K25">
        <v>0.1</v>
      </c>
      <c r="L25">
        <v>100</v>
      </c>
      <c r="M25">
        <v>2773</v>
      </c>
      <c r="N25">
        <v>2184</v>
      </c>
      <c r="O25">
        <v>1660</v>
      </c>
      <c r="P25" s="1">
        <f t="shared" si="1"/>
        <v>0.31566265060240961</v>
      </c>
      <c r="Q25" s="1">
        <f t="shared" si="2"/>
        <v>0.26968864468864467</v>
      </c>
      <c r="R25" s="3">
        <v>22.4907050132751</v>
      </c>
    </row>
    <row r="26" spans="1:18" x14ac:dyDescent="0.3">
      <c r="A26" t="s">
        <v>38</v>
      </c>
      <c r="B26" t="str">
        <f t="shared" si="0"/>
        <v>tai20_20</v>
      </c>
      <c r="C26">
        <v>20</v>
      </c>
      <c r="D26">
        <v>20</v>
      </c>
      <c r="E26">
        <v>10000</v>
      </c>
      <c r="F26">
        <v>0.3</v>
      </c>
      <c r="G26">
        <v>0.7</v>
      </c>
      <c r="H26">
        <v>20</v>
      </c>
      <c r="I26">
        <v>0.995</v>
      </c>
      <c r="J26">
        <v>500</v>
      </c>
      <c r="K26">
        <v>0.1</v>
      </c>
      <c r="L26">
        <v>100</v>
      </c>
      <c r="M26">
        <v>2679</v>
      </c>
      <c r="N26">
        <v>2238</v>
      </c>
      <c r="O26">
        <v>1598</v>
      </c>
      <c r="P26" s="1">
        <f t="shared" si="1"/>
        <v>0.40050062578222778</v>
      </c>
      <c r="Q26" s="1">
        <f t="shared" si="2"/>
        <v>0.1970509383378016</v>
      </c>
      <c r="R26" s="3">
        <v>21.869851589202799</v>
      </c>
    </row>
    <row r="27" spans="1:18" x14ac:dyDescent="0.3">
      <c r="A27" t="s">
        <v>39</v>
      </c>
      <c r="B27" t="str">
        <f t="shared" si="0"/>
        <v>tai20_20</v>
      </c>
      <c r="C27">
        <v>20</v>
      </c>
      <c r="D27">
        <v>20</v>
      </c>
      <c r="E27">
        <v>10000</v>
      </c>
      <c r="F27">
        <v>0.3</v>
      </c>
      <c r="G27">
        <v>0.7</v>
      </c>
      <c r="H27">
        <v>20</v>
      </c>
      <c r="I27">
        <v>0.995</v>
      </c>
      <c r="J27">
        <v>500</v>
      </c>
      <c r="K27">
        <v>0.1</v>
      </c>
      <c r="L27">
        <v>100</v>
      </c>
      <c r="M27">
        <v>2297</v>
      </c>
      <c r="N27">
        <v>2297</v>
      </c>
      <c r="O27">
        <v>1657</v>
      </c>
      <c r="P27" s="1">
        <f t="shared" si="1"/>
        <v>0.38624019312009655</v>
      </c>
      <c r="Q27" s="1">
        <f t="shared" si="2"/>
        <v>0</v>
      </c>
      <c r="R27" s="3">
        <v>21.860404968261701</v>
      </c>
    </row>
    <row r="28" spans="1:18" x14ac:dyDescent="0.3">
      <c r="A28" t="s">
        <v>40</v>
      </c>
      <c r="B28" t="str">
        <f t="shared" si="0"/>
        <v>tai20_20</v>
      </c>
      <c r="C28">
        <v>20</v>
      </c>
      <c r="D28">
        <v>20</v>
      </c>
      <c r="E28">
        <v>10000</v>
      </c>
      <c r="F28">
        <v>0.3</v>
      </c>
      <c r="G28">
        <v>0.7</v>
      </c>
      <c r="H28">
        <v>20</v>
      </c>
      <c r="I28">
        <v>0.995</v>
      </c>
      <c r="J28">
        <v>500</v>
      </c>
      <c r="K28">
        <v>0.1</v>
      </c>
      <c r="L28">
        <v>100</v>
      </c>
      <c r="M28">
        <v>2870</v>
      </c>
      <c r="N28">
        <v>2379</v>
      </c>
      <c r="O28">
        <v>1704</v>
      </c>
      <c r="P28" s="1">
        <f t="shared" si="1"/>
        <v>0.39612676056338031</v>
      </c>
      <c r="Q28" s="1">
        <f t="shared" si="2"/>
        <v>0.20638923917612442</v>
      </c>
      <c r="R28" s="3">
        <v>21.420564889907801</v>
      </c>
    </row>
    <row r="29" spans="1:18" x14ac:dyDescent="0.3">
      <c r="A29" t="s">
        <v>41</v>
      </c>
      <c r="B29" t="str">
        <f t="shared" si="0"/>
        <v>tai20_20</v>
      </c>
      <c r="C29">
        <v>20</v>
      </c>
      <c r="D29">
        <v>20</v>
      </c>
      <c r="E29">
        <v>10000</v>
      </c>
      <c r="F29">
        <v>0.3</v>
      </c>
      <c r="G29">
        <v>0.7</v>
      </c>
      <c r="H29">
        <v>20</v>
      </c>
      <c r="I29">
        <v>0.995</v>
      </c>
      <c r="J29">
        <v>500</v>
      </c>
      <c r="K29">
        <v>0.1</v>
      </c>
      <c r="L29">
        <v>100</v>
      </c>
      <c r="M29">
        <v>2621</v>
      </c>
      <c r="N29">
        <v>2386</v>
      </c>
      <c r="O29">
        <v>1626</v>
      </c>
      <c r="P29" s="1">
        <f t="shared" si="1"/>
        <v>0.46740467404674046</v>
      </c>
      <c r="Q29" s="1">
        <f t="shared" si="2"/>
        <v>9.8491198658843246E-2</v>
      </c>
      <c r="R29" s="3">
        <v>21.618255138397199</v>
      </c>
    </row>
    <row r="30" spans="1:18" x14ac:dyDescent="0.3">
      <c r="A30" t="s">
        <v>42</v>
      </c>
      <c r="B30" t="str">
        <f t="shared" si="0"/>
        <v>tai20_20</v>
      </c>
      <c r="C30">
        <v>20</v>
      </c>
      <c r="D30">
        <v>20</v>
      </c>
      <c r="E30">
        <v>10000</v>
      </c>
      <c r="F30">
        <v>0.3</v>
      </c>
      <c r="G30">
        <v>0.7</v>
      </c>
      <c r="H30">
        <v>20</v>
      </c>
      <c r="I30">
        <v>0.995</v>
      </c>
      <c r="J30">
        <v>500</v>
      </c>
      <c r="K30">
        <v>0.1</v>
      </c>
      <c r="L30">
        <v>100</v>
      </c>
      <c r="M30">
        <v>2689</v>
      </c>
      <c r="N30">
        <v>2322</v>
      </c>
      <c r="O30">
        <v>1629</v>
      </c>
      <c r="P30" s="1">
        <f t="shared" si="1"/>
        <v>0.425414364640884</v>
      </c>
      <c r="Q30" s="1">
        <f t="shared" si="2"/>
        <v>0.15805340223944875</v>
      </c>
      <c r="R30" s="3">
        <v>22.479767560958798</v>
      </c>
    </row>
    <row r="31" spans="1:18" x14ac:dyDescent="0.3">
      <c r="A31" t="s">
        <v>43</v>
      </c>
      <c r="B31" t="str">
        <f t="shared" si="0"/>
        <v>tai20_20</v>
      </c>
      <c r="C31">
        <v>20</v>
      </c>
      <c r="D31">
        <v>20</v>
      </c>
      <c r="E31">
        <v>10000</v>
      </c>
      <c r="F31">
        <v>0.3</v>
      </c>
      <c r="G31">
        <v>0.7</v>
      </c>
      <c r="H31">
        <v>20</v>
      </c>
      <c r="I31">
        <v>0.995</v>
      </c>
      <c r="J31">
        <v>500</v>
      </c>
      <c r="K31">
        <v>0.1</v>
      </c>
      <c r="L31">
        <v>100</v>
      </c>
      <c r="M31">
        <v>2691</v>
      </c>
      <c r="N31">
        <v>2308</v>
      </c>
      <c r="O31">
        <v>1614</v>
      </c>
      <c r="P31" s="1">
        <f t="shared" si="1"/>
        <v>0.42998760842627015</v>
      </c>
      <c r="Q31" s="1">
        <f t="shared" si="2"/>
        <v>0.16594454072790293</v>
      </c>
      <c r="R31" s="3">
        <v>21.668446540832502</v>
      </c>
    </row>
    <row r="32" spans="1:18" x14ac:dyDescent="0.3">
      <c r="A32" t="s">
        <v>44</v>
      </c>
      <c r="B32" t="str">
        <f t="shared" si="0"/>
        <v>tai30_15</v>
      </c>
      <c r="C32">
        <v>30</v>
      </c>
      <c r="D32">
        <v>15</v>
      </c>
      <c r="E32">
        <v>10000</v>
      </c>
      <c r="F32">
        <v>0.3</v>
      </c>
      <c r="G32">
        <v>0.7</v>
      </c>
      <c r="H32">
        <v>20</v>
      </c>
      <c r="I32">
        <v>0.995</v>
      </c>
      <c r="J32">
        <v>500</v>
      </c>
      <c r="K32">
        <v>0.1</v>
      </c>
      <c r="L32">
        <v>100</v>
      </c>
      <c r="M32">
        <v>3120</v>
      </c>
      <c r="N32">
        <v>2554</v>
      </c>
      <c r="O32">
        <v>1770</v>
      </c>
      <c r="P32" s="1">
        <f t="shared" si="1"/>
        <v>0.44293785310734463</v>
      </c>
      <c r="Q32" s="1">
        <f t="shared" si="2"/>
        <v>0.22161315583398591</v>
      </c>
      <c r="R32" s="3">
        <v>24.727310180663999</v>
      </c>
    </row>
    <row r="33" spans="1:18" x14ac:dyDescent="0.3">
      <c r="A33" t="s">
        <v>45</v>
      </c>
      <c r="B33" t="str">
        <f t="shared" si="0"/>
        <v>tai30_15</v>
      </c>
      <c r="C33">
        <v>30</v>
      </c>
      <c r="D33">
        <v>15</v>
      </c>
      <c r="E33">
        <v>10000</v>
      </c>
      <c r="F33">
        <v>0.3</v>
      </c>
      <c r="G33">
        <v>0.7</v>
      </c>
      <c r="H33">
        <v>20</v>
      </c>
      <c r="I33">
        <v>0.995</v>
      </c>
      <c r="J33">
        <v>500</v>
      </c>
      <c r="K33">
        <v>0.1</v>
      </c>
      <c r="L33">
        <v>100</v>
      </c>
      <c r="M33">
        <v>3071</v>
      </c>
      <c r="N33">
        <v>2679</v>
      </c>
      <c r="O33">
        <v>1841</v>
      </c>
      <c r="P33" s="1">
        <f t="shared" si="1"/>
        <v>0.4551873981531776</v>
      </c>
      <c r="Q33" s="1">
        <f t="shared" si="2"/>
        <v>0.14632325494587534</v>
      </c>
      <c r="R33" s="3">
        <v>24.7823901176452</v>
      </c>
    </row>
    <row r="34" spans="1:18" x14ac:dyDescent="0.3">
      <c r="A34" t="s">
        <v>46</v>
      </c>
      <c r="B34" t="str">
        <f t="shared" si="0"/>
        <v>tai30_15</v>
      </c>
      <c r="C34">
        <v>30</v>
      </c>
      <c r="D34">
        <v>15</v>
      </c>
      <c r="E34">
        <v>10000</v>
      </c>
      <c r="F34">
        <v>0.3</v>
      </c>
      <c r="G34">
        <v>0.7</v>
      </c>
      <c r="H34">
        <v>20</v>
      </c>
      <c r="I34">
        <v>0.995</v>
      </c>
      <c r="J34">
        <v>500</v>
      </c>
      <c r="K34">
        <v>0.1</v>
      </c>
      <c r="L34">
        <v>100</v>
      </c>
      <c r="M34">
        <v>2795</v>
      </c>
      <c r="N34">
        <v>2681</v>
      </c>
      <c r="O34">
        <v>1832</v>
      </c>
      <c r="P34" s="1">
        <f t="shared" si="1"/>
        <v>0.46342794759825329</v>
      </c>
      <c r="Q34" s="1">
        <f t="shared" si="2"/>
        <v>4.2521447221186122E-2</v>
      </c>
      <c r="R34" s="3">
        <v>24.755527257919301</v>
      </c>
    </row>
    <row r="35" spans="1:18" x14ac:dyDescent="0.3">
      <c r="A35" t="s">
        <v>47</v>
      </c>
      <c r="B35" t="str">
        <f t="shared" si="0"/>
        <v>tai30_15</v>
      </c>
      <c r="C35">
        <v>30</v>
      </c>
      <c r="D35">
        <v>15</v>
      </c>
      <c r="E35">
        <v>10000</v>
      </c>
      <c r="F35">
        <v>0.3</v>
      </c>
      <c r="G35">
        <v>0.7</v>
      </c>
      <c r="H35">
        <v>20</v>
      </c>
      <c r="I35">
        <v>0.995</v>
      </c>
      <c r="J35">
        <v>500</v>
      </c>
      <c r="K35">
        <v>0.1</v>
      </c>
      <c r="L35">
        <v>100</v>
      </c>
      <c r="M35">
        <v>3068</v>
      </c>
      <c r="N35">
        <v>2730</v>
      </c>
      <c r="O35">
        <v>1851</v>
      </c>
      <c r="P35" s="1">
        <f t="shared" si="1"/>
        <v>0.47487844408427876</v>
      </c>
      <c r="Q35" s="1">
        <f t="shared" si="2"/>
        <v>0.12380952380952381</v>
      </c>
      <c r="R35" s="3">
        <v>25.2590265274047</v>
      </c>
    </row>
    <row r="36" spans="1:18" x14ac:dyDescent="0.3">
      <c r="A36" t="s">
        <v>48</v>
      </c>
      <c r="B36" t="str">
        <f t="shared" si="0"/>
        <v>tai30_15</v>
      </c>
      <c r="C36">
        <v>30</v>
      </c>
      <c r="D36">
        <v>15</v>
      </c>
      <c r="E36">
        <v>10000</v>
      </c>
      <c r="F36">
        <v>0.3</v>
      </c>
      <c r="G36">
        <v>0.7</v>
      </c>
      <c r="H36">
        <v>20</v>
      </c>
      <c r="I36">
        <v>0.995</v>
      </c>
      <c r="J36">
        <v>500</v>
      </c>
      <c r="K36">
        <v>0.1</v>
      </c>
      <c r="L36">
        <v>100</v>
      </c>
      <c r="M36">
        <v>3114</v>
      </c>
      <c r="N36">
        <v>2737</v>
      </c>
      <c r="O36">
        <v>2007</v>
      </c>
      <c r="P36" s="1">
        <f t="shared" si="1"/>
        <v>0.3637269556552068</v>
      </c>
      <c r="Q36" s="1">
        <f t="shared" si="2"/>
        <v>0.13774205334307635</v>
      </c>
      <c r="R36" s="3">
        <v>24.605874300002998</v>
      </c>
    </row>
    <row r="37" spans="1:18" x14ac:dyDescent="0.3">
      <c r="A37" t="s">
        <v>49</v>
      </c>
      <c r="B37" t="str">
        <f t="shared" si="0"/>
        <v>tai30_15</v>
      </c>
      <c r="C37">
        <v>30</v>
      </c>
      <c r="D37">
        <v>15</v>
      </c>
      <c r="E37">
        <v>10000</v>
      </c>
      <c r="F37">
        <v>0.3</v>
      </c>
      <c r="G37">
        <v>0.7</v>
      </c>
      <c r="H37">
        <v>20</v>
      </c>
      <c r="I37">
        <v>0.995</v>
      </c>
      <c r="J37">
        <v>500</v>
      </c>
      <c r="K37">
        <v>0.1</v>
      </c>
      <c r="L37">
        <v>100</v>
      </c>
      <c r="M37">
        <v>2967</v>
      </c>
      <c r="N37">
        <v>2747</v>
      </c>
      <c r="O37">
        <v>1844</v>
      </c>
      <c r="P37" s="1">
        <f t="shared" si="1"/>
        <v>0.48969631236442518</v>
      </c>
      <c r="Q37" s="1">
        <f t="shared" si="2"/>
        <v>8.0087368037859485E-2</v>
      </c>
      <c r="R37" s="3">
        <v>24.7108166217803</v>
      </c>
    </row>
    <row r="38" spans="1:18" x14ac:dyDescent="0.3">
      <c r="A38" t="s">
        <v>50</v>
      </c>
      <c r="B38" t="str">
        <f t="shared" si="0"/>
        <v>tai30_15</v>
      </c>
      <c r="C38">
        <v>30</v>
      </c>
      <c r="D38">
        <v>15</v>
      </c>
      <c r="E38">
        <v>10000</v>
      </c>
      <c r="F38">
        <v>0.3</v>
      </c>
      <c r="G38">
        <v>0.7</v>
      </c>
      <c r="H38">
        <v>20</v>
      </c>
      <c r="I38">
        <v>0.995</v>
      </c>
      <c r="J38">
        <v>500</v>
      </c>
      <c r="K38">
        <v>0.1</v>
      </c>
      <c r="L38">
        <v>100</v>
      </c>
      <c r="M38">
        <v>3144</v>
      </c>
      <c r="N38">
        <v>2691</v>
      </c>
      <c r="O38">
        <v>1815</v>
      </c>
      <c r="P38" s="1">
        <f t="shared" si="1"/>
        <v>0.48264462809917358</v>
      </c>
      <c r="Q38" s="1">
        <f t="shared" si="2"/>
        <v>0.16833890746934224</v>
      </c>
      <c r="R38" s="3">
        <v>24.464205265045099</v>
      </c>
    </row>
    <row r="39" spans="1:18" x14ac:dyDescent="0.3">
      <c r="A39" t="s">
        <v>51</v>
      </c>
      <c r="B39" t="str">
        <f t="shared" si="0"/>
        <v>tai30_15</v>
      </c>
      <c r="C39">
        <v>30</v>
      </c>
      <c r="D39">
        <v>15</v>
      </c>
      <c r="E39">
        <v>10000</v>
      </c>
      <c r="F39">
        <v>0.3</v>
      </c>
      <c r="G39">
        <v>0.7</v>
      </c>
      <c r="H39">
        <v>20</v>
      </c>
      <c r="I39">
        <v>0.995</v>
      </c>
      <c r="J39">
        <v>500</v>
      </c>
      <c r="K39">
        <v>0.1</v>
      </c>
      <c r="L39">
        <v>100</v>
      </c>
      <c r="M39">
        <v>2463</v>
      </c>
      <c r="N39">
        <v>2463</v>
      </c>
      <c r="O39">
        <v>1700</v>
      </c>
      <c r="P39" s="1">
        <f t="shared" si="1"/>
        <v>0.44882352941176473</v>
      </c>
      <c r="Q39" s="1">
        <f t="shared" si="2"/>
        <v>0</v>
      </c>
      <c r="R39" s="3">
        <v>25.8364918231964</v>
      </c>
    </row>
    <row r="40" spans="1:18" x14ac:dyDescent="0.3">
      <c r="A40" t="s">
        <v>52</v>
      </c>
      <c r="B40" t="str">
        <f t="shared" si="0"/>
        <v>tai30_15</v>
      </c>
      <c r="C40">
        <v>30</v>
      </c>
      <c r="D40">
        <v>15</v>
      </c>
      <c r="E40">
        <v>10000</v>
      </c>
      <c r="F40">
        <v>0.3</v>
      </c>
      <c r="G40">
        <v>0.7</v>
      </c>
      <c r="H40">
        <v>20</v>
      </c>
      <c r="I40">
        <v>0.995</v>
      </c>
      <c r="J40">
        <v>500</v>
      </c>
      <c r="K40">
        <v>0.1</v>
      </c>
      <c r="L40">
        <v>100</v>
      </c>
      <c r="M40">
        <v>3175</v>
      </c>
      <c r="N40">
        <v>2552</v>
      </c>
      <c r="O40">
        <v>1811</v>
      </c>
      <c r="P40" s="1">
        <f t="shared" si="1"/>
        <v>0.40916620651573715</v>
      </c>
      <c r="Q40" s="1">
        <f t="shared" si="2"/>
        <v>0.24412225705329155</v>
      </c>
      <c r="R40" s="3">
        <v>25.9077405929565</v>
      </c>
    </row>
    <row r="41" spans="1:18" x14ac:dyDescent="0.3">
      <c r="A41" t="s">
        <v>53</v>
      </c>
      <c r="B41" t="str">
        <f t="shared" si="0"/>
        <v>tai30_15</v>
      </c>
      <c r="C41">
        <v>30</v>
      </c>
      <c r="D41">
        <v>15</v>
      </c>
      <c r="E41">
        <v>10000</v>
      </c>
      <c r="F41">
        <v>0.3</v>
      </c>
      <c r="G41">
        <v>0.7</v>
      </c>
      <c r="H41">
        <v>20</v>
      </c>
      <c r="I41">
        <v>0.995</v>
      </c>
      <c r="J41">
        <v>500</v>
      </c>
      <c r="K41">
        <v>0.1</v>
      </c>
      <c r="L41">
        <v>100</v>
      </c>
      <c r="M41">
        <v>2940</v>
      </c>
      <c r="N41">
        <v>2447</v>
      </c>
      <c r="O41">
        <v>1720</v>
      </c>
      <c r="P41" s="1">
        <f t="shared" si="1"/>
        <v>0.42267441860465116</v>
      </c>
      <c r="Q41" s="1">
        <f t="shared" si="2"/>
        <v>0.20147118921127913</v>
      </c>
      <c r="R41" s="3">
        <v>26.385480880737301</v>
      </c>
    </row>
    <row r="42" spans="1:18" x14ac:dyDescent="0.3">
      <c r="A42" t="s">
        <v>54</v>
      </c>
      <c r="B42" t="str">
        <f t="shared" si="0"/>
        <v>tai30_20</v>
      </c>
      <c r="C42">
        <v>30</v>
      </c>
      <c r="D42">
        <v>20</v>
      </c>
      <c r="E42">
        <v>10000</v>
      </c>
      <c r="F42">
        <v>0.3</v>
      </c>
      <c r="G42">
        <v>0.7</v>
      </c>
      <c r="H42">
        <v>20</v>
      </c>
      <c r="I42">
        <v>0.995</v>
      </c>
      <c r="J42">
        <v>500</v>
      </c>
      <c r="K42">
        <v>0.1</v>
      </c>
      <c r="L42">
        <v>100</v>
      </c>
      <c r="M42">
        <v>3166</v>
      </c>
      <c r="N42">
        <v>3166</v>
      </c>
      <c r="O42">
        <v>2064</v>
      </c>
      <c r="P42" s="1">
        <f t="shared" si="1"/>
        <v>0.53391472868217049</v>
      </c>
      <c r="Q42" s="1">
        <f t="shared" si="2"/>
        <v>0</v>
      </c>
      <c r="R42" s="3">
        <v>42.150702953338602</v>
      </c>
    </row>
    <row r="43" spans="1:18" x14ac:dyDescent="0.3">
      <c r="A43" t="s">
        <v>55</v>
      </c>
      <c r="B43" t="str">
        <f t="shared" si="0"/>
        <v>tai30_20</v>
      </c>
      <c r="C43">
        <v>30</v>
      </c>
      <c r="D43">
        <v>20</v>
      </c>
      <c r="E43">
        <v>10000</v>
      </c>
      <c r="F43">
        <v>0.3</v>
      </c>
      <c r="G43">
        <v>0.7</v>
      </c>
      <c r="H43">
        <v>20</v>
      </c>
      <c r="I43">
        <v>0.995</v>
      </c>
      <c r="J43">
        <v>500</v>
      </c>
      <c r="K43">
        <v>0.1</v>
      </c>
      <c r="L43">
        <v>100</v>
      </c>
      <c r="M43">
        <v>3411</v>
      </c>
      <c r="N43">
        <v>3130</v>
      </c>
      <c r="O43">
        <v>1983</v>
      </c>
      <c r="P43" s="1">
        <f t="shared" si="1"/>
        <v>0.57841654059505798</v>
      </c>
      <c r="Q43" s="1">
        <f t="shared" si="2"/>
        <v>8.9776357827476033E-2</v>
      </c>
      <c r="R43" s="3">
        <v>41.312546968459998</v>
      </c>
    </row>
    <row r="44" spans="1:18" x14ac:dyDescent="0.3">
      <c r="A44" t="s">
        <v>56</v>
      </c>
      <c r="B44" t="str">
        <f t="shared" si="0"/>
        <v>tai30_20</v>
      </c>
      <c r="C44">
        <v>30</v>
      </c>
      <c r="D44">
        <v>20</v>
      </c>
      <c r="E44">
        <v>10000</v>
      </c>
      <c r="F44">
        <v>0.3</v>
      </c>
      <c r="G44">
        <v>0.7</v>
      </c>
      <c r="H44">
        <v>20</v>
      </c>
      <c r="I44">
        <v>0.995</v>
      </c>
      <c r="J44">
        <v>500</v>
      </c>
      <c r="K44">
        <v>0.1</v>
      </c>
      <c r="L44">
        <v>100</v>
      </c>
      <c r="M44">
        <v>3220</v>
      </c>
      <c r="N44">
        <v>2850</v>
      </c>
      <c r="O44">
        <v>1896</v>
      </c>
      <c r="P44" s="1">
        <f t="shared" si="1"/>
        <v>0.50316455696202533</v>
      </c>
      <c r="Q44" s="1">
        <f t="shared" si="2"/>
        <v>0.12982456140350876</v>
      </c>
      <c r="R44" s="3">
        <v>41.1437728404998</v>
      </c>
    </row>
    <row r="45" spans="1:18" x14ac:dyDescent="0.3">
      <c r="A45" t="s">
        <v>57</v>
      </c>
      <c r="B45" t="str">
        <f t="shared" si="0"/>
        <v>tai30_20</v>
      </c>
      <c r="C45">
        <v>30</v>
      </c>
      <c r="D45">
        <v>20</v>
      </c>
      <c r="E45">
        <v>10000</v>
      </c>
      <c r="F45">
        <v>0.3</v>
      </c>
      <c r="G45">
        <v>0.7</v>
      </c>
      <c r="H45">
        <v>20</v>
      </c>
      <c r="I45">
        <v>0.995</v>
      </c>
      <c r="J45">
        <v>500</v>
      </c>
      <c r="K45">
        <v>0.1</v>
      </c>
      <c r="L45">
        <v>100</v>
      </c>
      <c r="M45">
        <v>3337</v>
      </c>
      <c r="N45">
        <v>3137</v>
      </c>
      <c r="O45">
        <v>2031</v>
      </c>
      <c r="P45" s="1">
        <f t="shared" si="1"/>
        <v>0.54455933037912363</v>
      </c>
      <c r="Q45" s="1">
        <f t="shared" si="2"/>
        <v>6.375518010838381E-2</v>
      </c>
      <c r="R45" s="3">
        <v>40.519920349121001</v>
      </c>
    </row>
    <row r="46" spans="1:18" x14ac:dyDescent="0.3">
      <c r="A46" t="s">
        <v>58</v>
      </c>
      <c r="B46" t="str">
        <f t="shared" si="0"/>
        <v>tai30_20</v>
      </c>
      <c r="C46">
        <v>30</v>
      </c>
      <c r="D46">
        <v>20</v>
      </c>
      <c r="E46">
        <v>10000</v>
      </c>
      <c r="F46">
        <v>0.3</v>
      </c>
      <c r="G46">
        <v>0.7</v>
      </c>
      <c r="H46">
        <v>20</v>
      </c>
      <c r="I46">
        <v>0.995</v>
      </c>
      <c r="J46">
        <v>500</v>
      </c>
      <c r="K46">
        <v>0.1</v>
      </c>
      <c r="L46">
        <v>100</v>
      </c>
      <c r="M46">
        <v>3360</v>
      </c>
      <c r="N46">
        <v>2919</v>
      </c>
      <c r="O46">
        <v>2032</v>
      </c>
      <c r="P46" s="1">
        <f t="shared" si="1"/>
        <v>0.43651574803149606</v>
      </c>
      <c r="Q46" s="1">
        <f t="shared" si="2"/>
        <v>0.15107913669064749</v>
      </c>
      <c r="R46" s="3">
        <v>41.817232608795102</v>
      </c>
    </row>
    <row r="47" spans="1:18" x14ac:dyDescent="0.3">
      <c r="A47" t="s">
        <v>59</v>
      </c>
      <c r="B47" t="str">
        <f t="shared" si="0"/>
        <v>tai30_20</v>
      </c>
      <c r="C47">
        <v>30</v>
      </c>
      <c r="D47">
        <v>20</v>
      </c>
      <c r="E47">
        <v>10000</v>
      </c>
      <c r="F47">
        <v>0.3</v>
      </c>
      <c r="G47">
        <v>0.7</v>
      </c>
      <c r="H47">
        <v>20</v>
      </c>
      <c r="I47">
        <v>0.995</v>
      </c>
      <c r="J47">
        <v>500</v>
      </c>
      <c r="K47">
        <v>0.1</v>
      </c>
      <c r="L47">
        <v>100</v>
      </c>
      <c r="M47">
        <v>3326</v>
      </c>
      <c r="N47">
        <v>3217</v>
      </c>
      <c r="O47">
        <v>2057</v>
      </c>
      <c r="P47" s="1">
        <f t="shared" si="1"/>
        <v>0.56392805055906658</v>
      </c>
      <c r="Q47" s="1">
        <f t="shared" si="2"/>
        <v>3.3882499222878455E-2</v>
      </c>
      <c r="R47" s="3">
        <v>42.032045841216998</v>
      </c>
    </row>
    <row r="48" spans="1:18" x14ac:dyDescent="0.3">
      <c r="A48" t="s">
        <v>60</v>
      </c>
      <c r="B48" t="str">
        <f t="shared" si="0"/>
        <v>tai30_20</v>
      </c>
      <c r="C48">
        <v>30</v>
      </c>
      <c r="D48">
        <v>20</v>
      </c>
      <c r="E48">
        <v>10000</v>
      </c>
      <c r="F48">
        <v>0.3</v>
      </c>
      <c r="G48">
        <v>0.7</v>
      </c>
      <c r="H48">
        <v>20</v>
      </c>
      <c r="I48">
        <v>0.995</v>
      </c>
      <c r="J48">
        <v>500</v>
      </c>
      <c r="K48">
        <v>0.1</v>
      </c>
      <c r="L48">
        <v>100</v>
      </c>
      <c r="M48">
        <v>3050</v>
      </c>
      <c r="N48">
        <v>2969</v>
      </c>
      <c r="O48">
        <v>1947</v>
      </c>
      <c r="P48" s="1">
        <f t="shared" si="1"/>
        <v>0.52491011813045707</v>
      </c>
      <c r="Q48" s="1">
        <f t="shared" si="2"/>
        <v>2.7281913102054564E-2</v>
      </c>
      <c r="R48" s="3">
        <v>41.554753303527797</v>
      </c>
    </row>
    <row r="49" spans="1:18" x14ac:dyDescent="0.3">
      <c r="A49" t="s">
        <v>61</v>
      </c>
      <c r="B49" t="str">
        <f t="shared" si="0"/>
        <v>tai30_20</v>
      </c>
      <c r="C49">
        <v>30</v>
      </c>
      <c r="D49">
        <v>20</v>
      </c>
      <c r="E49">
        <v>10000</v>
      </c>
      <c r="F49">
        <v>0.3</v>
      </c>
      <c r="G49">
        <v>0.7</v>
      </c>
      <c r="H49">
        <v>20</v>
      </c>
      <c r="I49">
        <v>0.995</v>
      </c>
      <c r="J49">
        <v>500</v>
      </c>
      <c r="K49">
        <v>0.1</v>
      </c>
      <c r="L49">
        <v>100</v>
      </c>
      <c r="M49">
        <v>3452</v>
      </c>
      <c r="N49">
        <v>3052</v>
      </c>
      <c r="O49">
        <v>2001</v>
      </c>
      <c r="P49" s="1">
        <f t="shared" si="1"/>
        <v>0.52523738130934527</v>
      </c>
      <c r="Q49" s="1">
        <f t="shared" si="2"/>
        <v>0.13106159895150721</v>
      </c>
      <c r="R49" s="3">
        <v>40.392574071884098</v>
      </c>
    </row>
    <row r="50" spans="1:18" x14ac:dyDescent="0.3">
      <c r="A50" t="s">
        <v>62</v>
      </c>
      <c r="B50" t="str">
        <f t="shared" si="0"/>
        <v>tai30_20</v>
      </c>
      <c r="C50">
        <v>30</v>
      </c>
      <c r="D50">
        <v>20</v>
      </c>
      <c r="E50">
        <v>10000</v>
      </c>
      <c r="F50">
        <v>0.3</v>
      </c>
      <c r="G50">
        <v>0.7</v>
      </c>
      <c r="H50">
        <v>20</v>
      </c>
      <c r="I50">
        <v>0.995</v>
      </c>
      <c r="J50">
        <v>500</v>
      </c>
      <c r="K50">
        <v>0.1</v>
      </c>
      <c r="L50">
        <v>100</v>
      </c>
      <c r="M50">
        <v>3207</v>
      </c>
      <c r="N50">
        <v>3117</v>
      </c>
      <c r="O50">
        <v>2013</v>
      </c>
      <c r="P50" s="1">
        <f t="shared" si="1"/>
        <v>0.54843517138599107</v>
      </c>
      <c r="Q50" s="1">
        <f t="shared" si="2"/>
        <v>2.8873917228103944E-2</v>
      </c>
      <c r="R50" s="3">
        <v>41.2453517913818</v>
      </c>
    </row>
    <row r="51" spans="1:18" x14ac:dyDescent="0.3">
      <c r="A51" t="s">
        <v>63</v>
      </c>
      <c r="B51" t="str">
        <f t="shared" si="0"/>
        <v>tai30_20</v>
      </c>
      <c r="C51">
        <v>30</v>
      </c>
      <c r="D51">
        <v>20</v>
      </c>
      <c r="E51">
        <v>10000</v>
      </c>
      <c r="F51">
        <v>0.3</v>
      </c>
      <c r="G51">
        <v>0.7</v>
      </c>
      <c r="H51">
        <v>20</v>
      </c>
      <c r="I51">
        <v>0.995</v>
      </c>
      <c r="J51">
        <v>500</v>
      </c>
      <c r="K51">
        <v>0.1</v>
      </c>
      <c r="L51">
        <v>100</v>
      </c>
      <c r="M51">
        <v>3044</v>
      </c>
      <c r="N51">
        <v>3044</v>
      </c>
      <c r="O51">
        <v>1973</v>
      </c>
      <c r="P51" s="1">
        <f t="shared" si="1"/>
        <v>0.54282818043588443</v>
      </c>
      <c r="Q51" s="1">
        <f t="shared" si="2"/>
        <v>0</v>
      </c>
      <c r="R51" s="3">
        <v>41.355632066726599</v>
      </c>
    </row>
    <row r="52" spans="1:18" x14ac:dyDescent="0.3">
      <c r="A52" t="s">
        <v>64</v>
      </c>
      <c r="B52" t="str">
        <f t="shared" si="0"/>
        <v>tai50_15</v>
      </c>
      <c r="C52">
        <v>50</v>
      </c>
      <c r="D52">
        <v>15</v>
      </c>
      <c r="E52">
        <v>10000</v>
      </c>
      <c r="F52">
        <v>0.3</v>
      </c>
      <c r="G52">
        <v>0.7</v>
      </c>
      <c r="H52">
        <v>20</v>
      </c>
      <c r="I52">
        <v>0.995</v>
      </c>
      <c r="J52">
        <v>500</v>
      </c>
      <c r="K52">
        <v>0.1</v>
      </c>
      <c r="L52">
        <v>100</v>
      </c>
      <c r="M52">
        <v>4468</v>
      </c>
      <c r="N52">
        <v>4032</v>
      </c>
      <c r="O52">
        <v>2760</v>
      </c>
      <c r="P52" s="1">
        <f t="shared" si="1"/>
        <v>0.46086956521739131</v>
      </c>
      <c r="Q52" s="1">
        <f t="shared" si="2"/>
        <v>0.10813492063492064</v>
      </c>
      <c r="R52" s="3">
        <v>58.123402118682797</v>
      </c>
    </row>
    <row r="53" spans="1:18" x14ac:dyDescent="0.3">
      <c r="A53" t="s">
        <v>65</v>
      </c>
      <c r="B53" t="str">
        <f t="shared" si="0"/>
        <v>tai50_15</v>
      </c>
      <c r="C53">
        <v>50</v>
      </c>
      <c r="D53">
        <v>15</v>
      </c>
      <c r="E53">
        <v>10000</v>
      </c>
      <c r="F53">
        <v>0.3</v>
      </c>
      <c r="G53">
        <v>0.7</v>
      </c>
      <c r="H53">
        <v>20</v>
      </c>
      <c r="I53">
        <v>0.995</v>
      </c>
      <c r="J53">
        <v>500</v>
      </c>
      <c r="K53">
        <v>0.1</v>
      </c>
      <c r="L53">
        <v>100</v>
      </c>
      <c r="M53">
        <v>4474</v>
      </c>
      <c r="N53">
        <v>3951</v>
      </c>
      <c r="O53">
        <v>2756</v>
      </c>
      <c r="P53" s="1">
        <f t="shared" si="1"/>
        <v>0.43359941944847608</v>
      </c>
      <c r="Q53" s="1">
        <f t="shared" si="2"/>
        <v>0.13237155150594787</v>
      </c>
      <c r="R53" s="3">
        <v>56.889951229095402</v>
      </c>
    </row>
    <row r="54" spans="1:18" x14ac:dyDescent="0.3">
      <c r="A54" t="s">
        <v>66</v>
      </c>
      <c r="B54" t="str">
        <f t="shared" si="0"/>
        <v>tai50_15</v>
      </c>
      <c r="C54">
        <v>50</v>
      </c>
      <c r="D54">
        <v>15</v>
      </c>
      <c r="E54">
        <v>10000</v>
      </c>
      <c r="F54">
        <v>0.3</v>
      </c>
      <c r="G54">
        <v>0.7</v>
      </c>
      <c r="H54">
        <v>20</v>
      </c>
      <c r="I54">
        <v>0.995</v>
      </c>
      <c r="J54">
        <v>500</v>
      </c>
      <c r="K54">
        <v>0.1</v>
      </c>
      <c r="L54">
        <v>100</v>
      </c>
      <c r="M54">
        <v>3830</v>
      </c>
      <c r="N54">
        <v>3830</v>
      </c>
      <c r="O54">
        <v>2717</v>
      </c>
      <c r="P54" s="1">
        <f t="shared" si="1"/>
        <v>0.40964298859035703</v>
      </c>
      <c r="Q54" s="1">
        <f t="shared" si="2"/>
        <v>0</v>
      </c>
      <c r="R54" s="3">
        <v>58.108254909515303</v>
      </c>
    </row>
    <row r="55" spans="1:18" x14ac:dyDescent="0.3">
      <c r="A55" t="s">
        <v>67</v>
      </c>
      <c r="B55" t="str">
        <f t="shared" si="0"/>
        <v>tai50_15</v>
      </c>
      <c r="C55">
        <v>50</v>
      </c>
      <c r="D55">
        <v>15</v>
      </c>
      <c r="E55">
        <v>10000</v>
      </c>
      <c r="F55">
        <v>0.3</v>
      </c>
      <c r="G55">
        <v>0.7</v>
      </c>
      <c r="H55">
        <v>20</v>
      </c>
      <c r="I55">
        <v>0.995</v>
      </c>
      <c r="J55">
        <v>500</v>
      </c>
      <c r="K55">
        <v>0.1</v>
      </c>
      <c r="L55">
        <v>100</v>
      </c>
      <c r="M55">
        <v>4362</v>
      </c>
      <c r="N55">
        <v>3794</v>
      </c>
      <c r="O55">
        <v>2839</v>
      </c>
      <c r="P55" s="1">
        <f t="shared" si="1"/>
        <v>0.33638605142655864</v>
      </c>
      <c r="Q55" s="1">
        <f t="shared" si="2"/>
        <v>0.14971006852925672</v>
      </c>
      <c r="R55" s="3">
        <v>56.911816358566199</v>
      </c>
    </row>
    <row r="56" spans="1:18" x14ac:dyDescent="0.3">
      <c r="A56" t="s">
        <v>68</v>
      </c>
      <c r="B56" t="str">
        <f t="shared" si="0"/>
        <v>tai50_15</v>
      </c>
      <c r="C56">
        <v>50</v>
      </c>
      <c r="D56">
        <v>15</v>
      </c>
      <c r="E56">
        <v>10000</v>
      </c>
      <c r="F56">
        <v>0.3</v>
      </c>
      <c r="G56">
        <v>0.7</v>
      </c>
      <c r="H56">
        <v>20</v>
      </c>
      <c r="I56">
        <v>0.995</v>
      </c>
      <c r="J56">
        <v>500</v>
      </c>
      <c r="K56">
        <v>0.1</v>
      </c>
      <c r="L56">
        <v>100</v>
      </c>
      <c r="M56">
        <v>4978</v>
      </c>
      <c r="N56">
        <v>3941</v>
      </c>
      <c r="O56">
        <v>2679</v>
      </c>
      <c r="P56" s="1">
        <f t="shared" si="1"/>
        <v>0.47107129525942515</v>
      </c>
      <c r="Q56" s="1">
        <f t="shared" si="2"/>
        <v>0.26313118497843185</v>
      </c>
      <c r="R56" s="3">
        <v>57.9059381484985</v>
      </c>
    </row>
    <row r="57" spans="1:18" x14ac:dyDescent="0.3">
      <c r="A57" t="s">
        <v>69</v>
      </c>
      <c r="B57" t="str">
        <f t="shared" si="0"/>
        <v>tai50_15</v>
      </c>
      <c r="C57">
        <v>50</v>
      </c>
      <c r="D57">
        <v>15</v>
      </c>
      <c r="E57">
        <v>10000</v>
      </c>
      <c r="F57">
        <v>0.3</v>
      </c>
      <c r="G57">
        <v>0.7</v>
      </c>
      <c r="H57">
        <v>20</v>
      </c>
      <c r="I57">
        <v>0.995</v>
      </c>
      <c r="J57">
        <v>500</v>
      </c>
      <c r="K57">
        <v>0.1</v>
      </c>
      <c r="L57">
        <v>100</v>
      </c>
      <c r="M57">
        <v>4525</v>
      </c>
      <c r="N57">
        <v>3974</v>
      </c>
      <c r="O57">
        <v>2781</v>
      </c>
      <c r="P57" s="1">
        <f t="shared" si="1"/>
        <v>0.42898238043869114</v>
      </c>
      <c r="Q57" s="1">
        <f t="shared" si="2"/>
        <v>0.13865123301459487</v>
      </c>
      <c r="R57" s="3">
        <v>58.050638914108198</v>
      </c>
    </row>
    <row r="58" spans="1:18" x14ac:dyDescent="0.3">
      <c r="A58" t="s">
        <v>70</v>
      </c>
      <c r="B58" t="str">
        <f t="shared" si="0"/>
        <v>tai50_15</v>
      </c>
      <c r="C58">
        <v>50</v>
      </c>
      <c r="D58">
        <v>15</v>
      </c>
      <c r="E58">
        <v>10000</v>
      </c>
      <c r="F58">
        <v>0.3</v>
      </c>
      <c r="G58">
        <v>0.7</v>
      </c>
      <c r="H58">
        <v>20</v>
      </c>
      <c r="I58">
        <v>0.995</v>
      </c>
      <c r="J58">
        <v>500</v>
      </c>
      <c r="K58">
        <v>0.1</v>
      </c>
      <c r="L58">
        <v>100</v>
      </c>
      <c r="M58">
        <v>4595</v>
      </c>
      <c r="N58">
        <v>4047</v>
      </c>
      <c r="O58">
        <v>2943</v>
      </c>
      <c r="P58" s="1">
        <f t="shared" si="1"/>
        <v>0.37512742099898061</v>
      </c>
      <c r="Q58" s="1">
        <f t="shared" si="2"/>
        <v>0.13540894489745489</v>
      </c>
      <c r="R58" s="3">
        <v>58.7199897766113</v>
      </c>
    </row>
    <row r="59" spans="1:18" x14ac:dyDescent="0.3">
      <c r="A59" t="s">
        <v>71</v>
      </c>
      <c r="B59" t="str">
        <f t="shared" si="0"/>
        <v>tai50_15</v>
      </c>
      <c r="C59">
        <v>50</v>
      </c>
      <c r="D59">
        <v>15</v>
      </c>
      <c r="E59">
        <v>10000</v>
      </c>
      <c r="F59">
        <v>0.3</v>
      </c>
      <c r="G59">
        <v>0.7</v>
      </c>
      <c r="H59">
        <v>20</v>
      </c>
      <c r="I59">
        <v>0.995</v>
      </c>
      <c r="J59">
        <v>500</v>
      </c>
      <c r="K59">
        <v>0.1</v>
      </c>
      <c r="L59">
        <v>100</v>
      </c>
      <c r="M59">
        <v>4380</v>
      </c>
      <c r="N59">
        <v>4029</v>
      </c>
      <c r="O59">
        <v>2885</v>
      </c>
      <c r="P59" s="1">
        <f t="shared" si="1"/>
        <v>0.39653379549393414</v>
      </c>
      <c r="Q59" s="1">
        <f t="shared" si="2"/>
        <v>8.7118391660461647E-2</v>
      </c>
      <c r="R59" s="3">
        <v>57.41432929039</v>
      </c>
    </row>
    <row r="60" spans="1:18" x14ac:dyDescent="0.3">
      <c r="A60" t="s">
        <v>72</v>
      </c>
      <c r="B60" t="str">
        <f t="shared" si="0"/>
        <v>tai50_15</v>
      </c>
      <c r="C60">
        <v>50</v>
      </c>
      <c r="D60">
        <v>15</v>
      </c>
      <c r="E60">
        <v>10000</v>
      </c>
      <c r="F60">
        <v>0.3</v>
      </c>
      <c r="G60">
        <v>0.7</v>
      </c>
      <c r="H60">
        <v>20</v>
      </c>
      <c r="I60">
        <v>0.995</v>
      </c>
      <c r="J60">
        <v>500</v>
      </c>
      <c r="K60">
        <v>0.1</v>
      </c>
      <c r="L60">
        <v>100</v>
      </c>
      <c r="M60">
        <v>4220</v>
      </c>
      <c r="N60">
        <v>3855</v>
      </c>
      <c r="O60">
        <v>2655</v>
      </c>
      <c r="P60" s="1">
        <f t="shared" si="1"/>
        <v>0.4519774011299435</v>
      </c>
      <c r="Q60" s="1">
        <f t="shared" si="2"/>
        <v>9.4682230869001294E-2</v>
      </c>
      <c r="R60" s="3">
        <v>58.947763681411701</v>
      </c>
    </row>
    <row r="61" spans="1:18" x14ac:dyDescent="0.3">
      <c r="A61" t="s">
        <v>73</v>
      </c>
      <c r="B61" t="str">
        <f t="shared" si="0"/>
        <v>tai50_15</v>
      </c>
      <c r="C61">
        <v>50</v>
      </c>
      <c r="D61">
        <v>15</v>
      </c>
      <c r="E61">
        <v>10000</v>
      </c>
      <c r="F61">
        <v>0.3</v>
      </c>
      <c r="G61">
        <v>0.7</v>
      </c>
      <c r="H61">
        <v>20</v>
      </c>
      <c r="I61">
        <v>0.995</v>
      </c>
      <c r="J61">
        <v>500</v>
      </c>
      <c r="K61">
        <v>0.1</v>
      </c>
      <c r="L61">
        <v>100</v>
      </c>
      <c r="M61">
        <v>4471</v>
      </c>
      <c r="N61">
        <v>3916</v>
      </c>
      <c r="O61">
        <v>2723</v>
      </c>
      <c r="P61" s="1">
        <f t="shared" si="1"/>
        <v>0.43811972089607049</v>
      </c>
      <c r="Q61" s="1">
        <f t="shared" si="2"/>
        <v>0.14172625127681307</v>
      </c>
      <c r="R61" s="3">
        <v>58.478281974792402</v>
      </c>
    </row>
    <row r="62" spans="1:18" x14ac:dyDescent="0.3">
      <c r="A62" t="s">
        <v>74</v>
      </c>
      <c r="B62" t="str">
        <f t="shared" si="0"/>
        <v>tai50_20</v>
      </c>
      <c r="C62">
        <v>50</v>
      </c>
      <c r="D62">
        <v>20</v>
      </c>
      <c r="E62">
        <v>10000</v>
      </c>
      <c r="F62">
        <v>0.3</v>
      </c>
      <c r="G62">
        <v>0.7</v>
      </c>
      <c r="H62">
        <v>20</v>
      </c>
      <c r="I62">
        <v>0.995</v>
      </c>
      <c r="J62">
        <v>500</v>
      </c>
      <c r="K62">
        <v>0.1</v>
      </c>
      <c r="L62">
        <v>100</v>
      </c>
      <c r="M62">
        <v>4577</v>
      </c>
      <c r="N62">
        <v>4366</v>
      </c>
      <c r="O62">
        <v>2868</v>
      </c>
      <c r="P62" s="1">
        <f t="shared" si="1"/>
        <v>0.52231520223152017</v>
      </c>
      <c r="Q62" s="1">
        <f t="shared" si="2"/>
        <v>4.8327989005955106E-2</v>
      </c>
      <c r="R62" s="3">
        <v>98.801004171371403</v>
      </c>
    </row>
    <row r="63" spans="1:18" x14ac:dyDescent="0.3">
      <c r="A63" t="s">
        <v>75</v>
      </c>
      <c r="B63" t="str">
        <f t="shared" si="0"/>
        <v>tai50_20</v>
      </c>
      <c r="C63">
        <v>50</v>
      </c>
      <c r="D63">
        <v>20</v>
      </c>
      <c r="E63">
        <v>10000</v>
      </c>
      <c r="F63">
        <v>0.3</v>
      </c>
      <c r="G63">
        <v>0.7</v>
      </c>
      <c r="H63">
        <v>20</v>
      </c>
      <c r="I63">
        <v>0.995</v>
      </c>
      <c r="J63">
        <v>500</v>
      </c>
      <c r="K63">
        <v>0.1</v>
      </c>
      <c r="L63">
        <v>100</v>
      </c>
      <c r="M63">
        <v>4642</v>
      </c>
      <c r="N63">
        <v>4391</v>
      </c>
      <c r="O63">
        <v>2902</v>
      </c>
      <c r="P63" s="1">
        <f t="shared" si="1"/>
        <v>0.51309441764300479</v>
      </c>
      <c r="Q63" s="1">
        <f t="shared" si="2"/>
        <v>5.7162377590526073E-2</v>
      </c>
      <c r="R63" s="3">
        <v>98.221450805664006</v>
      </c>
    </row>
    <row r="64" spans="1:18" x14ac:dyDescent="0.3">
      <c r="A64" t="s">
        <v>76</v>
      </c>
      <c r="B64" t="str">
        <f t="shared" si="0"/>
        <v>tai50_20</v>
      </c>
      <c r="C64">
        <v>50</v>
      </c>
      <c r="D64">
        <v>20</v>
      </c>
      <c r="E64">
        <v>10000</v>
      </c>
      <c r="F64">
        <v>0.3</v>
      </c>
      <c r="G64">
        <v>0.7</v>
      </c>
      <c r="H64">
        <v>20</v>
      </c>
      <c r="I64">
        <v>0.995</v>
      </c>
      <c r="J64">
        <v>500</v>
      </c>
      <c r="K64">
        <v>0.1</v>
      </c>
      <c r="L64">
        <v>100</v>
      </c>
      <c r="M64">
        <v>4210</v>
      </c>
      <c r="N64">
        <v>4210</v>
      </c>
      <c r="O64">
        <v>2755</v>
      </c>
      <c r="P64" s="1">
        <f t="shared" si="1"/>
        <v>0.52813067150635207</v>
      </c>
      <c r="Q64" s="1">
        <f t="shared" si="2"/>
        <v>0</v>
      </c>
      <c r="R64" s="3">
        <v>97.612706422805701</v>
      </c>
    </row>
    <row r="65" spans="1:18" x14ac:dyDescent="0.3">
      <c r="A65" t="s">
        <v>77</v>
      </c>
      <c r="B65" t="str">
        <f t="shared" si="0"/>
        <v>tai50_20</v>
      </c>
      <c r="C65">
        <v>50</v>
      </c>
      <c r="D65">
        <v>20</v>
      </c>
      <c r="E65">
        <v>10000</v>
      </c>
      <c r="F65">
        <v>0.3</v>
      </c>
      <c r="G65">
        <v>0.7</v>
      </c>
      <c r="H65">
        <v>20</v>
      </c>
      <c r="I65">
        <v>0.995</v>
      </c>
      <c r="J65">
        <v>500</v>
      </c>
      <c r="K65">
        <v>0.1</v>
      </c>
      <c r="L65">
        <v>100</v>
      </c>
      <c r="M65">
        <v>4377</v>
      </c>
      <c r="N65">
        <v>4028</v>
      </c>
      <c r="O65">
        <v>2702</v>
      </c>
      <c r="P65" s="1">
        <f t="shared" si="1"/>
        <v>0.49074759437453735</v>
      </c>
      <c r="Q65" s="1">
        <f t="shared" si="2"/>
        <v>8.6643495531281034E-2</v>
      </c>
      <c r="R65" s="3">
        <v>98.424890995025606</v>
      </c>
    </row>
    <row r="66" spans="1:18" x14ac:dyDescent="0.3">
      <c r="A66" t="s">
        <v>78</v>
      </c>
      <c r="B66" t="str">
        <f t="shared" si="0"/>
        <v>tai50_20</v>
      </c>
      <c r="C66">
        <v>50</v>
      </c>
      <c r="D66">
        <v>20</v>
      </c>
      <c r="E66">
        <v>10000</v>
      </c>
      <c r="F66">
        <v>0.3</v>
      </c>
      <c r="G66">
        <v>0.7</v>
      </c>
      <c r="H66">
        <v>20</v>
      </c>
      <c r="I66">
        <v>0.995</v>
      </c>
      <c r="J66">
        <v>500</v>
      </c>
      <c r="K66">
        <v>0.1</v>
      </c>
      <c r="L66">
        <v>100</v>
      </c>
      <c r="M66">
        <v>4536</v>
      </c>
      <c r="N66">
        <v>4370</v>
      </c>
      <c r="O66">
        <v>2725</v>
      </c>
      <c r="P66" s="1">
        <f t="shared" si="1"/>
        <v>0.60366972477064218</v>
      </c>
      <c r="Q66" s="1">
        <f t="shared" si="2"/>
        <v>3.7986270022883295E-2</v>
      </c>
      <c r="R66" s="3">
        <v>99.492734670638995</v>
      </c>
    </row>
    <row r="67" spans="1:18" x14ac:dyDescent="0.3">
      <c r="A67" t="s">
        <v>79</v>
      </c>
      <c r="B67" t="str">
        <f t="shared" ref="B67:B81" si="3">+LEFT(A67,FIND(".txt",A67,1)-1)</f>
        <v>tai50_20</v>
      </c>
      <c r="C67">
        <v>50</v>
      </c>
      <c r="D67">
        <v>20</v>
      </c>
      <c r="E67">
        <v>10000</v>
      </c>
      <c r="F67">
        <v>0.3</v>
      </c>
      <c r="G67">
        <v>0.7</v>
      </c>
      <c r="H67">
        <v>20</v>
      </c>
      <c r="I67">
        <v>0.995</v>
      </c>
      <c r="J67">
        <v>500</v>
      </c>
      <c r="K67">
        <v>0.1</v>
      </c>
      <c r="L67">
        <v>100</v>
      </c>
      <c r="M67">
        <v>4944</v>
      </c>
      <c r="N67">
        <v>4415</v>
      </c>
      <c r="O67">
        <v>2845</v>
      </c>
      <c r="P67" s="1">
        <f t="shared" ref="P67:P81" si="4">+(N67-O67)/O67</f>
        <v>0.55184534270650265</v>
      </c>
      <c r="Q67" s="1">
        <f t="shared" ref="Q67:Q81" si="5">+(M67-N67)/N67</f>
        <v>0.11981879954699887</v>
      </c>
      <c r="R67" s="3">
        <v>99.5107550621032</v>
      </c>
    </row>
    <row r="68" spans="1:18" x14ac:dyDescent="0.3">
      <c r="A68" t="s">
        <v>80</v>
      </c>
      <c r="B68" t="str">
        <f t="shared" si="3"/>
        <v>tai50_20</v>
      </c>
      <c r="C68">
        <v>50</v>
      </c>
      <c r="D68">
        <v>20</v>
      </c>
      <c r="E68">
        <v>10000</v>
      </c>
      <c r="F68">
        <v>0.3</v>
      </c>
      <c r="G68">
        <v>0.7</v>
      </c>
      <c r="H68">
        <v>20</v>
      </c>
      <c r="I68">
        <v>0.995</v>
      </c>
      <c r="J68">
        <v>500</v>
      </c>
      <c r="K68">
        <v>0.1</v>
      </c>
      <c r="L68">
        <v>100</v>
      </c>
      <c r="M68">
        <v>4906</v>
      </c>
      <c r="N68">
        <v>4332</v>
      </c>
      <c r="O68">
        <v>2841</v>
      </c>
      <c r="P68" s="1">
        <f t="shared" si="4"/>
        <v>0.5248152059134108</v>
      </c>
      <c r="Q68" s="1">
        <f t="shared" si="5"/>
        <v>0.13250230840258542</v>
      </c>
      <c r="R68" s="3">
        <v>99.069307565689002</v>
      </c>
    </row>
    <row r="69" spans="1:18" x14ac:dyDescent="0.3">
      <c r="A69" t="s">
        <v>81</v>
      </c>
      <c r="B69" t="str">
        <f t="shared" si="3"/>
        <v>tai50_20</v>
      </c>
      <c r="C69">
        <v>50</v>
      </c>
      <c r="D69">
        <v>20</v>
      </c>
      <c r="E69">
        <v>10000</v>
      </c>
      <c r="F69">
        <v>0.3</v>
      </c>
      <c r="G69">
        <v>0.7</v>
      </c>
      <c r="H69">
        <v>20</v>
      </c>
      <c r="I69">
        <v>0.995</v>
      </c>
      <c r="J69">
        <v>500</v>
      </c>
      <c r="K69">
        <v>0.1</v>
      </c>
      <c r="L69">
        <v>100</v>
      </c>
      <c r="M69">
        <v>4539</v>
      </c>
      <c r="N69">
        <v>4156</v>
      </c>
      <c r="O69">
        <v>2784</v>
      </c>
      <c r="P69" s="1">
        <f t="shared" si="4"/>
        <v>0.49281609195402298</v>
      </c>
      <c r="Q69" s="1">
        <f t="shared" si="5"/>
        <v>9.2155919153031757E-2</v>
      </c>
      <c r="R69" s="3">
        <v>98.062775135040198</v>
      </c>
    </row>
    <row r="70" spans="1:18" x14ac:dyDescent="0.3">
      <c r="A70" t="s">
        <v>82</v>
      </c>
      <c r="B70" t="str">
        <f t="shared" si="3"/>
        <v>tai50_20</v>
      </c>
      <c r="C70">
        <v>50</v>
      </c>
      <c r="D70">
        <v>20</v>
      </c>
      <c r="E70">
        <v>10000</v>
      </c>
      <c r="F70">
        <v>0.3</v>
      </c>
      <c r="G70">
        <v>0.7</v>
      </c>
      <c r="H70">
        <v>20</v>
      </c>
      <c r="I70">
        <v>0.995</v>
      </c>
      <c r="J70">
        <v>500</v>
      </c>
      <c r="K70">
        <v>0.1</v>
      </c>
      <c r="L70">
        <v>100</v>
      </c>
      <c r="M70">
        <v>4651</v>
      </c>
      <c r="N70">
        <v>4533</v>
      </c>
      <c r="O70">
        <v>3071</v>
      </c>
      <c r="P70" s="1">
        <f t="shared" si="4"/>
        <v>0.47606642787365677</v>
      </c>
      <c r="Q70" s="1">
        <f t="shared" si="5"/>
        <v>2.6031325832781824E-2</v>
      </c>
      <c r="R70" s="3">
        <v>98.965812683105398</v>
      </c>
    </row>
    <row r="71" spans="1:18" x14ac:dyDescent="0.3">
      <c r="A71" t="s">
        <v>83</v>
      </c>
      <c r="B71" t="str">
        <f t="shared" si="3"/>
        <v>tai50_20</v>
      </c>
      <c r="C71">
        <v>50</v>
      </c>
      <c r="D71">
        <v>20</v>
      </c>
      <c r="E71">
        <v>10000</v>
      </c>
      <c r="F71">
        <v>0.3</v>
      </c>
      <c r="G71">
        <v>0.7</v>
      </c>
      <c r="H71">
        <v>20</v>
      </c>
      <c r="I71">
        <v>0.995</v>
      </c>
      <c r="J71">
        <v>500</v>
      </c>
      <c r="K71">
        <v>0.1</v>
      </c>
      <c r="L71">
        <v>100</v>
      </c>
      <c r="M71">
        <v>4879</v>
      </c>
      <c r="N71">
        <v>4521</v>
      </c>
      <c r="O71">
        <v>2995</v>
      </c>
      <c r="P71" s="1">
        <f t="shared" si="4"/>
        <v>0.50951585976627711</v>
      </c>
      <c r="Q71" s="1">
        <f t="shared" si="5"/>
        <v>7.9186020791860212E-2</v>
      </c>
      <c r="R71" s="3">
        <v>98.843301534652696</v>
      </c>
    </row>
    <row r="72" spans="1:18" x14ac:dyDescent="0.3">
      <c r="A72" t="s">
        <v>84</v>
      </c>
      <c r="B72" t="str">
        <f t="shared" si="3"/>
        <v>tai100_20</v>
      </c>
      <c r="C72">
        <v>100</v>
      </c>
      <c r="D72">
        <v>20</v>
      </c>
      <c r="E72">
        <v>10000</v>
      </c>
      <c r="F72">
        <v>0.3</v>
      </c>
      <c r="G72">
        <v>0.7</v>
      </c>
      <c r="H72">
        <v>20</v>
      </c>
      <c r="I72">
        <v>0.995</v>
      </c>
      <c r="J72">
        <v>500</v>
      </c>
      <c r="K72">
        <v>0.1</v>
      </c>
      <c r="L72">
        <v>100</v>
      </c>
      <c r="M72">
        <v>7968</v>
      </c>
      <c r="N72">
        <v>7968</v>
      </c>
      <c r="O72">
        <v>5464</v>
      </c>
      <c r="P72" s="1">
        <f t="shared" si="4"/>
        <v>0.45827232796486089</v>
      </c>
      <c r="Q72" s="1">
        <f t="shared" si="5"/>
        <v>0</v>
      </c>
      <c r="R72" s="3">
        <v>326.83586478233298</v>
      </c>
    </row>
    <row r="73" spans="1:18" x14ac:dyDescent="0.3">
      <c r="A73" t="s">
        <v>85</v>
      </c>
      <c r="B73" t="str">
        <f t="shared" si="3"/>
        <v>tai100_20</v>
      </c>
      <c r="C73">
        <v>100</v>
      </c>
      <c r="D73">
        <v>20</v>
      </c>
      <c r="E73">
        <v>10000</v>
      </c>
      <c r="F73">
        <v>0.3</v>
      </c>
      <c r="G73">
        <v>0.7</v>
      </c>
      <c r="H73">
        <v>20</v>
      </c>
      <c r="I73">
        <v>0.995</v>
      </c>
      <c r="J73">
        <v>500</v>
      </c>
      <c r="K73">
        <v>0.1</v>
      </c>
      <c r="L73">
        <v>100</v>
      </c>
      <c r="M73">
        <v>7575</v>
      </c>
      <c r="N73">
        <v>7319</v>
      </c>
      <c r="O73">
        <v>5181</v>
      </c>
      <c r="P73" s="1">
        <f t="shared" si="4"/>
        <v>0.41266164833043811</v>
      </c>
      <c r="Q73" s="1">
        <f t="shared" si="5"/>
        <v>3.4977455936603362E-2</v>
      </c>
      <c r="R73" s="3">
        <v>336.25072407722399</v>
      </c>
    </row>
    <row r="74" spans="1:18" x14ac:dyDescent="0.3">
      <c r="A74" t="s">
        <v>86</v>
      </c>
      <c r="B74" t="str">
        <f t="shared" si="3"/>
        <v>tai100_20</v>
      </c>
      <c r="C74">
        <v>100</v>
      </c>
      <c r="D74">
        <v>20</v>
      </c>
      <c r="E74">
        <v>10000</v>
      </c>
      <c r="F74">
        <v>0.3</v>
      </c>
      <c r="G74">
        <v>0.7</v>
      </c>
      <c r="H74">
        <v>20</v>
      </c>
      <c r="I74">
        <v>0.995</v>
      </c>
      <c r="J74">
        <v>500</v>
      </c>
      <c r="K74">
        <v>0.1</v>
      </c>
      <c r="L74">
        <v>100</v>
      </c>
      <c r="M74">
        <v>8170</v>
      </c>
      <c r="N74">
        <v>7932</v>
      </c>
      <c r="O74">
        <v>5568</v>
      </c>
      <c r="P74" s="1">
        <f t="shared" si="4"/>
        <v>0.42456896551724138</v>
      </c>
      <c r="Q74" s="1">
        <f t="shared" si="5"/>
        <v>3.0005042864346951E-2</v>
      </c>
      <c r="R74" s="3">
        <v>337.42043614387501</v>
      </c>
    </row>
    <row r="75" spans="1:18" x14ac:dyDescent="0.3">
      <c r="A75" t="s">
        <v>87</v>
      </c>
      <c r="B75" t="str">
        <f t="shared" si="3"/>
        <v>tai100_20</v>
      </c>
      <c r="C75">
        <v>100</v>
      </c>
      <c r="D75">
        <v>20</v>
      </c>
      <c r="E75">
        <v>10000</v>
      </c>
      <c r="F75">
        <v>0.3</v>
      </c>
      <c r="G75">
        <v>0.7</v>
      </c>
      <c r="H75">
        <v>20</v>
      </c>
      <c r="I75">
        <v>0.995</v>
      </c>
      <c r="J75">
        <v>500</v>
      </c>
      <c r="K75">
        <v>0.1</v>
      </c>
      <c r="L75">
        <v>100</v>
      </c>
      <c r="M75">
        <v>8034</v>
      </c>
      <c r="N75">
        <v>7394</v>
      </c>
      <c r="O75">
        <v>5339</v>
      </c>
      <c r="P75" s="1">
        <f t="shared" si="4"/>
        <v>0.38490353998876192</v>
      </c>
      <c r="Q75" s="1">
        <f t="shared" si="5"/>
        <v>8.655666756829862E-2</v>
      </c>
      <c r="R75" s="3">
        <v>340.85352993011401</v>
      </c>
    </row>
    <row r="76" spans="1:18" x14ac:dyDescent="0.3">
      <c r="A76" t="s">
        <v>88</v>
      </c>
      <c r="B76" t="str">
        <f t="shared" si="3"/>
        <v>tai100_20</v>
      </c>
      <c r="C76">
        <v>100</v>
      </c>
      <c r="D76">
        <v>20</v>
      </c>
      <c r="E76">
        <v>10000</v>
      </c>
      <c r="F76">
        <v>0.3</v>
      </c>
      <c r="G76">
        <v>0.7</v>
      </c>
      <c r="H76">
        <v>20</v>
      </c>
      <c r="I76">
        <v>0.995</v>
      </c>
      <c r="J76">
        <v>500</v>
      </c>
      <c r="K76">
        <v>0.1</v>
      </c>
      <c r="L76">
        <v>100</v>
      </c>
      <c r="M76">
        <v>8433</v>
      </c>
      <c r="N76">
        <v>7829</v>
      </c>
      <c r="O76">
        <v>5392</v>
      </c>
      <c r="P76" s="1">
        <f t="shared" si="4"/>
        <v>0.45196587537091987</v>
      </c>
      <c r="Q76" s="1">
        <f t="shared" si="5"/>
        <v>7.7149061182781961E-2</v>
      </c>
      <c r="R76" s="3">
        <v>335.03601217269897</v>
      </c>
    </row>
    <row r="77" spans="1:18" x14ac:dyDescent="0.3">
      <c r="A77" t="s">
        <v>89</v>
      </c>
      <c r="B77" t="str">
        <f t="shared" si="3"/>
        <v>tai100_20</v>
      </c>
      <c r="C77">
        <v>100</v>
      </c>
      <c r="D77">
        <v>20</v>
      </c>
      <c r="E77">
        <v>10000</v>
      </c>
      <c r="F77">
        <v>0.3</v>
      </c>
      <c r="G77">
        <v>0.7</v>
      </c>
      <c r="H77">
        <v>20</v>
      </c>
      <c r="I77">
        <v>0.995</v>
      </c>
      <c r="J77">
        <v>500</v>
      </c>
      <c r="K77">
        <v>0.1</v>
      </c>
      <c r="L77">
        <v>100</v>
      </c>
      <c r="M77">
        <v>7820</v>
      </c>
      <c r="N77">
        <v>7820</v>
      </c>
      <c r="O77">
        <v>5342</v>
      </c>
      <c r="P77" s="1">
        <f t="shared" si="4"/>
        <v>0.46387120928491204</v>
      </c>
      <c r="Q77" s="1">
        <f t="shared" si="5"/>
        <v>0</v>
      </c>
      <c r="R77" s="3">
        <v>330.93814134597699</v>
      </c>
    </row>
    <row r="78" spans="1:18" x14ac:dyDescent="0.3">
      <c r="A78" t="s">
        <v>90</v>
      </c>
      <c r="B78" t="str">
        <f t="shared" si="3"/>
        <v>tai100_20</v>
      </c>
      <c r="C78">
        <v>100</v>
      </c>
      <c r="D78">
        <v>20</v>
      </c>
      <c r="E78">
        <v>10000</v>
      </c>
      <c r="F78">
        <v>0.3</v>
      </c>
      <c r="G78">
        <v>0.7</v>
      </c>
      <c r="H78">
        <v>20</v>
      </c>
      <c r="I78">
        <v>0.995</v>
      </c>
      <c r="J78">
        <v>500</v>
      </c>
      <c r="K78">
        <v>0.1</v>
      </c>
      <c r="L78">
        <v>100</v>
      </c>
      <c r="M78">
        <v>8304</v>
      </c>
      <c r="N78">
        <v>8304</v>
      </c>
      <c r="O78">
        <v>5436</v>
      </c>
      <c r="P78" s="1">
        <f t="shared" si="4"/>
        <v>0.52759381898454749</v>
      </c>
      <c r="Q78" s="1">
        <f t="shared" si="5"/>
        <v>0</v>
      </c>
      <c r="R78" s="3">
        <v>325.01054358482298</v>
      </c>
    </row>
    <row r="79" spans="1:18" x14ac:dyDescent="0.3">
      <c r="A79" t="s">
        <v>91</v>
      </c>
      <c r="B79" t="str">
        <f t="shared" si="3"/>
        <v>tai100_20</v>
      </c>
      <c r="C79">
        <v>100</v>
      </c>
      <c r="D79">
        <v>20</v>
      </c>
      <c r="E79">
        <v>10000</v>
      </c>
      <c r="F79">
        <v>0.3</v>
      </c>
      <c r="G79">
        <v>0.7</v>
      </c>
      <c r="H79">
        <v>20</v>
      </c>
      <c r="I79">
        <v>0.995</v>
      </c>
      <c r="J79">
        <v>500</v>
      </c>
      <c r="K79">
        <v>0.1</v>
      </c>
      <c r="L79">
        <v>100</v>
      </c>
      <c r="M79">
        <v>7910</v>
      </c>
      <c r="N79">
        <v>7516</v>
      </c>
      <c r="O79">
        <v>5394</v>
      </c>
      <c r="P79" s="1">
        <f t="shared" si="4"/>
        <v>0.39340007415647016</v>
      </c>
      <c r="Q79" s="1">
        <f t="shared" si="5"/>
        <v>5.2421500798296966E-2</v>
      </c>
      <c r="R79" s="3">
        <v>340.57853460311799</v>
      </c>
    </row>
    <row r="80" spans="1:18" x14ac:dyDescent="0.3">
      <c r="A80" t="s">
        <v>92</v>
      </c>
      <c r="B80" t="str">
        <f t="shared" si="3"/>
        <v>tai100_20</v>
      </c>
      <c r="C80">
        <v>100</v>
      </c>
      <c r="D80">
        <v>20</v>
      </c>
      <c r="E80">
        <v>10000</v>
      </c>
      <c r="F80">
        <v>0.3</v>
      </c>
      <c r="G80">
        <v>0.7</v>
      </c>
      <c r="H80">
        <v>20</v>
      </c>
      <c r="I80">
        <v>0.995</v>
      </c>
      <c r="J80">
        <v>500</v>
      </c>
      <c r="K80">
        <v>0.1</v>
      </c>
      <c r="L80">
        <v>100</v>
      </c>
      <c r="M80">
        <v>7843</v>
      </c>
      <c r="N80">
        <v>7514</v>
      </c>
      <c r="O80">
        <v>5358</v>
      </c>
      <c r="P80" s="1">
        <f t="shared" si="4"/>
        <v>0.40238895110115713</v>
      </c>
      <c r="Q80" s="1">
        <f t="shared" si="5"/>
        <v>4.3784934788394993E-2</v>
      </c>
      <c r="R80" s="3">
        <v>336.368363857269</v>
      </c>
    </row>
    <row r="81" spans="1:18" x14ac:dyDescent="0.3">
      <c r="A81" t="s">
        <v>93</v>
      </c>
      <c r="B81" t="str">
        <f t="shared" si="3"/>
        <v>tai100_20</v>
      </c>
      <c r="C81">
        <v>100</v>
      </c>
      <c r="D81">
        <v>20</v>
      </c>
      <c r="E81">
        <v>10000</v>
      </c>
      <c r="F81">
        <v>0.3</v>
      </c>
      <c r="G81">
        <v>0.7</v>
      </c>
      <c r="H81">
        <v>20</v>
      </c>
      <c r="I81">
        <v>0.995</v>
      </c>
      <c r="J81">
        <v>500</v>
      </c>
      <c r="K81">
        <v>0.1</v>
      </c>
      <c r="L81">
        <v>100</v>
      </c>
      <c r="M81">
        <v>7869</v>
      </c>
      <c r="N81">
        <v>7380</v>
      </c>
      <c r="O81">
        <v>5183</v>
      </c>
      <c r="P81" s="1">
        <f t="shared" si="4"/>
        <v>0.42388578043604092</v>
      </c>
      <c r="Q81" s="1">
        <f t="shared" si="5"/>
        <v>6.626016260162601E-2</v>
      </c>
      <c r="R81" s="3">
        <v>338.903818368911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results_imp_fin_4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Wilmar Calderón</cp:lastModifiedBy>
  <dcterms:created xsi:type="dcterms:W3CDTF">2025-05-20T01:27:52Z</dcterms:created>
  <dcterms:modified xsi:type="dcterms:W3CDTF">2025-05-20T01:50:41Z</dcterms:modified>
</cp:coreProperties>
</file>