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39c3c852a376bd/Documentos/1. Uniandes/0. Doctorado/2. Classes/1.3 IIND 4109/Heuristics/ALNS/"/>
    </mc:Choice>
  </mc:AlternateContent>
  <xr:revisionPtr revIDLastSave="34" documentId="8_{7C3576A9-C73D-4E25-9939-4E84D828ACFA}" xr6:coauthVersionLast="47" xr6:coauthVersionMax="47" xr10:uidLastSave="{33F3FC0C-8CF0-4F68-AE79-D3DB21B16E0B}"/>
  <bookViews>
    <workbookView xWindow="-108" yWindow="-108" windowWidth="23256" windowHeight="13896" activeTab="1" xr2:uid="{EE6B9C0E-B643-4592-8A4E-C19A41FFD6C8}"/>
  </bookViews>
  <sheets>
    <sheet name="Sheet1" sheetId="2" r:id="rId1"/>
    <sheet name="results_makespanSA10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N2" i="1" l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<sst xmlns="http://schemas.openxmlformats.org/spreadsheetml/2006/main" count="118" uniqueCount="108">
  <si>
    <t>Instance</t>
  </si>
  <si>
    <t>n_jobs</t>
  </si>
  <si>
    <t>n_machines</t>
  </si>
  <si>
    <t>p_iterations</t>
  </si>
  <si>
    <t>p_pct</t>
  </si>
  <si>
    <t>p_lambda</t>
  </si>
  <si>
    <t>p_tabootenure</t>
  </si>
  <si>
    <t>p_cooling_r</t>
  </si>
  <si>
    <t>p_max_iters_nomejor</t>
  </si>
  <si>
    <t>Initial Makespan</t>
  </si>
  <si>
    <t>Optimized Makespan</t>
  </si>
  <si>
    <t>Time (s)</t>
  </si>
  <si>
    <t>tai15_15.txt - Instance 1</t>
  </si>
  <si>
    <t>tai15_15.txt - Instance 2</t>
  </si>
  <si>
    <t>tai15_15.txt - Instance 3</t>
  </si>
  <si>
    <t>tai15_15.txt - Instance 4</t>
  </si>
  <si>
    <t>tai15_15.txt - Instance 5</t>
  </si>
  <si>
    <t>tai15_15.txt - Instance 6</t>
  </si>
  <si>
    <t>tai15_15.txt - Instance 7</t>
  </si>
  <si>
    <t>tai15_15.txt - Instance 8</t>
  </si>
  <si>
    <t>tai15_15.txt - Instance 9</t>
  </si>
  <si>
    <t>tai15_15.txt - Instance 10</t>
  </si>
  <si>
    <t>tai20_15.txt - Instance 1</t>
  </si>
  <si>
    <t>tai20_15.txt - Instance 2</t>
  </si>
  <si>
    <t>tai20_15.txt - Instance 3</t>
  </si>
  <si>
    <t>tai20_15.txt - Instance 4</t>
  </si>
  <si>
    <t>tai20_15.txt - Instance 5</t>
  </si>
  <si>
    <t>tai20_15.txt - Instance 6</t>
  </si>
  <si>
    <t>tai20_15.txt - Instance 7</t>
  </si>
  <si>
    <t>tai20_15.txt - Instance 8</t>
  </si>
  <si>
    <t>tai20_15.txt - Instance 9</t>
  </si>
  <si>
    <t>tai20_15.txt - Instance 10</t>
  </si>
  <si>
    <t>tai20_20.txt - Instance 1</t>
  </si>
  <si>
    <t>tai20_20.txt - Instance 2</t>
  </si>
  <si>
    <t>tai20_20.txt - Instance 3</t>
  </si>
  <si>
    <t>tai20_20.txt - Instance 4</t>
  </si>
  <si>
    <t>tai20_20.txt - Instance 5</t>
  </si>
  <si>
    <t>tai20_20.txt - Instance 6</t>
  </si>
  <si>
    <t>tai20_20.txt - Instance 7</t>
  </si>
  <si>
    <t>tai20_20.txt - Instance 8</t>
  </si>
  <si>
    <t>tai20_20.txt - Instance 9</t>
  </si>
  <si>
    <t>tai20_20.txt - Instance 10</t>
  </si>
  <si>
    <t>tai30_15.txt - Instance 1</t>
  </si>
  <si>
    <t>tai30_15.txt - Instance 2</t>
  </si>
  <si>
    <t>tai30_15.txt - Instance 3</t>
  </si>
  <si>
    <t>tai30_15.txt - Instance 4</t>
  </si>
  <si>
    <t>tai30_15.txt - Instance 5</t>
  </si>
  <si>
    <t>tai30_15.txt - Instance 6</t>
  </si>
  <si>
    <t>tai30_15.txt - Instance 7</t>
  </si>
  <si>
    <t>tai30_15.txt - Instance 8</t>
  </si>
  <si>
    <t>tai30_15.txt - Instance 9</t>
  </si>
  <si>
    <t>tai30_15.txt - Instance 10</t>
  </si>
  <si>
    <t>tai30_20.txt - Instance 1</t>
  </si>
  <si>
    <t>tai30_20.txt - Instance 2</t>
  </si>
  <si>
    <t>tai30_20.txt - Instance 3</t>
  </si>
  <si>
    <t>tai30_20.txt - Instance 4</t>
  </si>
  <si>
    <t>tai30_20.txt - Instance 5</t>
  </si>
  <si>
    <t>tai30_20.txt - Instance 6</t>
  </si>
  <si>
    <t>tai30_20.txt - Instance 7</t>
  </si>
  <si>
    <t>tai30_20.txt - Instance 8</t>
  </si>
  <si>
    <t>tai30_20.txt - Instance 9</t>
  </si>
  <si>
    <t>tai30_20.txt - Instance 10</t>
  </si>
  <si>
    <t>tai50_15.txt - Instance 1</t>
  </si>
  <si>
    <t>tai50_15.txt - Instance 2</t>
  </si>
  <si>
    <t>tai50_15.txt - Instance 3</t>
  </si>
  <si>
    <t>tai50_15.txt - Instance 4</t>
  </si>
  <si>
    <t>tai50_15.txt - Instance 5</t>
  </si>
  <si>
    <t>tai50_15.txt - Instance 6</t>
  </si>
  <si>
    <t>tai50_15.txt - Instance 7</t>
  </si>
  <si>
    <t>tai50_15.txt - Instance 8</t>
  </si>
  <si>
    <t>tai50_15.txt - Instance 9</t>
  </si>
  <si>
    <t>tai50_15.txt - Instance 10</t>
  </si>
  <si>
    <t>tai50_20.txt - Instance 1</t>
  </si>
  <si>
    <t>tai50_20.txt - Instance 2</t>
  </si>
  <si>
    <t>tai50_20.txt - Instance 3</t>
  </si>
  <si>
    <t>tai50_20.txt - Instance 4</t>
  </si>
  <si>
    <t>tai50_20.txt - Instance 5</t>
  </si>
  <si>
    <t>tai50_20.txt - Instance 6</t>
  </si>
  <si>
    <t>tai50_20.txt - Instance 7</t>
  </si>
  <si>
    <t>tai50_20.txt - Instance 8</t>
  </si>
  <si>
    <t>tai50_20.txt - Instance 9</t>
  </si>
  <si>
    <t>tai50_20.txt - Instance 10</t>
  </si>
  <si>
    <t>tai100_20.txt - Instance 1</t>
  </si>
  <si>
    <t>tai100_20.txt - Instance 2</t>
  </si>
  <si>
    <t>tai100_20.txt - Instance 3</t>
  </si>
  <si>
    <t>tai100_20.txt - Instance 4</t>
  </si>
  <si>
    <t>tai100_20.txt - Instance 5</t>
  </si>
  <si>
    <t>tai100_20.txt - Instance 6</t>
  </si>
  <si>
    <t>tai100_20.txt - Instance 7</t>
  </si>
  <si>
    <t>tai100_20.txt - Instance 8</t>
  </si>
  <si>
    <t>tai100_20.txt - Instance 9</t>
  </si>
  <si>
    <t>tai100_20.txt - Instance 10</t>
  </si>
  <si>
    <t>Type</t>
  </si>
  <si>
    <t>BKS</t>
  </si>
  <si>
    <t>Error</t>
  </si>
  <si>
    <t>Row Labels</t>
  </si>
  <si>
    <t>tai100_20</t>
  </si>
  <si>
    <t>tai15_15</t>
  </si>
  <si>
    <t>tai20_15</t>
  </si>
  <si>
    <t>tai20_20</t>
  </si>
  <si>
    <t>tai30_15</t>
  </si>
  <si>
    <t>tai30_20</t>
  </si>
  <si>
    <t>tai50_15</t>
  </si>
  <si>
    <t>tai50_20</t>
  </si>
  <si>
    <t>Grand Total</t>
  </si>
  <si>
    <t>Average of Error</t>
  </si>
  <si>
    <t>Average of Time (s)</t>
  </si>
  <si>
    <t>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</si>
</sst>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  <xf numFmtId="0" fontId="0" fillId="0" borderId="10" xfId="0" applyBorder="1" applyAlignment="1">
      <alignment horizontal="center"/>
    </xf>
    <xf numFmtId="9" fontId="0" fillId="0" borderId="10" xfId="1" applyFont="1" applyBorder="1" applyAlignment="1">
      <alignment horizontal="center"/>
    </xf>
    <xf numFmtId="167" fontId="0" fillId="0" borderId="10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mar Calderón" refreshedDate="45776.478832291665" createdVersion="8" refreshedVersion="8" minRefreshableVersion="3" recordCount="80" xr:uid="{6C8D6C0E-4C7F-4AE0-9214-6026B2DD7CDB}">
  <cacheSource type="worksheet">
    <worksheetSource name="Table1"/>
  </cacheSource>
  <cacheFields count="15">
    <cacheField name="Instance" numFmtId="0">
      <sharedItems/>
    </cacheField>
    <cacheField name="Type" numFmtId="0">
      <sharedItems count="8">
        <s v="tai15_15"/>
        <s v="tai20_15"/>
        <s v="tai20_20"/>
        <s v="tai30_15"/>
        <s v="tai30_20"/>
        <s v="tai50_15"/>
        <s v="tai50_20"/>
        <s v="tai100_20"/>
      </sharedItems>
    </cacheField>
    <cacheField name="n_jobs" numFmtId="0">
      <sharedItems containsSemiMixedTypes="0" containsString="0" containsNumber="1" containsInteger="1" minValue="15" maxValue="100"/>
    </cacheField>
    <cacheField name="n_machines" numFmtId="0">
      <sharedItems containsSemiMixedTypes="0" containsString="0" containsNumber="1" containsInteger="1" minValue="15" maxValue="20"/>
    </cacheField>
    <cacheField name="p_iterations" numFmtId="0">
      <sharedItems containsSemiMixedTypes="0" containsString="0" containsNumber="1" containsInteger="1" minValue="5000" maxValue="5000"/>
    </cacheField>
    <cacheField name="p_pct" numFmtId="0">
      <sharedItems containsSemiMixedTypes="0" containsString="0" containsNumber="1" minValue="0.2" maxValue="0.2"/>
    </cacheField>
    <cacheField name="p_lambda" numFmtId="0">
      <sharedItems containsSemiMixedTypes="0" containsString="0" containsNumber="1" minValue="0.8" maxValue="0.8"/>
    </cacheField>
    <cacheField name="p_tabootenure" numFmtId="0">
      <sharedItems containsSemiMixedTypes="0" containsString="0" containsNumber="1" containsInteger="1" minValue="10" maxValue="10"/>
    </cacheField>
    <cacheField name="p_cooling_r" numFmtId="0">
      <sharedItems containsSemiMixedTypes="0" containsString="0" containsNumber="1" minValue="1.01" maxValue="1.01"/>
    </cacheField>
    <cacheField name="p_max_iters_nomejor" numFmtId="0">
      <sharedItems containsSemiMixedTypes="0" containsString="0" containsNumber="1" containsInteger="1" minValue="100" maxValue="100"/>
    </cacheField>
    <cacheField name="Initial Makespan" numFmtId="0">
      <sharedItems containsSemiMixedTypes="0" containsString="0" containsNumber="1" containsInteger="1" minValue="1725" maxValue="8433"/>
    </cacheField>
    <cacheField name="Optimized Makespan" numFmtId="0">
      <sharedItems containsSemiMixedTypes="0" containsString="0" containsNumber="1" containsInteger="1" minValue="1557" maxValue="7990"/>
    </cacheField>
    <cacheField name="BKS" numFmtId="0">
      <sharedItems containsSemiMixedTypes="0" containsString="0" containsNumber="1" containsInteger="1" minValue="1181" maxValue="5568"/>
    </cacheField>
    <cacheField name="Error" numFmtId="9">
      <sharedItems containsSemiMixedTypes="0" containsString="0" containsNumber="1" minValue="0.26482534524776602" maxValue="0.63818565400843885"/>
    </cacheField>
    <cacheField name="Time (s)" numFmtId="0">
      <sharedItems containsSemiMixedTypes="0" containsString="0" containsNumber="1" minValue="5.8133196830749503" maxValue="259.47723555564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tai15_15.txt - Instance 1"/>
    <x v="0"/>
    <n v="15"/>
    <n v="15"/>
    <n v="5000"/>
    <n v="0.2"/>
    <n v="0.8"/>
    <n v="10"/>
    <n v="1.01"/>
    <n v="100"/>
    <n v="1865"/>
    <n v="1557"/>
    <n v="1231"/>
    <n v="0.26482534524776602"/>
    <n v="5.9769616127014098"/>
  </r>
  <r>
    <s v="tai15_15.txt - Instance 2"/>
    <x v="0"/>
    <n v="15"/>
    <n v="15"/>
    <n v="5000"/>
    <n v="0.2"/>
    <n v="0.8"/>
    <n v="10"/>
    <n v="1.01"/>
    <n v="100"/>
    <n v="1911"/>
    <n v="1706"/>
    <n v="1244"/>
    <n v="0.37138263665594856"/>
    <n v="5.8495578765869096"/>
  </r>
  <r>
    <s v="tai15_15.txt - Instance 3"/>
    <x v="0"/>
    <n v="15"/>
    <n v="15"/>
    <n v="5000"/>
    <n v="0.2"/>
    <n v="0.8"/>
    <n v="10"/>
    <n v="1.01"/>
    <n v="100"/>
    <n v="1942"/>
    <n v="1691"/>
    <n v="1222"/>
    <n v="0.38379705400981995"/>
    <n v="6.0034003257751403"/>
  </r>
  <r>
    <s v="tai15_15.txt - Instance 4"/>
    <x v="0"/>
    <n v="15"/>
    <n v="15"/>
    <n v="5000"/>
    <n v="0.2"/>
    <n v="0.8"/>
    <n v="10"/>
    <n v="1.01"/>
    <n v="100"/>
    <n v="1946"/>
    <n v="1660"/>
    <n v="1181"/>
    <n v="0.40558848433530909"/>
    <n v="5.8133196830749503"/>
  </r>
  <r>
    <s v="tai15_15.txt - Instance 5"/>
    <x v="0"/>
    <n v="15"/>
    <n v="15"/>
    <n v="5000"/>
    <n v="0.2"/>
    <n v="0.8"/>
    <n v="10"/>
    <n v="1.01"/>
    <n v="100"/>
    <n v="1725"/>
    <n v="1660"/>
    <n v="1233"/>
    <n v="0.34630981346309814"/>
    <n v="5.8832800388336102"/>
  </r>
  <r>
    <s v="tai15_15.txt - Instance 6"/>
    <x v="0"/>
    <n v="15"/>
    <n v="15"/>
    <n v="5000"/>
    <n v="0.2"/>
    <n v="0.8"/>
    <n v="10"/>
    <n v="1.01"/>
    <n v="100"/>
    <n v="1739"/>
    <n v="1601"/>
    <n v="1243"/>
    <n v="0.28801287208366855"/>
    <n v="6.5660409927368102"/>
  </r>
  <r>
    <s v="tai15_15.txt - Instance 7"/>
    <x v="0"/>
    <n v="15"/>
    <n v="15"/>
    <n v="5000"/>
    <n v="0.2"/>
    <n v="0.8"/>
    <n v="10"/>
    <n v="1.01"/>
    <n v="100"/>
    <n v="1993"/>
    <n v="1697"/>
    <n v="1228"/>
    <n v="0.38192182410423453"/>
    <n v="9.2273583412170392"/>
  </r>
  <r>
    <s v="tai15_15.txt - Instance 8"/>
    <x v="0"/>
    <n v="15"/>
    <n v="15"/>
    <n v="5000"/>
    <n v="0.2"/>
    <n v="0.8"/>
    <n v="10"/>
    <n v="1.01"/>
    <n v="100"/>
    <n v="1904"/>
    <n v="1673"/>
    <n v="1220"/>
    <n v="0.37131147540983606"/>
    <n v="7.0001256465911803"/>
  </r>
  <r>
    <s v="tai15_15.txt - Instance 9"/>
    <x v="0"/>
    <n v="15"/>
    <n v="15"/>
    <n v="5000"/>
    <n v="0.2"/>
    <n v="0.8"/>
    <n v="10"/>
    <n v="1.01"/>
    <n v="100"/>
    <n v="2057"/>
    <n v="1703"/>
    <n v="1282"/>
    <n v="0.328393135725429"/>
    <n v="8.2043285369872994"/>
  </r>
  <r>
    <s v="tai15_15.txt - Instance 10"/>
    <x v="0"/>
    <n v="15"/>
    <n v="15"/>
    <n v="5000"/>
    <n v="0.2"/>
    <n v="0.8"/>
    <n v="10"/>
    <n v="1.01"/>
    <n v="100"/>
    <n v="1808"/>
    <n v="1684"/>
    <n v="1259"/>
    <n v="0.33756949960285942"/>
    <n v="8.5077981948852504"/>
  </r>
  <r>
    <s v="tai20_15.txt - Instance 1"/>
    <x v="1"/>
    <n v="20"/>
    <n v="15"/>
    <n v="5000"/>
    <n v="0.2"/>
    <n v="0.8"/>
    <n v="10"/>
    <n v="1.01"/>
    <n v="100"/>
    <n v="2225"/>
    <n v="2042"/>
    <n v="1376"/>
    <n v="0.48401162790697677"/>
    <n v="12.1001069545745"/>
  </r>
  <r>
    <s v="tai20_15.txt - Instance 2"/>
    <x v="1"/>
    <n v="20"/>
    <n v="15"/>
    <n v="5000"/>
    <n v="0.2"/>
    <n v="0.8"/>
    <n v="10"/>
    <n v="1.01"/>
    <n v="100"/>
    <n v="2266"/>
    <n v="1974"/>
    <n v="1377"/>
    <n v="0.43355119825708061"/>
    <n v="12.136968612670801"/>
  </r>
  <r>
    <s v="tai20_15.txt - Instance 3"/>
    <x v="1"/>
    <n v="20"/>
    <n v="15"/>
    <n v="5000"/>
    <n v="0.2"/>
    <n v="0.8"/>
    <n v="10"/>
    <n v="1.01"/>
    <n v="100"/>
    <n v="2183"/>
    <n v="2029"/>
    <n v="1367"/>
    <n v="0.4842721287490856"/>
    <n v="11.521472692489599"/>
  </r>
  <r>
    <s v="tai20_15.txt - Instance 4"/>
    <x v="1"/>
    <n v="20"/>
    <n v="15"/>
    <n v="5000"/>
    <n v="0.2"/>
    <n v="0.8"/>
    <n v="10"/>
    <n v="1.01"/>
    <n v="100"/>
    <n v="2278"/>
    <n v="1971"/>
    <n v="1345"/>
    <n v="0.46542750929368032"/>
    <n v="12.4716231822967"/>
  </r>
  <r>
    <s v="tai20_15.txt - Instance 5"/>
    <x v="1"/>
    <n v="20"/>
    <n v="15"/>
    <n v="5000"/>
    <n v="0.2"/>
    <n v="0.8"/>
    <n v="10"/>
    <n v="1.01"/>
    <n v="100"/>
    <n v="2335"/>
    <n v="2052"/>
    <n v="1366"/>
    <n v="0.50219619326500731"/>
    <n v="12.4525845050811"/>
  </r>
  <r>
    <s v="tai20_15.txt - Instance 6"/>
    <x v="1"/>
    <n v="20"/>
    <n v="15"/>
    <n v="5000"/>
    <n v="0.2"/>
    <n v="0.8"/>
    <n v="10"/>
    <n v="1.01"/>
    <n v="100"/>
    <n v="2089"/>
    <n v="1998"/>
    <n v="1371"/>
    <n v="0.45733041575492339"/>
    <n v="12.9130809307098"/>
  </r>
  <r>
    <s v="tai20_15.txt - Instance 7"/>
    <x v="1"/>
    <n v="20"/>
    <n v="15"/>
    <n v="5000"/>
    <n v="0.2"/>
    <n v="0.8"/>
    <n v="10"/>
    <n v="1.01"/>
    <n v="100"/>
    <n v="2112"/>
    <n v="2016"/>
    <n v="1480"/>
    <n v="0.36216216216216218"/>
    <n v="12.2160000801086"/>
  </r>
  <r>
    <s v="tai20_15.txt - Instance 8"/>
    <x v="1"/>
    <n v="20"/>
    <n v="15"/>
    <n v="5000"/>
    <n v="0.2"/>
    <n v="0.8"/>
    <n v="10"/>
    <n v="1.01"/>
    <n v="100"/>
    <n v="2197"/>
    <n v="2016"/>
    <n v="1413"/>
    <n v="0.42675159235668791"/>
    <n v="13.065507888793899"/>
  </r>
  <r>
    <s v="tai20_15.txt - Instance 9"/>
    <x v="1"/>
    <n v="20"/>
    <n v="15"/>
    <n v="5000"/>
    <n v="0.2"/>
    <n v="0.8"/>
    <n v="10"/>
    <n v="1.01"/>
    <n v="100"/>
    <n v="2123"/>
    <n v="1926"/>
    <n v="1352"/>
    <n v="0.42455621301775148"/>
    <n v="12.7829976081848"/>
  </r>
  <r>
    <s v="tai20_15.txt - Instance 10"/>
    <x v="1"/>
    <n v="20"/>
    <n v="15"/>
    <n v="5000"/>
    <n v="0.2"/>
    <n v="0.8"/>
    <n v="10"/>
    <n v="1.01"/>
    <n v="100"/>
    <n v="1910"/>
    <n v="1865"/>
    <n v="1362"/>
    <n v="0.36930983847283405"/>
    <n v="12.78764462471"/>
  </r>
  <r>
    <s v="tai20_20.txt - Instance 1"/>
    <x v="2"/>
    <n v="20"/>
    <n v="20"/>
    <n v="5000"/>
    <n v="0.2"/>
    <n v="0.8"/>
    <n v="10"/>
    <n v="1.01"/>
    <n v="100"/>
    <n v="2679"/>
    <n v="2427"/>
    <n v="1663"/>
    <n v="0.45941070354780517"/>
    <n v="21.653298854827799"/>
  </r>
  <r>
    <s v="tai20_20.txt - Instance 2"/>
    <x v="2"/>
    <n v="20"/>
    <n v="20"/>
    <n v="5000"/>
    <n v="0.2"/>
    <n v="0.8"/>
    <n v="10"/>
    <n v="1.01"/>
    <n v="100"/>
    <n v="2519"/>
    <n v="2454"/>
    <n v="1626"/>
    <n v="0.5092250922509225"/>
    <n v="20.006584405899002"/>
  </r>
  <r>
    <s v="tai20_20.txt - Instance 3"/>
    <x v="2"/>
    <n v="20"/>
    <n v="20"/>
    <n v="5000"/>
    <n v="0.2"/>
    <n v="0.8"/>
    <n v="10"/>
    <n v="1.01"/>
    <n v="100"/>
    <n v="2449"/>
    <n v="2365"/>
    <n v="1574"/>
    <n v="0.50254129606099107"/>
    <n v="18.662299394607501"/>
  </r>
  <r>
    <s v="tai20_20.txt - Instance 4"/>
    <x v="2"/>
    <n v="20"/>
    <n v="20"/>
    <n v="5000"/>
    <n v="0.2"/>
    <n v="0.8"/>
    <n v="10"/>
    <n v="1.01"/>
    <n v="100"/>
    <n v="2773"/>
    <n v="2487"/>
    <n v="1660"/>
    <n v="0.49819277108433735"/>
    <n v="16.736754655837998"/>
  </r>
  <r>
    <s v="tai20_20.txt - Instance 5"/>
    <x v="2"/>
    <n v="20"/>
    <n v="20"/>
    <n v="5000"/>
    <n v="0.2"/>
    <n v="0.8"/>
    <n v="10"/>
    <n v="1.01"/>
    <n v="100"/>
    <n v="2679"/>
    <n v="2391"/>
    <n v="1598"/>
    <n v="0.49624530663329164"/>
    <n v="15.6706655025482"/>
  </r>
  <r>
    <s v="tai20_20.txt - Instance 6"/>
    <x v="2"/>
    <n v="20"/>
    <n v="20"/>
    <n v="5000"/>
    <n v="0.2"/>
    <n v="0.8"/>
    <n v="10"/>
    <n v="1.01"/>
    <n v="100"/>
    <n v="2297"/>
    <n v="2297"/>
    <n v="1657"/>
    <n v="0.38624019312009655"/>
    <n v="15.9762177467346"/>
  </r>
  <r>
    <s v="tai20_20.txt - Instance 7"/>
    <x v="2"/>
    <n v="20"/>
    <n v="20"/>
    <n v="5000"/>
    <n v="0.2"/>
    <n v="0.8"/>
    <n v="10"/>
    <n v="1.01"/>
    <n v="100"/>
    <n v="2870"/>
    <n v="2532"/>
    <n v="1704"/>
    <n v="0.4859154929577465"/>
    <n v="16.082526922225899"/>
  </r>
  <r>
    <s v="tai20_20.txt - Instance 8"/>
    <x v="2"/>
    <n v="20"/>
    <n v="20"/>
    <n v="5000"/>
    <n v="0.2"/>
    <n v="0.8"/>
    <n v="10"/>
    <n v="1.01"/>
    <n v="100"/>
    <n v="2621"/>
    <n v="2418"/>
    <n v="1626"/>
    <n v="0.4870848708487085"/>
    <n v="16.516176462173402"/>
  </r>
  <r>
    <s v="tai20_20.txt - Instance 9"/>
    <x v="2"/>
    <n v="20"/>
    <n v="20"/>
    <n v="5000"/>
    <n v="0.2"/>
    <n v="0.8"/>
    <n v="10"/>
    <n v="1.01"/>
    <n v="100"/>
    <n v="2689"/>
    <n v="2457"/>
    <n v="1629"/>
    <n v="0.50828729281767959"/>
    <n v="19.515752792358398"/>
  </r>
  <r>
    <s v="tai20_20.txt - Instance 10"/>
    <x v="2"/>
    <n v="20"/>
    <n v="20"/>
    <n v="5000"/>
    <n v="0.2"/>
    <n v="0.8"/>
    <n v="10"/>
    <n v="1.01"/>
    <n v="100"/>
    <n v="2691"/>
    <n v="2434"/>
    <n v="1614"/>
    <n v="0.50805452292441144"/>
    <n v="22.4023118019104"/>
  </r>
  <r>
    <s v="tai30_15.txt - Instance 1"/>
    <x v="3"/>
    <n v="30"/>
    <n v="15"/>
    <n v="5000"/>
    <n v="0.2"/>
    <n v="0.8"/>
    <n v="10"/>
    <n v="1.01"/>
    <n v="100"/>
    <n v="3120"/>
    <n v="2593"/>
    <n v="1770"/>
    <n v="0.46497175141242936"/>
    <n v="26.960733890533401"/>
  </r>
  <r>
    <s v="tai30_15.txt - Instance 2"/>
    <x v="3"/>
    <n v="30"/>
    <n v="15"/>
    <n v="5000"/>
    <n v="0.2"/>
    <n v="0.8"/>
    <n v="10"/>
    <n v="1.01"/>
    <n v="100"/>
    <n v="3071"/>
    <n v="2789"/>
    <n v="1841"/>
    <n v="0.51493753394894082"/>
    <n v="31.703795194625801"/>
  </r>
  <r>
    <s v="tai30_15.txt - Instance 3"/>
    <x v="3"/>
    <n v="30"/>
    <n v="15"/>
    <n v="5000"/>
    <n v="0.2"/>
    <n v="0.8"/>
    <n v="10"/>
    <n v="1.01"/>
    <n v="100"/>
    <n v="2795"/>
    <n v="2795"/>
    <n v="1832"/>
    <n v="0.5256550218340611"/>
    <n v="22.498407125473001"/>
  </r>
  <r>
    <s v="tai30_15.txt - Instance 4"/>
    <x v="3"/>
    <n v="30"/>
    <n v="15"/>
    <n v="5000"/>
    <n v="0.2"/>
    <n v="0.8"/>
    <n v="10"/>
    <n v="1.01"/>
    <n v="100"/>
    <n v="3068"/>
    <n v="2683"/>
    <n v="1851"/>
    <n v="0.44948676391139925"/>
    <n v="20.811505317687899"/>
  </r>
  <r>
    <s v="tai30_15.txt - Instance 5"/>
    <x v="3"/>
    <n v="30"/>
    <n v="15"/>
    <n v="5000"/>
    <n v="0.2"/>
    <n v="0.8"/>
    <n v="10"/>
    <n v="1.01"/>
    <n v="100"/>
    <n v="3114"/>
    <n v="2721"/>
    <n v="2007"/>
    <n v="0.35575485799701045"/>
    <n v="20.7110147476196"/>
  </r>
  <r>
    <s v="tai30_15.txt - Instance 6"/>
    <x v="3"/>
    <n v="30"/>
    <n v="15"/>
    <n v="5000"/>
    <n v="0.2"/>
    <n v="0.8"/>
    <n v="10"/>
    <n v="1.01"/>
    <n v="100"/>
    <n v="2967"/>
    <n v="2849"/>
    <n v="1844"/>
    <n v="0.54501084598698479"/>
    <n v="19.0108850002288"/>
  </r>
  <r>
    <s v="tai30_15.txt - Instance 7"/>
    <x v="3"/>
    <n v="30"/>
    <n v="15"/>
    <n v="5000"/>
    <n v="0.2"/>
    <n v="0.8"/>
    <n v="10"/>
    <n v="1.01"/>
    <n v="100"/>
    <n v="3144"/>
    <n v="2726"/>
    <n v="1815"/>
    <n v="0.50192837465564744"/>
    <n v="21.527212619781402"/>
  </r>
  <r>
    <s v="tai30_15.txt - Instance 8"/>
    <x v="3"/>
    <n v="30"/>
    <n v="15"/>
    <n v="5000"/>
    <n v="0.2"/>
    <n v="0.8"/>
    <n v="10"/>
    <n v="1.01"/>
    <n v="100"/>
    <n v="2463"/>
    <n v="2463"/>
    <n v="1700"/>
    <n v="0.44882352941176473"/>
    <n v="22.362917661666799"/>
  </r>
  <r>
    <s v="tai30_15.txt - Instance 9"/>
    <x v="3"/>
    <n v="30"/>
    <n v="15"/>
    <n v="5000"/>
    <n v="0.2"/>
    <n v="0.8"/>
    <n v="10"/>
    <n v="1.01"/>
    <n v="100"/>
    <n v="3175"/>
    <n v="2714"/>
    <n v="1811"/>
    <n v="0.49861954721148538"/>
    <n v="21.781896352767902"/>
  </r>
  <r>
    <s v="tai30_15.txt - Instance 10"/>
    <x v="3"/>
    <n v="30"/>
    <n v="15"/>
    <n v="5000"/>
    <n v="0.2"/>
    <n v="0.8"/>
    <n v="10"/>
    <n v="1.01"/>
    <n v="100"/>
    <n v="2940"/>
    <n v="2606"/>
    <n v="1720"/>
    <n v="0.51511627906976742"/>
    <n v="22.5485064983367"/>
  </r>
  <r>
    <s v="tai30_20.txt - Instance 1"/>
    <x v="4"/>
    <n v="30"/>
    <n v="20"/>
    <n v="5000"/>
    <n v="0.2"/>
    <n v="0.8"/>
    <n v="10"/>
    <n v="1.01"/>
    <n v="100"/>
    <n v="3166"/>
    <n v="3166"/>
    <n v="2064"/>
    <n v="0.53391472868217049"/>
    <n v="36.7650818824768"/>
  </r>
  <r>
    <s v="tai30_20.txt - Instance 2"/>
    <x v="4"/>
    <n v="30"/>
    <n v="20"/>
    <n v="5000"/>
    <n v="0.2"/>
    <n v="0.8"/>
    <n v="10"/>
    <n v="1.01"/>
    <n v="100"/>
    <n v="3411"/>
    <n v="3125"/>
    <n v="1983"/>
    <n v="0.57589510842158342"/>
    <n v="36.618747949600198"/>
  </r>
  <r>
    <s v="tai30_20.txt - Instance 3"/>
    <x v="4"/>
    <n v="30"/>
    <n v="20"/>
    <n v="5000"/>
    <n v="0.2"/>
    <n v="0.8"/>
    <n v="10"/>
    <n v="1.01"/>
    <n v="100"/>
    <n v="3220"/>
    <n v="3106"/>
    <n v="1896"/>
    <n v="0.63818565400843885"/>
    <n v="33.4952838420867"/>
  </r>
  <r>
    <s v="tai30_20.txt - Instance 4"/>
    <x v="4"/>
    <n v="30"/>
    <n v="20"/>
    <n v="5000"/>
    <n v="0.2"/>
    <n v="0.8"/>
    <n v="10"/>
    <n v="1.01"/>
    <n v="100"/>
    <n v="3337"/>
    <n v="3223"/>
    <n v="2031"/>
    <n v="0.58690300344657809"/>
    <n v="28.243476390838602"/>
  </r>
  <r>
    <s v="tai30_20.txt - Instance 5"/>
    <x v="4"/>
    <n v="30"/>
    <n v="20"/>
    <n v="5000"/>
    <n v="0.2"/>
    <n v="0.8"/>
    <n v="10"/>
    <n v="1.01"/>
    <n v="100"/>
    <n v="3360"/>
    <n v="3143"/>
    <n v="2032"/>
    <n v="0.54675196850393704"/>
    <n v="29.674021720886198"/>
  </r>
  <r>
    <s v="tai30_20.txt - Instance 6"/>
    <x v="4"/>
    <n v="30"/>
    <n v="20"/>
    <n v="5000"/>
    <n v="0.2"/>
    <n v="0.8"/>
    <n v="10"/>
    <n v="1.01"/>
    <n v="100"/>
    <n v="3326"/>
    <n v="3307"/>
    <n v="2057"/>
    <n v="0.60768108896451145"/>
    <n v="31.3306546211242"/>
  </r>
  <r>
    <s v="tai30_20.txt - Instance 7"/>
    <x v="4"/>
    <n v="30"/>
    <n v="20"/>
    <n v="5000"/>
    <n v="0.2"/>
    <n v="0.8"/>
    <n v="10"/>
    <n v="1.01"/>
    <n v="100"/>
    <n v="3050"/>
    <n v="3050"/>
    <n v="1947"/>
    <n v="0.56651258346173605"/>
    <n v="37.347425699234002"/>
  </r>
  <r>
    <s v="tai30_20.txt - Instance 8"/>
    <x v="4"/>
    <n v="30"/>
    <n v="20"/>
    <n v="5000"/>
    <n v="0.2"/>
    <n v="0.8"/>
    <n v="10"/>
    <n v="1.01"/>
    <n v="100"/>
    <n v="3452"/>
    <n v="3105"/>
    <n v="2001"/>
    <n v="0.55172413793103448"/>
    <n v="40.681727647781301"/>
  </r>
  <r>
    <s v="tai30_20.txt - Instance 9"/>
    <x v="4"/>
    <n v="30"/>
    <n v="20"/>
    <n v="5000"/>
    <n v="0.2"/>
    <n v="0.8"/>
    <n v="10"/>
    <n v="1.01"/>
    <n v="100"/>
    <n v="3207"/>
    <n v="3100"/>
    <n v="2013"/>
    <n v="0.53999006458022847"/>
    <n v="34.834574699401799"/>
  </r>
  <r>
    <s v="tai30_20.txt - Instance 10"/>
    <x v="4"/>
    <n v="30"/>
    <n v="20"/>
    <n v="5000"/>
    <n v="0.2"/>
    <n v="0.8"/>
    <n v="10"/>
    <n v="1.01"/>
    <n v="100"/>
    <n v="3044"/>
    <n v="3044"/>
    <n v="1973"/>
    <n v="0.54282818043588443"/>
    <n v="30.5955634117126"/>
  </r>
  <r>
    <s v="tai50_15.txt - Instance 1"/>
    <x v="5"/>
    <n v="50"/>
    <n v="15"/>
    <n v="5000"/>
    <n v="0.2"/>
    <n v="0.8"/>
    <n v="10"/>
    <n v="1.01"/>
    <n v="100"/>
    <n v="4468"/>
    <n v="3969"/>
    <n v="2760"/>
    <n v="0.43804347826086959"/>
    <n v="41.573701858520501"/>
  </r>
  <r>
    <s v="tai50_15.txt - Instance 2"/>
    <x v="5"/>
    <n v="50"/>
    <n v="15"/>
    <n v="5000"/>
    <n v="0.2"/>
    <n v="0.8"/>
    <n v="10"/>
    <n v="1.01"/>
    <n v="100"/>
    <n v="4474"/>
    <n v="4078"/>
    <n v="2756"/>
    <n v="0.47968069666182872"/>
    <n v="49.534094333648603"/>
  </r>
  <r>
    <s v="tai50_15.txt - Instance 3"/>
    <x v="5"/>
    <n v="50"/>
    <n v="15"/>
    <n v="5000"/>
    <n v="0.2"/>
    <n v="0.8"/>
    <n v="10"/>
    <n v="1.01"/>
    <n v="100"/>
    <n v="3830"/>
    <n v="3830"/>
    <n v="2717"/>
    <n v="0.40964298859035703"/>
    <n v="50.553792715072603"/>
  </r>
  <r>
    <s v="tai50_15.txt - Instance 4"/>
    <x v="5"/>
    <n v="50"/>
    <n v="15"/>
    <n v="5000"/>
    <n v="0.2"/>
    <n v="0.8"/>
    <n v="10"/>
    <n v="1.01"/>
    <n v="100"/>
    <n v="4362"/>
    <n v="3774"/>
    <n v="2839"/>
    <n v="0.32934131736526945"/>
    <n v="49.237084865569997"/>
  </r>
  <r>
    <s v="tai50_15.txt - Instance 5"/>
    <x v="5"/>
    <n v="50"/>
    <n v="15"/>
    <n v="5000"/>
    <n v="0.2"/>
    <n v="0.8"/>
    <n v="10"/>
    <n v="1.01"/>
    <n v="100"/>
    <n v="4978"/>
    <n v="4091"/>
    <n v="2679"/>
    <n v="0.52706233669279579"/>
    <n v="40.576307535171502"/>
  </r>
  <r>
    <s v="tai50_15.txt - Instance 6"/>
    <x v="5"/>
    <n v="50"/>
    <n v="15"/>
    <n v="5000"/>
    <n v="0.2"/>
    <n v="0.8"/>
    <n v="10"/>
    <n v="1.01"/>
    <n v="100"/>
    <n v="4525"/>
    <n v="4117"/>
    <n v="2781"/>
    <n v="0.4804027328299173"/>
    <n v="39.452949523925703"/>
  </r>
  <r>
    <s v="tai50_15.txt - Instance 7"/>
    <x v="5"/>
    <n v="50"/>
    <n v="15"/>
    <n v="5000"/>
    <n v="0.2"/>
    <n v="0.8"/>
    <n v="10"/>
    <n v="1.01"/>
    <n v="100"/>
    <n v="4595"/>
    <n v="4200"/>
    <n v="2943"/>
    <n v="0.42711518858307851"/>
    <n v="44.160295009613002"/>
  </r>
  <r>
    <s v="tai50_15.txt - Instance 8"/>
    <x v="5"/>
    <n v="50"/>
    <n v="15"/>
    <n v="5000"/>
    <n v="0.2"/>
    <n v="0.8"/>
    <n v="10"/>
    <n v="1.01"/>
    <n v="100"/>
    <n v="4380"/>
    <n v="4153"/>
    <n v="2885"/>
    <n v="0.43951473136915076"/>
    <n v="50.793463230133"/>
  </r>
  <r>
    <s v="tai50_15.txt - Instance 9"/>
    <x v="5"/>
    <n v="50"/>
    <n v="15"/>
    <n v="5000"/>
    <n v="0.2"/>
    <n v="0.8"/>
    <n v="10"/>
    <n v="1.01"/>
    <n v="100"/>
    <n v="4220"/>
    <n v="4000"/>
    <n v="2655"/>
    <n v="0.50659133709981163"/>
    <n v="45.751646995544398"/>
  </r>
  <r>
    <s v="tai50_15.txt - Instance 10"/>
    <x v="5"/>
    <n v="50"/>
    <n v="15"/>
    <n v="5000"/>
    <n v="0.2"/>
    <n v="0.8"/>
    <n v="10"/>
    <n v="1.01"/>
    <n v="100"/>
    <n v="4471"/>
    <n v="3933"/>
    <n v="2723"/>
    <n v="0.44436283510833641"/>
    <n v="38.399994611740098"/>
  </r>
  <r>
    <s v="tai50_20.txt - Instance 1"/>
    <x v="6"/>
    <n v="50"/>
    <n v="20"/>
    <n v="5000"/>
    <n v="0.2"/>
    <n v="0.8"/>
    <n v="10"/>
    <n v="1.01"/>
    <n v="100"/>
    <n v="4577"/>
    <n v="4563"/>
    <n v="2868"/>
    <n v="0.59100418410041844"/>
    <n v="79.8475017547607"/>
  </r>
  <r>
    <s v="tai50_20.txt - Instance 2"/>
    <x v="6"/>
    <n v="50"/>
    <n v="20"/>
    <n v="5000"/>
    <n v="0.2"/>
    <n v="0.8"/>
    <n v="10"/>
    <n v="1.01"/>
    <n v="100"/>
    <n v="4642"/>
    <n v="4570"/>
    <n v="2902"/>
    <n v="0.57477601654031707"/>
    <n v="86.712728023528996"/>
  </r>
  <r>
    <s v="tai50_20.txt - Instance 3"/>
    <x v="6"/>
    <n v="50"/>
    <n v="20"/>
    <n v="5000"/>
    <n v="0.2"/>
    <n v="0.8"/>
    <n v="10"/>
    <n v="1.01"/>
    <n v="100"/>
    <n v="4210"/>
    <n v="4210"/>
    <n v="2755"/>
    <n v="0.52813067150635207"/>
    <n v="74.256337165832505"/>
  </r>
  <r>
    <s v="tai50_20.txt - Instance 4"/>
    <x v="6"/>
    <n v="50"/>
    <n v="20"/>
    <n v="5000"/>
    <n v="0.2"/>
    <n v="0.8"/>
    <n v="10"/>
    <n v="1.01"/>
    <n v="100"/>
    <n v="4377"/>
    <n v="4320"/>
    <n v="2702"/>
    <n v="0.59881569207994079"/>
    <n v="70.607753276824894"/>
  </r>
  <r>
    <s v="tai50_20.txt - Instance 5"/>
    <x v="6"/>
    <n v="50"/>
    <n v="20"/>
    <n v="5000"/>
    <n v="0.2"/>
    <n v="0.8"/>
    <n v="10"/>
    <n v="1.01"/>
    <n v="100"/>
    <n v="4536"/>
    <n v="4273"/>
    <n v="2725"/>
    <n v="0.56807339449541283"/>
    <n v="86.361300230026202"/>
  </r>
  <r>
    <s v="tai50_20.txt - Instance 6"/>
    <x v="6"/>
    <n v="50"/>
    <n v="20"/>
    <n v="5000"/>
    <n v="0.2"/>
    <n v="0.8"/>
    <n v="10"/>
    <n v="1.01"/>
    <n v="100"/>
    <n v="4944"/>
    <n v="4472"/>
    <n v="2845"/>
    <n v="0.57188049209138836"/>
    <n v="66.446054935455294"/>
  </r>
  <r>
    <s v="tai50_20.txt - Instance 7"/>
    <x v="6"/>
    <n v="50"/>
    <n v="20"/>
    <n v="5000"/>
    <n v="0.2"/>
    <n v="0.8"/>
    <n v="10"/>
    <n v="1.01"/>
    <n v="100"/>
    <n v="4906"/>
    <n v="4574"/>
    <n v="2841"/>
    <n v="0.60999648011263641"/>
    <n v="81.997675418853703"/>
  </r>
  <r>
    <s v="tai50_20.txt - Instance 8"/>
    <x v="6"/>
    <n v="50"/>
    <n v="20"/>
    <n v="5000"/>
    <n v="0.2"/>
    <n v="0.8"/>
    <n v="10"/>
    <n v="1.01"/>
    <n v="100"/>
    <n v="4539"/>
    <n v="4327"/>
    <n v="2784"/>
    <n v="0.55423850574712641"/>
    <n v="85.946712017059298"/>
  </r>
  <r>
    <s v="tai50_20.txt - Instance 9"/>
    <x v="6"/>
    <n v="50"/>
    <n v="20"/>
    <n v="5000"/>
    <n v="0.2"/>
    <n v="0.8"/>
    <n v="10"/>
    <n v="1.01"/>
    <n v="100"/>
    <n v="4651"/>
    <n v="4529"/>
    <n v="3071"/>
    <n v="0.47476392054705308"/>
    <n v="70.614143133163395"/>
  </r>
  <r>
    <s v="tai50_20.txt - Instance 10"/>
    <x v="6"/>
    <n v="50"/>
    <n v="20"/>
    <n v="5000"/>
    <n v="0.2"/>
    <n v="0.8"/>
    <n v="10"/>
    <n v="1.01"/>
    <n v="100"/>
    <n v="4879"/>
    <n v="4698"/>
    <n v="2995"/>
    <n v="0.56861435726210352"/>
    <n v="74.967475175857501"/>
  </r>
  <r>
    <s v="tai100_20.txt - Instance 1"/>
    <x v="7"/>
    <n v="100"/>
    <n v="20"/>
    <n v="5000"/>
    <n v="0.2"/>
    <n v="0.8"/>
    <n v="10"/>
    <n v="1.01"/>
    <n v="100"/>
    <n v="7968"/>
    <n v="7968"/>
    <n v="5464"/>
    <n v="0.45827232796486089"/>
    <n v="250.64729881286601"/>
  </r>
  <r>
    <s v="tai100_20.txt - Instance 2"/>
    <x v="7"/>
    <n v="100"/>
    <n v="20"/>
    <n v="5000"/>
    <n v="0.2"/>
    <n v="0.8"/>
    <n v="10"/>
    <n v="1.01"/>
    <n v="100"/>
    <n v="7575"/>
    <n v="7575"/>
    <n v="5181"/>
    <n v="0.46207295888824551"/>
    <n v="250.24991941452001"/>
  </r>
  <r>
    <s v="tai100_20.txt - Instance 3"/>
    <x v="7"/>
    <n v="100"/>
    <n v="20"/>
    <n v="5000"/>
    <n v="0.2"/>
    <n v="0.8"/>
    <n v="10"/>
    <n v="1.01"/>
    <n v="100"/>
    <n v="8170"/>
    <n v="7990"/>
    <n v="5568"/>
    <n v="0.43498563218390807"/>
    <n v="254.841035127639"/>
  </r>
  <r>
    <s v="tai100_20.txt - Instance 4"/>
    <x v="7"/>
    <n v="100"/>
    <n v="20"/>
    <n v="5000"/>
    <n v="0.2"/>
    <n v="0.8"/>
    <n v="10"/>
    <n v="1.01"/>
    <n v="100"/>
    <n v="8034"/>
    <n v="7687"/>
    <n v="5339"/>
    <n v="0.43978273084847352"/>
    <n v="242.77366065979001"/>
  </r>
  <r>
    <s v="tai100_20.txt - Instance 5"/>
    <x v="7"/>
    <n v="100"/>
    <n v="20"/>
    <n v="5000"/>
    <n v="0.2"/>
    <n v="0.8"/>
    <n v="10"/>
    <n v="1.01"/>
    <n v="100"/>
    <n v="8433"/>
    <n v="7873"/>
    <n v="5392"/>
    <n v="0.46012611275964393"/>
    <n v="255.82422685623101"/>
  </r>
  <r>
    <s v="tai100_20.txt - Instance 6"/>
    <x v="7"/>
    <n v="100"/>
    <n v="20"/>
    <n v="5000"/>
    <n v="0.2"/>
    <n v="0.8"/>
    <n v="10"/>
    <n v="1.01"/>
    <n v="100"/>
    <n v="7820"/>
    <n v="7801"/>
    <n v="5342"/>
    <n v="0.46031448895544741"/>
    <n v="235.61210632324199"/>
  </r>
  <r>
    <s v="tai100_20.txt - Instance 7"/>
    <x v="7"/>
    <n v="100"/>
    <n v="20"/>
    <n v="5000"/>
    <n v="0.2"/>
    <n v="0.8"/>
    <n v="10"/>
    <n v="1.01"/>
    <n v="100"/>
    <n v="8304"/>
    <n v="7764"/>
    <n v="5436"/>
    <n v="0.42825607064017662"/>
    <n v="251.50300645828199"/>
  </r>
  <r>
    <s v="tai100_20.txt - Instance 8"/>
    <x v="7"/>
    <n v="100"/>
    <n v="20"/>
    <n v="5000"/>
    <n v="0.2"/>
    <n v="0.8"/>
    <n v="10"/>
    <n v="1.01"/>
    <n v="100"/>
    <n v="7910"/>
    <n v="7708"/>
    <n v="5394"/>
    <n v="0.42899517982944013"/>
    <n v="255.20729160308801"/>
  </r>
  <r>
    <s v="tai100_20.txt - Instance 9"/>
    <x v="7"/>
    <n v="100"/>
    <n v="20"/>
    <n v="5000"/>
    <n v="0.2"/>
    <n v="0.8"/>
    <n v="10"/>
    <n v="1.01"/>
    <n v="100"/>
    <n v="7843"/>
    <n v="7753"/>
    <n v="5358"/>
    <n v="0.44699514744307578"/>
    <n v="253.57353019714299"/>
  </r>
  <r>
    <s v="tai100_20.txt - Instance 10"/>
    <x v="7"/>
    <n v="100"/>
    <n v="20"/>
    <n v="5000"/>
    <n v="0.2"/>
    <n v="0.8"/>
    <n v="10"/>
    <n v="1.01"/>
    <n v="100"/>
    <n v="7869"/>
    <n v="7691"/>
    <n v="5183"/>
    <n v="0.48388963920509359"/>
    <n v="259.47723555564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1B032-BAF5-4C11-A415-2FB4F9EFDB1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12" firstHeaderRow="0" firstDataRow="1" firstDataCol="1"/>
  <pivotFields count="15">
    <pivotField showAll="0"/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rror" fld="13" subtotal="average" baseField="1" baseItem="0" numFmtId="9"/>
    <dataField name="Average of Time (s)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B8469-5BA1-46E1-BFA6-74CC546F15E8}" name="Table1" displayName="Table1" ref="A1:O81" totalsRowShown="0">
  <autoFilter ref="A1:O81" xr:uid="{DE2B8469-5BA1-46E1-BFA6-74CC546F15E8}"/>
  <tableColumns count="15">
    <tableColumn id="1" xr3:uid="{F2D45149-2FAF-48EE-9D61-99FE456B6A86}" name="Instance"/>
    <tableColumn id="2" xr3:uid="{6A899E58-CC76-4E17-850D-E2593F985896}" name="Type">
      <calculatedColumnFormula>+LEFT(A2,FIND(".txt",A2,1)-1)</calculatedColumnFormula>
    </tableColumn>
    <tableColumn id="3" xr3:uid="{A3AF176A-303B-471A-A11B-25ECCA9B8A6E}" name="n_jobs"/>
    <tableColumn id="4" xr3:uid="{B829EB22-6E44-438D-9CC0-4BFC7FE1FCE1}" name="n_machines"/>
    <tableColumn id="5" xr3:uid="{90E349C0-1DEB-4135-9DD3-C61420FA7BD8}" name="p_iterations"/>
    <tableColumn id="6" xr3:uid="{9C3E7F77-44D7-48E5-A903-84817BEEB98C}" name="p_pct"/>
    <tableColumn id="7" xr3:uid="{A30E151E-9067-4C12-944E-680EC6F23EFA}" name="p_lambda"/>
    <tableColumn id="8" xr3:uid="{8F410724-D1EA-4D8A-9446-36FDEB2A74B2}" name="p_tabootenure"/>
    <tableColumn id="9" xr3:uid="{612BF44F-4DDD-4374-B00C-A0372BBEB308}" name="p_cooling_r"/>
    <tableColumn id="10" xr3:uid="{8D133FC7-79BF-4ACA-9CEC-74FBB4E61226}" name="p_max_iters_nomejor"/>
    <tableColumn id="11" xr3:uid="{A740DB92-7D89-4E73-99FB-492280005878}" name="Initial Makespan"/>
    <tableColumn id="12" xr3:uid="{836A55E1-0E1C-4EE9-8E3F-BCA6D0DC8054}" name="Optimized Makespan"/>
    <tableColumn id="13" xr3:uid="{5223923B-57F3-45EB-9F1E-045B1274608D}" name="BKS"/>
    <tableColumn id="14" xr3:uid="{C77B8008-7C4E-492B-A3F6-F8F53DA8375F}" name="Error" dataDxfId="0" dataCellStyle="Percent">
      <calculatedColumnFormula>+(L2-M2)/M2</calculatedColumnFormula>
    </tableColumn>
    <tableColumn id="15" xr3:uid="{1E85CFCA-CD89-4CCA-B665-0769FDD538AB}" name="Time (s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4F8F-9250-4CB2-A3BC-701359EBCC36}">
  <dimension ref="A3:D22"/>
  <sheetViews>
    <sheetView workbookViewId="0">
      <selection activeCell="B14" sqref="B14:D22"/>
    </sheetView>
  </sheetViews>
  <sheetFormatPr defaultRowHeight="14.4" x14ac:dyDescent="0.3"/>
  <cols>
    <col min="1" max="1" width="12.44140625" bestFit="1" customWidth="1"/>
    <col min="2" max="2" width="13.88671875" bestFit="1" customWidth="1"/>
    <col min="3" max="3" width="16.5546875" bestFit="1" customWidth="1"/>
    <col min="4" max="4" width="9.5546875" bestFit="1" customWidth="1"/>
  </cols>
  <sheetData>
    <row r="3" spans="1:4" x14ac:dyDescent="0.3">
      <c r="A3" s="2" t="s">
        <v>95</v>
      </c>
      <c r="B3" t="s">
        <v>105</v>
      </c>
      <c r="C3" t="s">
        <v>106</v>
      </c>
    </row>
    <row r="4" spans="1:4" x14ac:dyDescent="0.3">
      <c r="A4" s="3" t="s">
        <v>96</v>
      </c>
      <c r="B4" s="4">
        <v>0.45036902887183655</v>
      </c>
      <c r="C4" s="5">
        <v>250.97093110084489</v>
      </c>
    </row>
    <row r="5" spans="1:4" x14ac:dyDescent="0.3">
      <c r="A5" s="3" t="s">
        <v>97</v>
      </c>
      <c r="B5" s="4">
        <v>0.34791121406379688</v>
      </c>
      <c r="C5" s="5">
        <v>6.9032171249389602</v>
      </c>
    </row>
    <row r="6" spans="1:4" x14ac:dyDescent="0.3">
      <c r="A6" s="3" t="s">
        <v>98</v>
      </c>
      <c r="B6" s="4">
        <v>0.44095688792361898</v>
      </c>
      <c r="C6" s="5">
        <v>12.444798707961979</v>
      </c>
    </row>
    <row r="7" spans="1:4" x14ac:dyDescent="0.3">
      <c r="A7" s="3" t="s">
        <v>99</v>
      </c>
      <c r="B7" s="4">
        <v>0.48411975422459907</v>
      </c>
      <c r="C7" s="5">
        <v>18.32225885391232</v>
      </c>
    </row>
    <row r="8" spans="1:4" x14ac:dyDescent="0.3">
      <c r="A8" s="3" t="s">
        <v>100</v>
      </c>
      <c r="B8" s="4">
        <v>0.48203045054394905</v>
      </c>
      <c r="C8" s="5">
        <v>22.991687440872134</v>
      </c>
    </row>
    <row r="9" spans="1:4" x14ac:dyDescent="0.3">
      <c r="A9" s="3" t="s">
        <v>101</v>
      </c>
      <c r="B9" s="4">
        <v>0.56903865184361035</v>
      </c>
      <c r="C9" s="5">
        <v>33.958655786514242</v>
      </c>
    </row>
    <row r="10" spans="1:4" x14ac:dyDescent="0.3">
      <c r="A10" s="3" t="s">
        <v>102</v>
      </c>
      <c r="B10" s="4">
        <v>0.44817576425614147</v>
      </c>
      <c r="C10" s="5">
        <v>45.003333067893941</v>
      </c>
    </row>
    <row r="11" spans="1:4" x14ac:dyDescent="0.3">
      <c r="A11" s="3" t="s">
        <v>103</v>
      </c>
      <c r="B11" s="4">
        <v>0.56402937144827492</v>
      </c>
      <c r="C11" s="5">
        <v>77.775768113136266</v>
      </c>
    </row>
    <row r="12" spans="1:4" x14ac:dyDescent="0.3">
      <c r="A12" s="3" t="s">
        <v>104</v>
      </c>
      <c r="B12" s="4">
        <v>0.47332889039697851</v>
      </c>
      <c r="C12" s="5">
        <v>58.54633127450937</v>
      </c>
    </row>
    <row r="14" spans="1:4" x14ac:dyDescent="0.3">
      <c r="B14" s="6" t="s">
        <v>107</v>
      </c>
      <c r="C14" s="6" t="s">
        <v>94</v>
      </c>
      <c r="D14" s="6" t="s">
        <v>11</v>
      </c>
    </row>
    <row r="15" spans="1:4" x14ac:dyDescent="0.3">
      <c r="B15" s="6" t="s">
        <v>97</v>
      </c>
      <c r="C15" s="7">
        <v>0.34791121406379688</v>
      </c>
      <c r="D15" s="8">
        <v>6.9032171249389602</v>
      </c>
    </row>
    <row r="16" spans="1:4" x14ac:dyDescent="0.3">
      <c r="B16" s="6" t="s">
        <v>98</v>
      </c>
      <c r="C16" s="7">
        <v>0.44095688792361898</v>
      </c>
      <c r="D16" s="8">
        <v>12.444798707961979</v>
      </c>
    </row>
    <row r="17" spans="2:4" x14ac:dyDescent="0.3">
      <c r="B17" s="6" t="s">
        <v>99</v>
      </c>
      <c r="C17" s="7">
        <v>0.48411975422459907</v>
      </c>
      <c r="D17" s="8">
        <v>18.32225885391232</v>
      </c>
    </row>
    <row r="18" spans="2:4" x14ac:dyDescent="0.3">
      <c r="B18" s="6" t="s">
        <v>100</v>
      </c>
      <c r="C18" s="7">
        <v>0.48203045054394905</v>
      </c>
      <c r="D18" s="8">
        <v>22.991687440872134</v>
      </c>
    </row>
    <row r="19" spans="2:4" x14ac:dyDescent="0.3">
      <c r="B19" s="6" t="s">
        <v>101</v>
      </c>
      <c r="C19" s="7">
        <v>0.56903865184361035</v>
      </c>
      <c r="D19" s="8">
        <v>33.958655786514242</v>
      </c>
    </row>
    <row r="20" spans="2:4" x14ac:dyDescent="0.3">
      <c r="B20" s="6" t="s">
        <v>102</v>
      </c>
      <c r="C20" s="7">
        <v>0.44817576425614147</v>
      </c>
      <c r="D20" s="8">
        <v>45.003333067893941</v>
      </c>
    </row>
    <row r="21" spans="2:4" x14ac:dyDescent="0.3">
      <c r="B21" s="6" t="s">
        <v>103</v>
      </c>
      <c r="C21" s="7">
        <v>0.56402937144827492</v>
      </c>
      <c r="D21" s="8">
        <v>77.775768113136266</v>
      </c>
    </row>
    <row r="22" spans="2:4" x14ac:dyDescent="0.3">
      <c r="B22" s="6" t="s">
        <v>96</v>
      </c>
      <c r="C22" s="7">
        <v>0.45036902887183655</v>
      </c>
      <c r="D22" s="8">
        <v>250.97093110084489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99B1-F196-430E-AEDF-6A318456BB79}">
  <dimension ref="A1:O81"/>
  <sheetViews>
    <sheetView tabSelected="1" workbookViewId="0">
      <selection sqref="A1:O81"/>
    </sheetView>
  </sheetViews>
  <sheetFormatPr defaultRowHeight="14.4" x14ac:dyDescent="0.3"/>
  <cols>
    <col min="1" max="1" width="24.5546875" customWidth="1"/>
    <col min="2" max="2" width="8.77734375" bestFit="1" customWidth="1"/>
    <col min="4" max="5" width="12.77734375" customWidth="1"/>
    <col min="7" max="7" width="11.21875" customWidth="1"/>
    <col min="8" max="8" width="14.88671875" customWidth="1"/>
    <col min="9" max="9" width="12.21875" customWidth="1"/>
    <col min="10" max="10" width="20.5546875" customWidth="1"/>
    <col min="11" max="11" width="16.5546875" customWidth="1"/>
    <col min="12" max="12" width="20.5546875" customWidth="1"/>
    <col min="15" max="15" width="9.5546875" customWidth="1"/>
  </cols>
  <sheetData>
    <row r="1" spans="1:15" x14ac:dyDescent="0.3">
      <c r="A1" t="s">
        <v>0</v>
      </c>
      <c r="B1" t="s">
        <v>92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93</v>
      </c>
      <c r="N1" t="s">
        <v>94</v>
      </c>
      <c r="O1" t="s">
        <v>11</v>
      </c>
    </row>
    <row r="2" spans="1:15" x14ac:dyDescent="0.3">
      <c r="A2" t="s">
        <v>12</v>
      </c>
      <c r="B2" t="str">
        <f>+LEFT(A2,FIND(".txt",A2,1)-1)</f>
        <v>tai15_15</v>
      </c>
      <c r="C2">
        <v>15</v>
      </c>
      <c r="D2">
        <v>15</v>
      </c>
      <c r="E2">
        <v>5000</v>
      </c>
      <c r="F2">
        <v>0.2</v>
      </c>
      <c r="G2">
        <v>0.8</v>
      </c>
      <c r="H2">
        <v>10</v>
      </c>
      <c r="I2">
        <v>1.01</v>
      </c>
      <c r="J2">
        <v>100</v>
      </c>
      <c r="K2">
        <v>1865</v>
      </c>
      <c r="L2">
        <v>1557</v>
      </c>
      <c r="M2">
        <v>1231</v>
      </c>
      <c r="N2" s="1">
        <f>+(L2-M2)/M2</f>
        <v>0.26482534524776602</v>
      </c>
      <c r="O2">
        <v>5.9769616127014098</v>
      </c>
    </row>
    <row r="3" spans="1:15" x14ac:dyDescent="0.3">
      <c r="A3" t="s">
        <v>13</v>
      </c>
      <c r="B3" t="str">
        <f t="shared" ref="B3:B66" si="0">+LEFT(A3,FIND(".txt",A3,1)-1)</f>
        <v>tai15_15</v>
      </c>
      <c r="C3">
        <v>15</v>
      </c>
      <c r="D3">
        <v>15</v>
      </c>
      <c r="E3">
        <v>5000</v>
      </c>
      <c r="F3">
        <v>0.2</v>
      </c>
      <c r="G3">
        <v>0.8</v>
      </c>
      <c r="H3">
        <v>10</v>
      </c>
      <c r="I3">
        <v>1.01</v>
      </c>
      <c r="J3">
        <v>100</v>
      </c>
      <c r="K3">
        <v>1911</v>
      </c>
      <c r="L3">
        <v>1706</v>
      </c>
      <c r="M3">
        <v>1244</v>
      </c>
      <c r="N3" s="1">
        <f t="shared" ref="N3:N66" si="1">+(L3-M3)/M3</f>
        <v>0.37138263665594856</v>
      </c>
      <c r="O3">
        <v>5.8495578765869096</v>
      </c>
    </row>
    <row r="4" spans="1:15" x14ac:dyDescent="0.3">
      <c r="A4" t="s">
        <v>14</v>
      </c>
      <c r="B4" t="str">
        <f t="shared" si="0"/>
        <v>tai15_15</v>
      </c>
      <c r="C4">
        <v>15</v>
      </c>
      <c r="D4">
        <v>15</v>
      </c>
      <c r="E4">
        <v>5000</v>
      </c>
      <c r="F4">
        <v>0.2</v>
      </c>
      <c r="G4">
        <v>0.8</v>
      </c>
      <c r="H4">
        <v>10</v>
      </c>
      <c r="I4">
        <v>1.01</v>
      </c>
      <c r="J4">
        <v>100</v>
      </c>
      <c r="K4">
        <v>1942</v>
      </c>
      <c r="L4">
        <v>1691</v>
      </c>
      <c r="M4">
        <v>1222</v>
      </c>
      <c r="N4" s="1">
        <f t="shared" si="1"/>
        <v>0.38379705400981995</v>
      </c>
      <c r="O4">
        <v>6.0034003257751403</v>
      </c>
    </row>
    <row r="5" spans="1:15" x14ac:dyDescent="0.3">
      <c r="A5" t="s">
        <v>15</v>
      </c>
      <c r="B5" t="str">
        <f t="shared" si="0"/>
        <v>tai15_15</v>
      </c>
      <c r="C5">
        <v>15</v>
      </c>
      <c r="D5">
        <v>15</v>
      </c>
      <c r="E5">
        <v>5000</v>
      </c>
      <c r="F5">
        <v>0.2</v>
      </c>
      <c r="G5">
        <v>0.8</v>
      </c>
      <c r="H5">
        <v>10</v>
      </c>
      <c r="I5">
        <v>1.01</v>
      </c>
      <c r="J5">
        <v>100</v>
      </c>
      <c r="K5">
        <v>1946</v>
      </c>
      <c r="L5">
        <v>1660</v>
      </c>
      <c r="M5">
        <v>1181</v>
      </c>
      <c r="N5" s="1">
        <f t="shared" si="1"/>
        <v>0.40558848433530909</v>
      </c>
      <c r="O5">
        <v>5.8133196830749503</v>
      </c>
    </row>
    <row r="6" spans="1:15" x14ac:dyDescent="0.3">
      <c r="A6" t="s">
        <v>16</v>
      </c>
      <c r="B6" t="str">
        <f t="shared" si="0"/>
        <v>tai15_15</v>
      </c>
      <c r="C6">
        <v>15</v>
      </c>
      <c r="D6">
        <v>15</v>
      </c>
      <c r="E6">
        <v>5000</v>
      </c>
      <c r="F6">
        <v>0.2</v>
      </c>
      <c r="G6">
        <v>0.8</v>
      </c>
      <c r="H6">
        <v>10</v>
      </c>
      <c r="I6">
        <v>1.01</v>
      </c>
      <c r="J6">
        <v>100</v>
      </c>
      <c r="K6">
        <v>1725</v>
      </c>
      <c r="L6">
        <v>1660</v>
      </c>
      <c r="M6">
        <v>1233</v>
      </c>
      <c r="N6" s="1">
        <f t="shared" si="1"/>
        <v>0.34630981346309814</v>
      </c>
      <c r="O6">
        <v>5.8832800388336102</v>
      </c>
    </row>
    <row r="7" spans="1:15" x14ac:dyDescent="0.3">
      <c r="A7" t="s">
        <v>17</v>
      </c>
      <c r="B7" t="str">
        <f t="shared" si="0"/>
        <v>tai15_15</v>
      </c>
      <c r="C7">
        <v>15</v>
      </c>
      <c r="D7">
        <v>15</v>
      </c>
      <c r="E7">
        <v>5000</v>
      </c>
      <c r="F7">
        <v>0.2</v>
      </c>
      <c r="G7">
        <v>0.8</v>
      </c>
      <c r="H7">
        <v>10</v>
      </c>
      <c r="I7">
        <v>1.01</v>
      </c>
      <c r="J7">
        <v>100</v>
      </c>
      <c r="K7">
        <v>1739</v>
      </c>
      <c r="L7">
        <v>1601</v>
      </c>
      <c r="M7">
        <v>1243</v>
      </c>
      <c r="N7" s="1">
        <f t="shared" si="1"/>
        <v>0.28801287208366855</v>
      </c>
      <c r="O7">
        <v>6.5660409927368102</v>
      </c>
    </row>
    <row r="8" spans="1:15" x14ac:dyDescent="0.3">
      <c r="A8" t="s">
        <v>18</v>
      </c>
      <c r="B8" t="str">
        <f t="shared" si="0"/>
        <v>tai15_15</v>
      </c>
      <c r="C8">
        <v>15</v>
      </c>
      <c r="D8">
        <v>15</v>
      </c>
      <c r="E8">
        <v>5000</v>
      </c>
      <c r="F8">
        <v>0.2</v>
      </c>
      <c r="G8">
        <v>0.8</v>
      </c>
      <c r="H8">
        <v>10</v>
      </c>
      <c r="I8">
        <v>1.01</v>
      </c>
      <c r="J8">
        <v>100</v>
      </c>
      <c r="K8">
        <v>1993</v>
      </c>
      <c r="L8">
        <v>1697</v>
      </c>
      <c r="M8">
        <v>1228</v>
      </c>
      <c r="N8" s="1">
        <f t="shared" si="1"/>
        <v>0.38192182410423453</v>
      </c>
      <c r="O8">
        <v>9.2273583412170392</v>
      </c>
    </row>
    <row r="9" spans="1:15" x14ac:dyDescent="0.3">
      <c r="A9" t="s">
        <v>19</v>
      </c>
      <c r="B9" t="str">
        <f t="shared" si="0"/>
        <v>tai15_15</v>
      </c>
      <c r="C9">
        <v>15</v>
      </c>
      <c r="D9">
        <v>15</v>
      </c>
      <c r="E9">
        <v>5000</v>
      </c>
      <c r="F9">
        <v>0.2</v>
      </c>
      <c r="G9">
        <v>0.8</v>
      </c>
      <c r="H9">
        <v>10</v>
      </c>
      <c r="I9">
        <v>1.01</v>
      </c>
      <c r="J9">
        <v>100</v>
      </c>
      <c r="K9">
        <v>1904</v>
      </c>
      <c r="L9">
        <v>1673</v>
      </c>
      <c r="M9">
        <v>1220</v>
      </c>
      <c r="N9" s="1">
        <f t="shared" si="1"/>
        <v>0.37131147540983606</v>
      </c>
      <c r="O9">
        <v>7.0001256465911803</v>
      </c>
    </row>
    <row r="10" spans="1:15" x14ac:dyDescent="0.3">
      <c r="A10" t="s">
        <v>20</v>
      </c>
      <c r="B10" t="str">
        <f t="shared" si="0"/>
        <v>tai15_15</v>
      </c>
      <c r="C10">
        <v>15</v>
      </c>
      <c r="D10">
        <v>15</v>
      </c>
      <c r="E10">
        <v>5000</v>
      </c>
      <c r="F10">
        <v>0.2</v>
      </c>
      <c r="G10">
        <v>0.8</v>
      </c>
      <c r="H10">
        <v>10</v>
      </c>
      <c r="I10">
        <v>1.01</v>
      </c>
      <c r="J10">
        <v>100</v>
      </c>
      <c r="K10">
        <v>2057</v>
      </c>
      <c r="L10">
        <v>1703</v>
      </c>
      <c r="M10">
        <v>1282</v>
      </c>
      <c r="N10" s="1">
        <f t="shared" si="1"/>
        <v>0.328393135725429</v>
      </c>
      <c r="O10">
        <v>8.2043285369872994</v>
      </c>
    </row>
    <row r="11" spans="1:15" x14ac:dyDescent="0.3">
      <c r="A11" t="s">
        <v>21</v>
      </c>
      <c r="B11" t="str">
        <f t="shared" si="0"/>
        <v>tai15_15</v>
      </c>
      <c r="C11">
        <v>15</v>
      </c>
      <c r="D11">
        <v>15</v>
      </c>
      <c r="E11">
        <v>5000</v>
      </c>
      <c r="F11">
        <v>0.2</v>
      </c>
      <c r="G11">
        <v>0.8</v>
      </c>
      <c r="H11">
        <v>10</v>
      </c>
      <c r="I11">
        <v>1.01</v>
      </c>
      <c r="J11">
        <v>100</v>
      </c>
      <c r="K11">
        <v>1808</v>
      </c>
      <c r="L11">
        <v>1684</v>
      </c>
      <c r="M11">
        <v>1259</v>
      </c>
      <c r="N11" s="1">
        <f t="shared" si="1"/>
        <v>0.33756949960285942</v>
      </c>
      <c r="O11">
        <v>8.5077981948852504</v>
      </c>
    </row>
    <row r="12" spans="1:15" x14ac:dyDescent="0.3">
      <c r="A12" t="s">
        <v>22</v>
      </c>
      <c r="B12" t="str">
        <f t="shared" si="0"/>
        <v>tai20_15</v>
      </c>
      <c r="C12">
        <v>20</v>
      </c>
      <c r="D12">
        <v>15</v>
      </c>
      <c r="E12">
        <v>5000</v>
      </c>
      <c r="F12">
        <v>0.2</v>
      </c>
      <c r="G12">
        <v>0.8</v>
      </c>
      <c r="H12">
        <v>10</v>
      </c>
      <c r="I12">
        <v>1.01</v>
      </c>
      <c r="J12">
        <v>100</v>
      </c>
      <c r="K12">
        <v>2225</v>
      </c>
      <c r="L12">
        <v>2042</v>
      </c>
      <c r="M12">
        <v>1376</v>
      </c>
      <c r="N12" s="1">
        <f t="shared" si="1"/>
        <v>0.48401162790697677</v>
      </c>
      <c r="O12">
        <v>12.1001069545745</v>
      </c>
    </row>
    <row r="13" spans="1:15" x14ac:dyDescent="0.3">
      <c r="A13" t="s">
        <v>23</v>
      </c>
      <c r="B13" t="str">
        <f t="shared" si="0"/>
        <v>tai20_15</v>
      </c>
      <c r="C13">
        <v>20</v>
      </c>
      <c r="D13">
        <v>15</v>
      </c>
      <c r="E13">
        <v>5000</v>
      </c>
      <c r="F13">
        <v>0.2</v>
      </c>
      <c r="G13">
        <v>0.8</v>
      </c>
      <c r="H13">
        <v>10</v>
      </c>
      <c r="I13">
        <v>1.01</v>
      </c>
      <c r="J13">
        <v>100</v>
      </c>
      <c r="K13">
        <v>2266</v>
      </c>
      <c r="L13">
        <v>1974</v>
      </c>
      <c r="M13">
        <v>1377</v>
      </c>
      <c r="N13" s="1">
        <f t="shared" si="1"/>
        <v>0.43355119825708061</v>
      </c>
      <c r="O13">
        <v>12.136968612670801</v>
      </c>
    </row>
    <row r="14" spans="1:15" x14ac:dyDescent="0.3">
      <c r="A14" t="s">
        <v>24</v>
      </c>
      <c r="B14" t="str">
        <f t="shared" si="0"/>
        <v>tai20_15</v>
      </c>
      <c r="C14">
        <v>20</v>
      </c>
      <c r="D14">
        <v>15</v>
      </c>
      <c r="E14">
        <v>5000</v>
      </c>
      <c r="F14">
        <v>0.2</v>
      </c>
      <c r="G14">
        <v>0.8</v>
      </c>
      <c r="H14">
        <v>10</v>
      </c>
      <c r="I14">
        <v>1.01</v>
      </c>
      <c r="J14">
        <v>100</v>
      </c>
      <c r="K14">
        <v>2183</v>
      </c>
      <c r="L14">
        <v>2029</v>
      </c>
      <c r="M14">
        <v>1367</v>
      </c>
      <c r="N14" s="1">
        <f t="shared" si="1"/>
        <v>0.4842721287490856</v>
      </c>
      <c r="O14">
        <v>11.521472692489599</v>
      </c>
    </row>
    <row r="15" spans="1:15" x14ac:dyDescent="0.3">
      <c r="A15" t="s">
        <v>25</v>
      </c>
      <c r="B15" t="str">
        <f t="shared" si="0"/>
        <v>tai20_15</v>
      </c>
      <c r="C15">
        <v>20</v>
      </c>
      <c r="D15">
        <v>15</v>
      </c>
      <c r="E15">
        <v>5000</v>
      </c>
      <c r="F15">
        <v>0.2</v>
      </c>
      <c r="G15">
        <v>0.8</v>
      </c>
      <c r="H15">
        <v>10</v>
      </c>
      <c r="I15">
        <v>1.01</v>
      </c>
      <c r="J15">
        <v>100</v>
      </c>
      <c r="K15">
        <v>2278</v>
      </c>
      <c r="L15">
        <v>1971</v>
      </c>
      <c r="M15">
        <v>1345</v>
      </c>
      <c r="N15" s="1">
        <f t="shared" si="1"/>
        <v>0.46542750929368032</v>
      </c>
      <c r="O15">
        <v>12.4716231822967</v>
      </c>
    </row>
    <row r="16" spans="1:15" x14ac:dyDescent="0.3">
      <c r="A16" t="s">
        <v>26</v>
      </c>
      <c r="B16" t="str">
        <f t="shared" si="0"/>
        <v>tai20_15</v>
      </c>
      <c r="C16">
        <v>20</v>
      </c>
      <c r="D16">
        <v>15</v>
      </c>
      <c r="E16">
        <v>5000</v>
      </c>
      <c r="F16">
        <v>0.2</v>
      </c>
      <c r="G16">
        <v>0.8</v>
      </c>
      <c r="H16">
        <v>10</v>
      </c>
      <c r="I16">
        <v>1.01</v>
      </c>
      <c r="J16">
        <v>100</v>
      </c>
      <c r="K16">
        <v>2335</v>
      </c>
      <c r="L16">
        <v>2052</v>
      </c>
      <c r="M16">
        <v>1366</v>
      </c>
      <c r="N16" s="1">
        <f t="shared" si="1"/>
        <v>0.50219619326500731</v>
      </c>
      <c r="O16">
        <v>12.4525845050811</v>
      </c>
    </row>
    <row r="17" spans="1:15" x14ac:dyDescent="0.3">
      <c r="A17" t="s">
        <v>27</v>
      </c>
      <c r="B17" t="str">
        <f t="shared" si="0"/>
        <v>tai20_15</v>
      </c>
      <c r="C17">
        <v>20</v>
      </c>
      <c r="D17">
        <v>15</v>
      </c>
      <c r="E17">
        <v>5000</v>
      </c>
      <c r="F17">
        <v>0.2</v>
      </c>
      <c r="G17">
        <v>0.8</v>
      </c>
      <c r="H17">
        <v>10</v>
      </c>
      <c r="I17">
        <v>1.01</v>
      </c>
      <c r="J17">
        <v>100</v>
      </c>
      <c r="K17">
        <v>2089</v>
      </c>
      <c r="L17">
        <v>1998</v>
      </c>
      <c r="M17">
        <v>1371</v>
      </c>
      <c r="N17" s="1">
        <f t="shared" si="1"/>
        <v>0.45733041575492339</v>
      </c>
      <c r="O17">
        <v>12.9130809307098</v>
      </c>
    </row>
    <row r="18" spans="1:15" x14ac:dyDescent="0.3">
      <c r="A18" t="s">
        <v>28</v>
      </c>
      <c r="B18" t="str">
        <f t="shared" si="0"/>
        <v>tai20_15</v>
      </c>
      <c r="C18">
        <v>20</v>
      </c>
      <c r="D18">
        <v>15</v>
      </c>
      <c r="E18">
        <v>5000</v>
      </c>
      <c r="F18">
        <v>0.2</v>
      </c>
      <c r="G18">
        <v>0.8</v>
      </c>
      <c r="H18">
        <v>10</v>
      </c>
      <c r="I18">
        <v>1.01</v>
      </c>
      <c r="J18">
        <v>100</v>
      </c>
      <c r="K18">
        <v>2112</v>
      </c>
      <c r="L18">
        <v>2016</v>
      </c>
      <c r="M18">
        <v>1480</v>
      </c>
      <c r="N18" s="1">
        <f t="shared" si="1"/>
        <v>0.36216216216216218</v>
      </c>
      <c r="O18">
        <v>12.2160000801086</v>
      </c>
    </row>
    <row r="19" spans="1:15" x14ac:dyDescent="0.3">
      <c r="A19" t="s">
        <v>29</v>
      </c>
      <c r="B19" t="str">
        <f t="shared" si="0"/>
        <v>tai20_15</v>
      </c>
      <c r="C19">
        <v>20</v>
      </c>
      <c r="D19">
        <v>15</v>
      </c>
      <c r="E19">
        <v>5000</v>
      </c>
      <c r="F19">
        <v>0.2</v>
      </c>
      <c r="G19">
        <v>0.8</v>
      </c>
      <c r="H19">
        <v>10</v>
      </c>
      <c r="I19">
        <v>1.01</v>
      </c>
      <c r="J19">
        <v>100</v>
      </c>
      <c r="K19">
        <v>2197</v>
      </c>
      <c r="L19">
        <v>2016</v>
      </c>
      <c r="M19">
        <v>1413</v>
      </c>
      <c r="N19" s="1">
        <f t="shared" si="1"/>
        <v>0.42675159235668791</v>
      </c>
      <c r="O19">
        <v>13.065507888793899</v>
      </c>
    </row>
    <row r="20" spans="1:15" x14ac:dyDescent="0.3">
      <c r="A20" t="s">
        <v>30</v>
      </c>
      <c r="B20" t="str">
        <f t="shared" si="0"/>
        <v>tai20_15</v>
      </c>
      <c r="C20">
        <v>20</v>
      </c>
      <c r="D20">
        <v>15</v>
      </c>
      <c r="E20">
        <v>5000</v>
      </c>
      <c r="F20">
        <v>0.2</v>
      </c>
      <c r="G20">
        <v>0.8</v>
      </c>
      <c r="H20">
        <v>10</v>
      </c>
      <c r="I20">
        <v>1.01</v>
      </c>
      <c r="J20">
        <v>100</v>
      </c>
      <c r="K20">
        <v>2123</v>
      </c>
      <c r="L20">
        <v>1926</v>
      </c>
      <c r="M20">
        <v>1352</v>
      </c>
      <c r="N20" s="1">
        <f t="shared" si="1"/>
        <v>0.42455621301775148</v>
      </c>
      <c r="O20">
        <v>12.7829976081848</v>
      </c>
    </row>
    <row r="21" spans="1:15" x14ac:dyDescent="0.3">
      <c r="A21" t="s">
        <v>31</v>
      </c>
      <c r="B21" t="str">
        <f t="shared" si="0"/>
        <v>tai20_15</v>
      </c>
      <c r="C21">
        <v>20</v>
      </c>
      <c r="D21">
        <v>15</v>
      </c>
      <c r="E21">
        <v>5000</v>
      </c>
      <c r="F21">
        <v>0.2</v>
      </c>
      <c r="G21">
        <v>0.8</v>
      </c>
      <c r="H21">
        <v>10</v>
      </c>
      <c r="I21">
        <v>1.01</v>
      </c>
      <c r="J21">
        <v>100</v>
      </c>
      <c r="K21">
        <v>1910</v>
      </c>
      <c r="L21">
        <v>1865</v>
      </c>
      <c r="M21">
        <v>1362</v>
      </c>
      <c r="N21" s="1">
        <f t="shared" si="1"/>
        <v>0.36930983847283405</v>
      </c>
      <c r="O21">
        <v>12.78764462471</v>
      </c>
    </row>
    <row r="22" spans="1:15" x14ac:dyDescent="0.3">
      <c r="A22" t="s">
        <v>32</v>
      </c>
      <c r="B22" t="str">
        <f t="shared" si="0"/>
        <v>tai20_20</v>
      </c>
      <c r="C22">
        <v>20</v>
      </c>
      <c r="D22">
        <v>20</v>
      </c>
      <c r="E22">
        <v>5000</v>
      </c>
      <c r="F22">
        <v>0.2</v>
      </c>
      <c r="G22">
        <v>0.8</v>
      </c>
      <c r="H22">
        <v>10</v>
      </c>
      <c r="I22">
        <v>1.01</v>
      </c>
      <c r="J22">
        <v>100</v>
      </c>
      <c r="K22">
        <v>2679</v>
      </c>
      <c r="L22">
        <v>2427</v>
      </c>
      <c r="M22">
        <v>1663</v>
      </c>
      <c r="N22" s="1">
        <f t="shared" si="1"/>
        <v>0.45941070354780517</v>
      </c>
      <c r="O22">
        <v>21.653298854827799</v>
      </c>
    </row>
    <row r="23" spans="1:15" x14ac:dyDescent="0.3">
      <c r="A23" t="s">
        <v>33</v>
      </c>
      <c r="B23" t="str">
        <f t="shared" si="0"/>
        <v>tai20_20</v>
      </c>
      <c r="C23">
        <v>20</v>
      </c>
      <c r="D23">
        <v>20</v>
      </c>
      <c r="E23">
        <v>5000</v>
      </c>
      <c r="F23">
        <v>0.2</v>
      </c>
      <c r="G23">
        <v>0.8</v>
      </c>
      <c r="H23">
        <v>10</v>
      </c>
      <c r="I23">
        <v>1.01</v>
      </c>
      <c r="J23">
        <v>100</v>
      </c>
      <c r="K23">
        <v>2519</v>
      </c>
      <c r="L23">
        <v>2454</v>
      </c>
      <c r="M23">
        <v>1626</v>
      </c>
      <c r="N23" s="1">
        <f t="shared" si="1"/>
        <v>0.5092250922509225</v>
      </c>
      <c r="O23">
        <v>20.006584405899002</v>
      </c>
    </row>
    <row r="24" spans="1:15" x14ac:dyDescent="0.3">
      <c r="A24" t="s">
        <v>34</v>
      </c>
      <c r="B24" t="str">
        <f t="shared" si="0"/>
        <v>tai20_20</v>
      </c>
      <c r="C24">
        <v>20</v>
      </c>
      <c r="D24">
        <v>20</v>
      </c>
      <c r="E24">
        <v>5000</v>
      </c>
      <c r="F24">
        <v>0.2</v>
      </c>
      <c r="G24">
        <v>0.8</v>
      </c>
      <c r="H24">
        <v>10</v>
      </c>
      <c r="I24">
        <v>1.01</v>
      </c>
      <c r="J24">
        <v>100</v>
      </c>
      <c r="K24">
        <v>2449</v>
      </c>
      <c r="L24">
        <v>2365</v>
      </c>
      <c r="M24">
        <v>1574</v>
      </c>
      <c r="N24" s="1">
        <f t="shared" si="1"/>
        <v>0.50254129606099107</v>
      </c>
      <c r="O24">
        <v>18.662299394607501</v>
      </c>
    </row>
    <row r="25" spans="1:15" x14ac:dyDescent="0.3">
      <c r="A25" t="s">
        <v>35</v>
      </c>
      <c r="B25" t="str">
        <f t="shared" si="0"/>
        <v>tai20_20</v>
      </c>
      <c r="C25">
        <v>20</v>
      </c>
      <c r="D25">
        <v>20</v>
      </c>
      <c r="E25">
        <v>5000</v>
      </c>
      <c r="F25">
        <v>0.2</v>
      </c>
      <c r="G25">
        <v>0.8</v>
      </c>
      <c r="H25">
        <v>10</v>
      </c>
      <c r="I25">
        <v>1.01</v>
      </c>
      <c r="J25">
        <v>100</v>
      </c>
      <c r="K25">
        <v>2773</v>
      </c>
      <c r="L25">
        <v>2487</v>
      </c>
      <c r="M25">
        <v>1660</v>
      </c>
      <c r="N25" s="1">
        <f t="shared" si="1"/>
        <v>0.49819277108433735</v>
      </c>
      <c r="O25">
        <v>16.736754655837998</v>
      </c>
    </row>
    <row r="26" spans="1:15" x14ac:dyDescent="0.3">
      <c r="A26" t="s">
        <v>36</v>
      </c>
      <c r="B26" t="str">
        <f t="shared" si="0"/>
        <v>tai20_20</v>
      </c>
      <c r="C26">
        <v>20</v>
      </c>
      <c r="D26">
        <v>20</v>
      </c>
      <c r="E26">
        <v>5000</v>
      </c>
      <c r="F26">
        <v>0.2</v>
      </c>
      <c r="G26">
        <v>0.8</v>
      </c>
      <c r="H26">
        <v>10</v>
      </c>
      <c r="I26">
        <v>1.01</v>
      </c>
      <c r="J26">
        <v>100</v>
      </c>
      <c r="K26">
        <v>2679</v>
      </c>
      <c r="L26">
        <v>2391</v>
      </c>
      <c r="M26">
        <v>1598</v>
      </c>
      <c r="N26" s="1">
        <f t="shared" si="1"/>
        <v>0.49624530663329164</v>
      </c>
      <c r="O26">
        <v>15.6706655025482</v>
      </c>
    </row>
    <row r="27" spans="1:15" x14ac:dyDescent="0.3">
      <c r="A27" t="s">
        <v>37</v>
      </c>
      <c r="B27" t="str">
        <f t="shared" si="0"/>
        <v>tai20_20</v>
      </c>
      <c r="C27">
        <v>20</v>
      </c>
      <c r="D27">
        <v>20</v>
      </c>
      <c r="E27">
        <v>5000</v>
      </c>
      <c r="F27">
        <v>0.2</v>
      </c>
      <c r="G27">
        <v>0.8</v>
      </c>
      <c r="H27">
        <v>10</v>
      </c>
      <c r="I27">
        <v>1.01</v>
      </c>
      <c r="J27">
        <v>100</v>
      </c>
      <c r="K27">
        <v>2297</v>
      </c>
      <c r="L27">
        <v>2297</v>
      </c>
      <c r="M27">
        <v>1657</v>
      </c>
      <c r="N27" s="1">
        <f t="shared" si="1"/>
        <v>0.38624019312009655</v>
      </c>
      <c r="O27">
        <v>15.9762177467346</v>
      </c>
    </row>
    <row r="28" spans="1:15" x14ac:dyDescent="0.3">
      <c r="A28" t="s">
        <v>38</v>
      </c>
      <c r="B28" t="str">
        <f t="shared" si="0"/>
        <v>tai20_20</v>
      </c>
      <c r="C28">
        <v>20</v>
      </c>
      <c r="D28">
        <v>20</v>
      </c>
      <c r="E28">
        <v>5000</v>
      </c>
      <c r="F28">
        <v>0.2</v>
      </c>
      <c r="G28">
        <v>0.8</v>
      </c>
      <c r="H28">
        <v>10</v>
      </c>
      <c r="I28">
        <v>1.01</v>
      </c>
      <c r="J28">
        <v>100</v>
      </c>
      <c r="K28">
        <v>2870</v>
      </c>
      <c r="L28">
        <v>2532</v>
      </c>
      <c r="M28">
        <v>1704</v>
      </c>
      <c r="N28" s="1">
        <f t="shared" si="1"/>
        <v>0.4859154929577465</v>
      </c>
      <c r="O28">
        <v>16.082526922225899</v>
      </c>
    </row>
    <row r="29" spans="1:15" x14ac:dyDescent="0.3">
      <c r="A29" t="s">
        <v>39</v>
      </c>
      <c r="B29" t="str">
        <f t="shared" si="0"/>
        <v>tai20_20</v>
      </c>
      <c r="C29">
        <v>20</v>
      </c>
      <c r="D29">
        <v>20</v>
      </c>
      <c r="E29">
        <v>5000</v>
      </c>
      <c r="F29">
        <v>0.2</v>
      </c>
      <c r="G29">
        <v>0.8</v>
      </c>
      <c r="H29">
        <v>10</v>
      </c>
      <c r="I29">
        <v>1.01</v>
      </c>
      <c r="J29">
        <v>100</v>
      </c>
      <c r="K29">
        <v>2621</v>
      </c>
      <c r="L29">
        <v>2418</v>
      </c>
      <c r="M29">
        <v>1626</v>
      </c>
      <c r="N29" s="1">
        <f t="shared" si="1"/>
        <v>0.4870848708487085</v>
      </c>
      <c r="O29">
        <v>16.516176462173402</v>
      </c>
    </row>
    <row r="30" spans="1:15" x14ac:dyDescent="0.3">
      <c r="A30" t="s">
        <v>40</v>
      </c>
      <c r="B30" t="str">
        <f t="shared" si="0"/>
        <v>tai20_20</v>
      </c>
      <c r="C30">
        <v>20</v>
      </c>
      <c r="D30">
        <v>20</v>
      </c>
      <c r="E30">
        <v>5000</v>
      </c>
      <c r="F30">
        <v>0.2</v>
      </c>
      <c r="G30">
        <v>0.8</v>
      </c>
      <c r="H30">
        <v>10</v>
      </c>
      <c r="I30">
        <v>1.01</v>
      </c>
      <c r="J30">
        <v>100</v>
      </c>
      <c r="K30">
        <v>2689</v>
      </c>
      <c r="L30">
        <v>2457</v>
      </c>
      <c r="M30">
        <v>1629</v>
      </c>
      <c r="N30" s="1">
        <f t="shared" si="1"/>
        <v>0.50828729281767959</v>
      </c>
      <c r="O30">
        <v>19.515752792358398</v>
      </c>
    </row>
    <row r="31" spans="1:15" x14ac:dyDescent="0.3">
      <c r="A31" t="s">
        <v>41</v>
      </c>
      <c r="B31" t="str">
        <f t="shared" si="0"/>
        <v>tai20_20</v>
      </c>
      <c r="C31">
        <v>20</v>
      </c>
      <c r="D31">
        <v>20</v>
      </c>
      <c r="E31">
        <v>5000</v>
      </c>
      <c r="F31">
        <v>0.2</v>
      </c>
      <c r="G31">
        <v>0.8</v>
      </c>
      <c r="H31">
        <v>10</v>
      </c>
      <c r="I31">
        <v>1.01</v>
      </c>
      <c r="J31">
        <v>100</v>
      </c>
      <c r="K31">
        <v>2691</v>
      </c>
      <c r="L31">
        <v>2434</v>
      </c>
      <c r="M31">
        <v>1614</v>
      </c>
      <c r="N31" s="1">
        <f t="shared" si="1"/>
        <v>0.50805452292441144</v>
      </c>
      <c r="O31">
        <v>22.4023118019104</v>
      </c>
    </row>
    <row r="32" spans="1:15" x14ac:dyDescent="0.3">
      <c r="A32" t="s">
        <v>42</v>
      </c>
      <c r="B32" t="str">
        <f t="shared" si="0"/>
        <v>tai30_15</v>
      </c>
      <c r="C32">
        <v>30</v>
      </c>
      <c r="D32">
        <v>15</v>
      </c>
      <c r="E32">
        <v>5000</v>
      </c>
      <c r="F32">
        <v>0.2</v>
      </c>
      <c r="G32">
        <v>0.8</v>
      </c>
      <c r="H32">
        <v>10</v>
      </c>
      <c r="I32">
        <v>1.01</v>
      </c>
      <c r="J32">
        <v>100</v>
      </c>
      <c r="K32">
        <v>3120</v>
      </c>
      <c r="L32">
        <v>2593</v>
      </c>
      <c r="M32">
        <v>1770</v>
      </c>
      <c r="N32" s="1">
        <f t="shared" si="1"/>
        <v>0.46497175141242936</v>
      </c>
      <c r="O32">
        <v>26.960733890533401</v>
      </c>
    </row>
    <row r="33" spans="1:15" x14ac:dyDescent="0.3">
      <c r="A33" t="s">
        <v>43</v>
      </c>
      <c r="B33" t="str">
        <f t="shared" si="0"/>
        <v>tai30_15</v>
      </c>
      <c r="C33">
        <v>30</v>
      </c>
      <c r="D33">
        <v>15</v>
      </c>
      <c r="E33">
        <v>5000</v>
      </c>
      <c r="F33">
        <v>0.2</v>
      </c>
      <c r="G33">
        <v>0.8</v>
      </c>
      <c r="H33">
        <v>10</v>
      </c>
      <c r="I33">
        <v>1.01</v>
      </c>
      <c r="J33">
        <v>100</v>
      </c>
      <c r="K33">
        <v>3071</v>
      </c>
      <c r="L33">
        <v>2789</v>
      </c>
      <c r="M33">
        <v>1841</v>
      </c>
      <c r="N33" s="1">
        <f t="shared" si="1"/>
        <v>0.51493753394894082</v>
      </c>
      <c r="O33">
        <v>31.703795194625801</v>
      </c>
    </row>
    <row r="34" spans="1:15" x14ac:dyDescent="0.3">
      <c r="A34" t="s">
        <v>44</v>
      </c>
      <c r="B34" t="str">
        <f t="shared" si="0"/>
        <v>tai30_15</v>
      </c>
      <c r="C34">
        <v>30</v>
      </c>
      <c r="D34">
        <v>15</v>
      </c>
      <c r="E34">
        <v>5000</v>
      </c>
      <c r="F34">
        <v>0.2</v>
      </c>
      <c r="G34">
        <v>0.8</v>
      </c>
      <c r="H34">
        <v>10</v>
      </c>
      <c r="I34">
        <v>1.01</v>
      </c>
      <c r="J34">
        <v>100</v>
      </c>
      <c r="K34">
        <v>2795</v>
      </c>
      <c r="L34">
        <v>2795</v>
      </c>
      <c r="M34">
        <v>1832</v>
      </c>
      <c r="N34" s="1">
        <f t="shared" si="1"/>
        <v>0.5256550218340611</v>
      </c>
      <c r="O34">
        <v>22.498407125473001</v>
      </c>
    </row>
    <row r="35" spans="1:15" x14ac:dyDescent="0.3">
      <c r="A35" t="s">
        <v>45</v>
      </c>
      <c r="B35" t="str">
        <f t="shared" si="0"/>
        <v>tai30_15</v>
      </c>
      <c r="C35">
        <v>30</v>
      </c>
      <c r="D35">
        <v>15</v>
      </c>
      <c r="E35">
        <v>5000</v>
      </c>
      <c r="F35">
        <v>0.2</v>
      </c>
      <c r="G35">
        <v>0.8</v>
      </c>
      <c r="H35">
        <v>10</v>
      </c>
      <c r="I35">
        <v>1.01</v>
      </c>
      <c r="J35">
        <v>100</v>
      </c>
      <c r="K35">
        <v>3068</v>
      </c>
      <c r="L35">
        <v>2683</v>
      </c>
      <c r="M35">
        <v>1851</v>
      </c>
      <c r="N35" s="1">
        <f t="shared" si="1"/>
        <v>0.44948676391139925</v>
      </c>
      <c r="O35">
        <v>20.811505317687899</v>
      </c>
    </row>
    <row r="36" spans="1:15" x14ac:dyDescent="0.3">
      <c r="A36" t="s">
        <v>46</v>
      </c>
      <c r="B36" t="str">
        <f t="shared" si="0"/>
        <v>tai30_15</v>
      </c>
      <c r="C36">
        <v>30</v>
      </c>
      <c r="D36">
        <v>15</v>
      </c>
      <c r="E36">
        <v>5000</v>
      </c>
      <c r="F36">
        <v>0.2</v>
      </c>
      <c r="G36">
        <v>0.8</v>
      </c>
      <c r="H36">
        <v>10</v>
      </c>
      <c r="I36">
        <v>1.01</v>
      </c>
      <c r="J36">
        <v>100</v>
      </c>
      <c r="K36">
        <v>3114</v>
      </c>
      <c r="L36">
        <v>2721</v>
      </c>
      <c r="M36">
        <v>2007</v>
      </c>
      <c r="N36" s="1">
        <f t="shared" si="1"/>
        <v>0.35575485799701045</v>
      </c>
      <c r="O36">
        <v>20.7110147476196</v>
      </c>
    </row>
    <row r="37" spans="1:15" x14ac:dyDescent="0.3">
      <c r="A37" t="s">
        <v>47</v>
      </c>
      <c r="B37" t="str">
        <f t="shared" si="0"/>
        <v>tai30_15</v>
      </c>
      <c r="C37">
        <v>30</v>
      </c>
      <c r="D37">
        <v>15</v>
      </c>
      <c r="E37">
        <v>5000</v>
      </c>
      <c r="F37">
        <v>0.2</v>
      </c>
      <c r="G37">
        <v>0.8</v>
      </c>
      <c r="H37">
        <v>10</v>
      </c>
      <c r="I37">
        <v>1.01</v>
      </c>
      <c r="J37">
        <v>100</v>
      </c>
      <c r="K37">
        <v>2967</v>
      </c>
      <c r="L37">
        <v>2849</v>
      </c>
      <c r="M37">
        <v>1844</v>
      </c>
      <c r="N37" s="1">
        <f t="shared" si="1"/>
        <v>0.54501084598698479</v>
      </c>
      <c r="O37">
        <v>19.0108850002288</v>
      </c>
    </row>
    <row r="38" spans="1:15" x14ac:dyDescent="0.3">
      <c r="A38" t="s">
        <v>48</v>
      </c>
      <c r="B38" t="str">
        <f t="shared" si="0"/>
        <v>tai30_15</v>
      </c>
      <c r="C38">
        <v>30</v>
      </c>
      <c r="D38">
        <v>15</v>
      </c>
      <c r="E38">
        <v>5000</v>
      </c>
      <c r="F38">
        <v>0.2</v>
      </c>
      <c r="G38">
        <v>0.8</v>
      </c>
      <c r="H38">
        <v>10</v>
      </c>
      <c r="I38">
        <v>1.01</v>
      </c>
      <c r="J38">
        <v>100</v>
      </c>
      <c r="K38">
        <v>3144</v>
      </c>
      <c r="L38">
        <v>2726</v>
      </c>
      <c r="M38">
        <v>1815</v>
      </c>
      <c r="N38" s="1">
        <f t="shared" si="1"/>
        <v>0.50192837465564744</v>
      </c>
      <c r="O38">
        <v>21.527212619781402</v>
      </c>
    </row>
    <row r="39" spans="1:15" x14ac:dyDescent="0.3">
      <c r="A39" t="s">
        <v>49</v>
      </c>
      <c r="B39" t="str">
        <f t="shared" si="0"/>
        <v>tai30_15</v>
      </c>
      <c r="C39">
        <v>30</v>
      </c>
      <c r="D39">
        <v>15</v>
      </c>
      <c r="E39">
        <v>5000</v>
      </c>
      <c r="F39">
        <v>0.2</v>
      </c>
      <c r="G39">
        <v>0.8</v>
      </c>
      <c r="H39">
        <v>10</v>
      </c>
      <c r="I39">
        <v>1.01</v>
      </c>
      <c r="J39">
        <v>100</v>
      </c>
      <c r="K39">
        <v>2463</v>
      </c>
      <c r="L39">
        <v>2463</v>
      </c>
      <c r="M39">
        <v>1700</v>
      </c>
      <c r="N39" s="1">
        <f t="shared" si="1"/>
        <v>0.44882352941176473</v>
      </c>
      <c r="O39">
        <v>22.362917661666799</v>
      </c>
    </row>
    <row r="40" spans="1:15" x14ac:dyDescent="0.3">
      <c r="A40" t="s">
        <v>50</v>
      </c>
      <c r="B40" t="str">
        <f t="shared" si="0"/>
        <v>tai30_15</v>
      </c>
      <c r="C40">
        <v>30</v>
      </c>
      <c r="D40">
        <v>15</v>
      </c>
      <c r="E40">
        <v>5000</v>
      </c>
      <c r="F40">
        <v>0.2</v>
      </c>
      <c r="G40">
        <v>0.8</v>
      </c>
      <c r="H40">
        <v>10</v>
      </c>
      <c r="I40">
        <v>1.01</v>
      </c>
      <c r="J40">
        <v>100</v>
      </c>
      <c r="K40">
        <v>3175</v>
      </c>
      <c r="L40">
        <v>2714</v>
      </c>
      <c r="M40">
        <v>1811</v>
      </c>
      <c r="N40" s="1">
        <f t="shared" si="1"/>
        <v>0.49861954721148538</v>
      </c>
      <c r="O40">
        <v>21.781896352767902</v>
      </c>
    </row>
    <row r="41" spans="1:15" x14ac:dyDescent="0.3">
      <c r="A41" t="s">
        <v>51</v>
      </c>
      <c r="B41" t="str">
        <f t="shared" si="0"/>
        <v>tai30_15</v>
      </c>
      <c r="C41">
        <v>30</v>
      </c>
      <c r="D41">
        <v>15</v>
      </c>
      <c r="E41">
        <v>5000</v>
      </c>
      <c r="F41">
        <v>0.2</v>
      </c>
      <c r="G41">
        <v>0.8</v>
      </c>
      <c r="H41">
        <v>10</v>
      </c>
      <c r="I41">
        <v>1.01</v>
      </c>
      <c r="J41">
        <v>100</v>
      </c>
      <c r="K41">
        <v>2940</v>
      </c>
      <c r="L41">
        <v>2606</v>
      </c>
      <c r="M41">
        <v>1720</v>
      </c>
      <c r="N41" s="1">
        <f t="shared" si="1"/>
        <v>0.51511627906976742</v>
      </c>
      <c r="O41">
        <v>22.5485064983367</v>
      </c>
    </row>
    <row r="42" spans="1:15" x14ac:dyDescent="0.3">
      <c r="A42" t="s">
        <v>52</v>
      </c>
      <c r="B42" t="str">
        <f t="shared" si="0"/>
        <v>tai30_20</v>
      </c>
      <c r="C42">
        <v>30</v>
      </c>
      <c r="D42">
        <v>20</v>
      </c>
      <c r="E42">
        <v>5000</v>
      </c>
      <c r="F42">
        <v>0.2</v>
      </c>
      <c r="G42">
        <v>0.8</v>
      </c>
      <c r="H42">
        <v>10</v>
      </c>
      <c r="I42">
        <v>1.01</v>
      </c>
      <c r="J42">
        <v>100</v>
      </c>
      <c r="K42">
        <v>3166</v>
      </c>
      <c r="L42">
        <v>3166</v>
      </c>
      <c r="M42">
        <v>2064</v>
      </c>
      <c r="N42" s="1">
        <f t="shared" si="1"/>
        <v>0.53391472868217049</v>
      </c>
      <c r="O42">
        <v>36.7650818824768</v>
      </c>
    </row>
    <row r="43" spans="1:15" x14ac:dyDescent="0.3">
      <c r="A43" t="s">
        <v>53</v>
      </c>
      <c r="B43" t="str">
        <f t="shared" si="0"/>
        <v>tai30_20</v>
      </c>
      <c r="C43">
        <v>30</v>
      </c>
      <c r="D43">
        <v>20</v>
      </c>
      <c r="E43">
        <v>5000</v>
      </c>
      <c r="F43">
        <v>0.2</v>
      </c>
      <c r="G43">
        <v>0.8</v>
      </c>
      <c r="H43">
        <v>10</v>
      </c>
      <c r="I43">
        <v>1.01</v>
      </c>
      <c r="J43">
        <v>100</v>
      </c>
      <c r="K43">
        <v>3411</v>
      </c>
      <c r="L43">
        <v>3125</v>
      </c>
      <c r="M43">
        <v>1983</v>
      </c>
      <c r="N43" s="1">
        <f t="shared" si="1"/>
        <v>0.57589510842158342</v>
      </c>
      <c r="O43">
        <v>36.618747949600198</v>
      </c>
    </row>
    <row r="44" spans="1:15" x14ac:dyDescent="0.3">
      <c r="A44" t="s">
        <v>54</v>
      </c>
      <c r="B44" t="str">
        <f t="shared" si="0"/>
        <v>tai30_20</v>
      </c>
      <c r="C44">
        <v>30</v>
      </c>
      <c r="D44">
        <v>20</v>
      </c>
      <c r="E44">
        <v>5000</v>
      </c>
      <c r="F44">
        <v>0.2</v>
      </c>
      <c r="G44">
        <v>0.8</v>
      </c>
      <c r="H44">
        <v>10</v>
      </c>
      <c r="I44">
        <v>1.01</v>
      </c>
      <c r="J44">
        <v>100</v>
      </c>
      <c r="K44">
        <v>3220</v>
      </c>
      <c r="L44">
        <v>3106</v>
      </c>
      <c r="M44">
        <v>1896</v>
      </c>
      <c r="N44" s="1">
        <f t="shared" si="1"/>
        <v>0.63818565400843885</v>
      </c>
      <c r="O44">
        <v>33.4952838420867</v>
      </c>
    </row>
    <row r="45" spans="1:15" x14ac:dyDescent="0.3">
      <c r="A45" t="s">
        <v>55</v>
      </c>
      <c r="B45" t="str">
        <f t="shared" si="0"/>
        <v>tai30_20</v>
      </c>
      <c r="C45">
        <v>30</v>
      </c>
      <c r="D45">
        <v>20</v>
      </c>
      <c r="E45">
        <v>5000</v>
      </c>
      <c r="F45">
        <v>0.2</v>
      </c>
      <c r="G45">
        <v>0.8</v>
      </c>
      <c r="H45">
        <v>10</v>
      </c>
      <c r="I45">
        <v>1.01</v>
      </c>
      <c r="J45">
        <v>100</v>
      </c>
      <c r="K45">
        <v>3337</v>
      </c>
      <c r="L45">
        <v>3223</v>
      </c>
      <c r="M45">
        <v>2031</v>
      </c>
      <c r="N45" s="1">
        <f t="shared" si="1"/>
        <v>0.58690300344657809</v>
      </c>
      <c r="O45">
        <v>28.243476390838602</v>
      </c>
    </row>
    <row r="46" spans="1:15" x14ac:dyDescent="0.3">
      <c r="A46" t="s">
        <v>56</v>
      </c>
      <c r="B46" t="str">
        <f t="shared" si="0"/>
        <v>tai30_20</v>
      </c>
      <c r="C46">
        <v>30</v>
      </c>
      <c r="D46">
        <v>20</v>
      </c>
      <c r="E46">
        <v>5000</v>
      </c>
      <c r="F46">
        <v>0.2</v>
      </c>
      <c r="G46">
        <v>0.8</v>
      </c>
      <c r="H46">
        <v>10</v>
      </c>
      <c r="I46">
        <v>1.01</v>
      </c>
      <c r="J46">
        <v>100</v>
      </c>
      <c r="K46">
        <v>3360</v>
      </c>
      <c r="L46">
        <v>3143</v>
      </c>
      <c r="M46">
        <v>2032</v>
      </c>
      <c r="N46" s="1">
        <f t="shared" si="1"/>
        <v>0.54675196850393704</v>
      </c>
      <c r="O46">
        <v>29.674021720886198</v>
      </c>
    </row>
    <row r="47" spans="1:15" x14ac:dyDescent="0.3">
      <c r="A47" t="s">
        <v>57</v>
      </c>
      <c r="B47" t="str">
        <f t="shared" si="0"/>
        <v>tai30_20</v>
      </c>
      <c r="C47">
        <v>30</v>
      </c>
      <c r="D47">
        <v>20</v>
      </c>
      <c r="E47">
        <v>5000</v>
      </c>
      <c r="F47">
        <v>0.2</v>
      </c>
      <c r="G47">
        <v>0.8</v>
      </c>
      <c r="H47">
        <v>10</v>
      </c>
      <c r="I47">
        <v>1.01</v>
      </c>
      <c r="J47">
        <v>100</v>
      </c>
      <c r="K47">
        <v>3326</v>
      </c>
      <c r="L47">
        <v>3307</v>
      </c>
      <c r="M47">
        <v>2057</v>
      </c>
      <c r="N47" s="1">
        <f t="shared" si="1"/>
        <v>0.60768108896451145</v>
      </c>
      <c r="O47">
        <v>31.3306546211242</v>
      </c>
    </row>
    <row r="48" spans="1:15" x14ac:dyDescent="0.3">
      <c r="A48" t="s">
        <v>58</v>
      </c>
      <c r="B48" t="str">
        <f t="shared" si="0"/>
        <v>tai30_20</v>
      </c>
      <c r="C48">
        <v>30</v>
      </c>
      <c r="D48">
        <v>20</v>
      </c>
      <c r="E48">
        <v>5000</v>
      </c>
      <c r="F48">
        <v>0.2</v>
      </c>
      <c r="G48">
        <v>0.8</v>
      </c>
      <c r="H48">
        <v>10</v>
      </c>
      <c r="I48">
        <v>1.01</v>
      </c>
      <c r="J48">
        <v>100</v>
      </c>
      <c r="K48">
        <v>3050</v>
      </c>
      <c r="L48">
        <v>3050</v>
      </c>
      <c r="M48">
        <v>1947</v>
      </c>
      <c r="N48" s="1">
        <f t="shared" si="1"/>
        <v>0.56651258346173605</v>
      </c>
      <c r="O48">
        <v>37.347425699234002</v>
      </c>
    </row>
    <row r="49" spans="1:15" x14ac:dyDescent="0.3">
      <c r="A49" t="s">
        <v>59</v>
      </c>
      <c r="B49" t="str">
        <f t="shared" si="0"/>
        <v>tai30_20</v>
      </c>
      <c r="C49">
        <v>30</v>
      </c>
      <c r="D49">
        <v>20</v>
      </c>
      <c r="E49">
        <v>5000</v>
      </c>
      <c r="F49">
        <v>0.2</v>
      </c>
      <c r="G49">
        <v>0.8</v>
      </c>
      <c r="H49">
        <v>10</v>
      </c>
      <c r="I49">
        <v>1.01</v>
      </c>
      <c r="J49">
        <v>100</v>
      </c>
      <c r="K49">
        <v>3452</v>
      </c>
      <c r="L49">
        <v>3105</v>
      </c>
      <c r="M49">
        <v>2001</v>
      </c>
      <c r="N49" s="1">
        <f t="shared" si="1"/>
        <v>0.55172413793103448</v>
      </c>
      <c r="O49">
        <v>40.681727647781301</v>
      </c>
    </row>
    <row r="50" spans="1:15" x14ac:dyDescent="0.3">
      <c r="A50" t="s">
        <v>60</v>
      </c>
      <c r="B50" t="str">
        <f t="shared" si="0"/>
        <v>tai30_20</v>
      </c>
      <c r="C50">
        <v>30</v>
      </c>
      <c r="D50">
        <v>20</v>
      </c>
      <c r="E50">
        <v>5000</v>
      </c>
      <c r="F50">
        <v>0.2</v>
      </c>
      <c r="G50">
        <v>0.8</v>
      </c>
      <c r="H50">
        <v>10</v>
      </c>
      <c r="I50">
        <v>1.01</v>
      </c>
      <c r="J50">
        <v>100</v>
      </c>
      <c r="K50">
        <v>3207</v>
      </c>
      <c r="L50">
        <v>3100</v>
      </c>
      <c r="M50">
        <v>2013</v>
      </c>
      <c r="N50" s="1">
        <f t="shared" si="1"/>
        <v>0.53999006458022847</v>
      </c>
      <c r="O50">
        <v>34.834574699401799</v>
      </c>
    </row>
    <row r="51" spans="1:15" x14ac:dyDescent="0.3">
      <c r="A51" t="s">
        <v>61</v>
      </c>
      <c r="B51" t="str">
        <f t="shared" si="0"/>
        <v>tai30_20</v>
      </c>
      <c r="C51">
        <v>30</v>
      </c>
      <c r="D51">
        <v>20</v>
      </c>
      <c r="E51">
        <v>5000</v>
      </c>
      <c r="F51">
        <v>0.2</v>
      </c>
      <c r="G51">
        <v>0.8</v>
      </c>
      <c r="H51">
        <v>10</v>
      </c>
      <c r="I51">
        <v>1.01</v>
      </c>
      <c r="J51">
        <v>100</v>
      </c>
      <c r="K51">
        <v>3044</v>
      </c>
      <c r="L51">
        <v>3044</v>
      </c>
      <c r="M51">
        <v>1973</v>
      </c>
      <c r="N51" s="1">
        <f t="shared" si="1"/>
        <v>0.54282818043588443</v>
      </c>
      <c r="O51">
        <v>30.5955634117126</v>
      </c>
    </row>
    <row r="52" spans="1:15" x14ac:dyDescent="0.3">
      <c r="A52" t="s">
        <v>62</v>
      </c>
      <c r="B52" t="str">
        <f t="shared" si="0"/>
        <v>tai50_15</v>
      </c>
      <c r="C52">
        <v>50</v>
      </c>
      <c r="D52">
        <v>15</v>
      </c>
      <c r="E52">
        <v>5000</v>
      </c>
      <c r="F52">
        <v>0.2</v>
      </c>
      <c r="G52">
        <v>0.8</v>
      </c>
      <c r="H52">
        <v>10</v>
      </c>
      <c r="I52">
        <v>1.01</v>
      </c>
      <c r="J52">
        <v>100</v>
      </c>
      <c r="K52">
        <v>4468</v>
      </c>
      <c r="L52">
        <v>3969</v>
      </c>
      <c r="M52">
        <v>2760</v>
      </c>
      <c r="N52" s="1">
        <f t="shared" si="1"/>
        <v>0.43804347826086959</v>
      </c>
      <c r="O52">
        <v>41.573701858520501</v>
      </c>
    </row>
    <row r="53" spans="1:15" x14ac:dyDescent="0.3">
      <c r="A53" t="s">
        <v>63</v>
      </c>
      <c r="B53" t="str">
        <f t="shared" si="0"/>
        <v>tai50_15</v>
      </c>
      <c r="C53">
        <v>50</v>
      </c>
      <c r="D53">
        <v>15</v>
      </c>
      <c r="E53">
        <v>5000</v>
      </c>
      <c r="F53">
        <v>0.2</v>
      </c>
      <c r="G53">
        <v>0.8</v>
      </c>
      <c r="H53">
        <v>10</v>
      </c>
      <c r="I53">
        <v>1.01</v>
      </c>
      <c r="J53">
        <v>100</v>
      </c>
      <c r="K53">
        <v>4474</v>
      </c>
      <c r="L53">
        <v>4078</v>
      </c>
      <c r="M53">
        <v>2756</v>
      </c>
      <c r="N53" s="1">
        <f t="shared" si="1"/>
        <v>0.47968069666182872</v>
      </c>
      <c r="O53">
        <v>49.534094333648603</v>
      </c>
    </row>
    <row r="54" spans="1:15" x14ac:dyDescent="0.3">
      <c r="A54" t="s">
        <v>64</v>
      </c>
      <c r="B54" t="str">
        <f t="shared" si="0"/>
        <v>tai50_15</v>
      </c>
      <c r="C54">
        <v>50</v>
      </c>
      <c r="D54">
        <v>15</v>
      </c>
      <c r="E54">
        <v>5000</v>
      </c>
      <c r="F54">
        <v>0.2</v>
      </c>
      <c r="G54">
        <v>0.8</v>
      </c>
      <c r="H54">
        <v>10</v>
      </c>
      <c r="I54">
        <v>1.01</v>
      </c>
      <c r="J54">
        <v>100</v>
      </c>
      <c r="K54">
        <v>3830</v>
      </c>
      <c r="L54">
        <v>3830</v>
      </c>
      <c r="M54">
        <v>2717</v>
      </c>
      <c r="N54" s="1">
        <f t="shared" si="1"/>
        <v>0.40964298859035703</v>
      </c>
      <c r="O54">
        <v>50.553792715072603</v>
      </c>
    </row>
    <row r="55" spans="1:15" x14ac:dyDescent="0.3">
      <c r="A55" t="s">
        <v>65</v>
      </c>
      <c r="B55" t="str">
        <f t="shared" si="0"/>
        <v>tai50_15</v>
      </c>
      <c r="C55">
        <v>50</v>
      </c>
      <c r="D55">
        <v>15</v>
      </c>
      <c r="E55">
        <v>5000</v>
      </c>
      <c r="F55">
        <v>0.2</v>
      </c>
      <c r="G55">
        <v>0.8</v>
      </c>
      <c r="H55">
        <v>10</v>
      </c>
      <c r="I55">
        <v>1.01</v>
      </c>
      <c r="J55">
        <v>100</v>
      </c>
      <c r="K55">
        <v>4362</v>
      </c>
      <c r="L55">
        <v>3774</v>
      </c>
      <c r="M55">
        <v>2839</v>
      </c>
      <c r="N55" s="1">
        <f t="shared" si="1"/>
        <v>0.32934131736526945</v>
      </c>
      <c r="O55">
        <v>49.237084865569997</v>
      </c>
    </row>
    <row r="56" spans="1:15" x14ac:dyDescent="0.3">
      <c r="A56" t="s">
        <v>66</v>
      </c>
      <c r="B56" t="str">
        <f t="shared" si="0"/>
        <v>tai50_15</v>
      </c>
      <c r="C56">
        <v>50</v>
      </c>
      <c r="D56">
        <v>15</v>
      </c>
      <c r="E56">
        <v>5000</v>
      </c>
      <c r="F56">
        <v>0.2</v>
      </c>
      <c r="G56">
        <v>0.8</v>
      </c>
      <c r="H56">
        <v>10</v>
      </c>
      <c r="I56">
        <v>1.01</v>
      </c>
      <c r="J56">
        <v>100</v>
      </c>
      <c r="K56">
        <v>4978</v>
      </c>
      <c r="L56">
        <v>4091</v>
      </c>
      <c r="M56">
        <v>2679</v>
      </c>
      <c r="N56" s="1">
        <f t="shared" si="1"/>
        <v>0.52706233669279579</v>
      </c>
      <c r="O56">
        <v>40.576307535171502</v>
      </c>
    </row>
    <row r="57" spans="1:15" x14ac:dyDescent="0.3">
      <c r="A57" t="s">
        <v>67</v>
      </c>
      <c r="B57" t="str">
        <f t="shared" si="0"/>
        <v>tai50_15</v>
      </c>
      <c r="C57">
        <v>50</v>
      </c>
      <c r="D57">
        <v>15</v>
      </c>
      <c r="E57">
        <v>5000</v>
      </c>
      <c r="F57">
        <v>0.2</v>
      </c>
      <c r="G57">
        <v>0.8</v>
      </c>
      <c r="H57">
        <v>10</v>
      </c>
      <c r="I57">
        <v>1.01</v>
      </c>
      <c r="J57">
        <v>100</v>
      </c>
      <c r="K57">
        <v>4525</v>
      </c>
      <c r="L57">
        <v>4117</v>
      </c>
      <c r="M57">
        <v>2781</v>
      </c>
      <c r="N57" s="1">
        <f t="shared" si="1"/>
        <v>0.4804027328299173</v>
      </c>
      <c r="O57">
        <v>39.452949523925703</v>
      </c>
    </row>
    <row r="58" spans="1:15" x14ac:dyDescent="0.3">
      <c r="A58" t="s">
        <v>68</v>
      </c>
      <c r="B58" t="str">
        <f t="shared" si="0"/>
        <v>tai50_15</v>
      </c>
      <c r="C58">
        <v>50</v>
      </c>
      <c r="D58">
        <v>15</v>
      </c>
      <c r="E58">
        <v>5000</v>
      </c>
      <c r="F58">
        <v>0.2</v>
      </c>
      <c r="G58">
        <v>0.8</v>
      </c>
      <c r="H58">
        <v>10</v>
      </c>
      <c r="I58">
        <v>1.01</v>
      </c>
      <c r="J58">
        <v>100</v>
      </c>
      <c r="K58">
        <v>4595</v>
      </c>
      <c r="L58">
        <v>4200</v>
      </c>
      <c r="M58">
        <v>2943</v>
      </c>
      <c r="N58" s="1">
        <f t="shared" si="1"/>
        <v>0.42711518858307851</v>
      </c>
      <c r="O58">
        <v>44.160295009613002</v>
      </c>
    </row>
    <row r="59" spans="1:15" x14ac:dyDescent="0.3">
      <c r="A59" t="s">
        <v>69</v>
      </c>
      <c r="B59" t="str">
        <f t="shared" si="0"/>
        <v>tai50_15</v>
      </c>
      <c r="C59">
        <v>50</v>
      </c>
      <c r="D59">
        <v>15</v>
      </c>
      <c r="E59">
        <v>5000</v>
      </c>
      <c r="F59">
        <v>0.2</v>
      </c>
      <c r="G59">
        <v>0.8</v>
      </c>
      <c r="H59">
        <v>10</v>
      </c>
      <c r="I59">
        <v>1.01</v>
      </c>
      <c r="J59">
        <v>100</v>
      </c>
      <c r="K59">
        <v>4380</v>
      </c>
      <c r="L59">
        <v>4153</v>
      </c>
      <c r="M59">
        <v>2885</v>
      </c>
      <c r="N59" s="1">
        <f t="shared" si="1"/>
        <v>0.43951473136915076</v>
      </c>
      <c r="O59">
        <v>50.793463230133</v>
      </c>
    </row>
    <row r="60" spans="1:15" x14ac:dyDescent="0.3">
      <c r="A60" t="s">
        <v>70</v>
      </c>
      <c r="B60" t="str">
        <f t="shared" si="0"/>
        <v>tai50_15</v>
      </c>
      <c r="C60">
        <v>50</v>
      </c>
      <c r="D60">
        <v>15</v>
      </c>
      <c r="E60">
        <v>5000</v>
      </c>
      <c r="F60">
        <v>0.2</v>
      </c>
      <c r="G60">
        <v>0.8</v>
      </c>
      <c r="H60">
        <v>10</v>
      </c>
      <c r="I60">
        <v>1.01</v>
      </c>
      <c r="J60">
        <v>100</v>
      </c>
      <c r="K60">
        <v>4220</v>
      </c>
      <c r="L60">
        <v>4000</v>
      </c>
      <c r="M60">
        <v>2655</v>
      </c>
      <c r="N60" s="1">
        <f t="shared" si="1"/>
        <v>0.50659133709981163</v>
      </c>
      <c r="O60">
        <v>45.751646995544398</v>
      </c>
    </row>
    <row r="61" spans="1:15" x14ac:dyDescent="0.3">
      <c r="A61" t="s">
        <v>71</v>
      </c>
      <c r="B61" t="str">
        <f t="shared" si="0"/>
        <v>tai50_15</v>
      </c>
      <c r="C61">
        <v>50</v>
      </c>
      <c r="D61">
        <v>15</v>
      </c>
      <c r="E61">
        <v>5000</v>
      </c>
      <c r="F61">
        <v>0.2</v>
      </c>
      <c r="G61">
        <v>0.8</v>
      </c>
      <c r="H61">
        <v>10</v>
      </c>
      <c r="I61">
        <v>1.01</v>
      </c>
      <c r="J61">
        <v>100</v>
      </c>
      <c r="K61">
        <v>4471</v>
      </c>
      <c r="L61">
        <v>3933</v>
      </c>
      <c r="M61">
        <v>2723</v>
      </c>
      <c r="N61" s="1">
        <f t="shared" si="1"/>
        <v>0.44436283510833641</v>
      </c>
      <c r="O61">
        <v>38.399994611740098</v>
      </c>
    </row>
    <row r="62" spans="1:15" x14ac:dyDescent="0.3">
      <c r="A62" t="s">
        <v>72</v>
      </c>
      <c r="B62" t="str">
        <f t="shared" si="0"/>
        <v>tai50_20</v>
      </c>
      <c r="C62">
        <v>50</v>
      </c>
      <c r="D62">
        <v>20</v>
      </c>
      <c r="E62">
        <v>5000</v>
      </c>
      <c r="F62">
        <v>0.2</v>
      </c>
      <c r="G62">
        <v>0.8</v>
      </c>
      <c r="H62">
        <v>10</v>
      </c>
      <c r="I62">
        <v>1.01</v>
      </c>
      <c r="J62">
        <v>100</v>
      </c>
      <c r="K62">
        <v>4577</v>
      </c>
      <c r="L62">
        <v>4563</v>
      </c>
      <c r="M62">
        <v>2868</v>
      </c>
      <c r="N62" s="1">
        <f t="shared" si="1"/>
        <v>0.59100418410041844</v>
      </c>
      <c r="O62">
        <v>79.8475017547607</v>
      </c>
    </row>
    <row r="63" spans="1:15" x14ac:dyDescent="0.3">
      <c r="A63" t="s">
        <v>73</v>
      </c>
      <c r="B63" t="str">
        <f t="shared" si="0"/>
        <v>tai50_20</v>
      </c>
      <c r="C63">
        <v>50</v>
      </c>
      <c r="D63">
        <v>20</v>
      </c>
      <c r="E63">
        <v>5000</v>
      </c>
      <c r="F63">
        <v>0.2</v>
      </c>
      <c r="G63">
        <v>0.8</v>
      </c>
      <c r="H63">
        <v>10</v>
      </c>
      <c r="I63">
        <v>1.01</v>
      </c>
      <c r="J63">
        <v>100</v>
      </c>
      <c r="K63">
        <v>4642</v>
      </c>
      <c r="L63">
        <v>4570</v>
      </c>
      <c r="M63">
        <v>2902</v>
      </c>
      <c r="N63" s="1">
        <f t="shared" si="1"/>
        <v>0.57477601654031707</v>
      </c>
      <c r="O63">
        <v>86.712728023528996</v>
      </c>
    </row>
    <row r="64" spans="1:15" x14ac:dyDescent="0.3">
      <c r="A64" t="s">
        <v>74</v>
      </c>
      <c r="B64" t="str">
        <f t="shared" si="0"/>
        <v>tai50_20</v>
      </c>
      <c r="C64">
        <v>50</v>
      </c>
      <c r="D64">
        <v>20</v>
      </c>
      <c r="E64">
        <v>5000</v>
      </c>
      <c r="F64">
        <v>0.2</v>
      </c>
      <c r="G64">
        <v>0.8</v>
      </c>
      <c r="H64">
        <v>10</v>
      </c>
      <c r="I64">
        <v>1.01</v>
      </c>
      <c r="J64">
        <v>100</v>
      </c>
      <c r="K64">
        <v>4210</v>
      </c>
      <c r="L64">
        <v>4210</v>
      </c>
      <c r="M64">
        <v>2755</v>
      </c>
      <c r="N64" s="1">
        <f t="shared" si="1"/>
        <v>0.52813067150635207</v>
      </c>
      <c r="O64">
        <v>74.256337165832505</v>
      </c>
    </row>
    <row r="65" spans="1:15" x14ac:dyDescent="0.3">
      <c r="A65" t="s">
        <v>75</v>
      </c>
      <c r="B65" t="str">
        <f t="shared" si="0"/>
        <v>tai50_20</v>
      </c>
      <c r="C65">
        <v>50</v>
      </c>
      <c r="D65">
        <v>20</v>
      </c>
      <c r="E65">
        <v>5000</v>
      </c>
      <c r="F65">
        <v>0.2</v>
      </c>
      <c r="G65">
        <v>0.8</v>
      </c>
      <c r="H65">
        <v>10</v>
      </c>
      <c r="I65">
        <v>1.01</v>
      </c>
      <c r="J65">
        <v>100</v>
      </c>
      <c r="K65">
        <v>4377</v>
      </c>
      <c r="L65">
        <v>4320</v>
      </c>
      <c r="M65">
        <v>2702</v>
      </c>
      <c r="N65" s="1">
        <f t="shared" si="1"/>
        <v>0.59881569207994079</v>
      </c>
      <c r="O65">
        <v>70.607753276824894</v>
      </c>
    </row>
    <row r="66" spans="1:15" x14ac:dyDescent="0.3">
      <c r="A66" t="s">
        <v>76</v>
      </c>
      <c r="B66" t="str">
        <f t="shared" si="0"/>
        <v>tai50_20</v>
      </c>
      <c r="C66">
        <v>50</v>
      </c>
      <c r="D66">
        <v>20</v>
      </c>
      <c r="E66">
        <v>5000</v>
      </c>
      <c r="F66">
        <v>0.2</v>
      </c>
      <c r="G66">
        <v>0.8</v>
      </c>
      <c r="H66">
        <v>10</v>
      </c>
      <c r="I66">
        <v>1.01</v>
      </c>
      <c r="J66">
        <v>100</v>
      </c>
      <c r="K66">
        <v>4536</v>
      </c>
      <c r="L66">
        <v>4273</v>
      </c>
      <c r="M66">
        <v>2725</v>
      </c>
      <c r="N66" s="1">
        <f t="shared" si="1"/>
        <v>0.56807339449541283</v>
      </c>
      <c r="O66">
        <v>86.361300230026202</v>
      </c>
    </row>
    <row r="67" spans="1:15" x14ac:dyDescent="0.3">
      <c r="A67" t="s">
        <v>77</v>
      </c>
      <c r="B67" t="str">
        <f t="shared" ref="B67:B81" si="2">+LEFT(A67,FIND(".txt",A67,1)-1)</f>
        <v>tai50_20</v>
      </c>
      <c r="C67">
        <v>50</v>
      </c>
      <c r="D67">
        <v>20</v>
      </c>
      <c r="E67">
        <v>5000</v>
      </c>
      <c r="F67">
        <v>0.2</v>
      </c>
      <c r="G67">
        <v>0.8</v>
      </c>
      <c r="H67">
        <v>10</v>
      </c>
      <c r="I67">
        <v>1.01</v>
      </c>
      <c r="J67">
        <v>100</v>
      </c>
      <c r="K67">
        <v>4944</v>
      </c>
      <c r="L67">
        <v>4472</v>
      </c>
      <c r="M67">
        <v>2845</v>
      </c>
      <c r="N67" s="1">
        <f t="shared" ref="N67:N81" si="3">+(L67-M67)/M67</f>
        <v>0.57188049209138836</v>
      </c>
      <c r="O67">
        <v>66.446054935455294</v>
      </c>
    </row>
    <row r="68" spans="1:15" x14ac:dyDescent="0.3">
      <c r="A68" t="s">
        <v>78</v>
      </c>
      <c r="B68" t="str">
        <f t="shared" si="2"/>
        <v>tai50_20</v>
      </c>
      <c r="C68">
        <v>50</v>
      </c>
      <c r="D68">
        <v>20</v>
      </c>
      <c r="E68">
        <v>5000</v>
      </c>
      <c r="F68">
        <v>0.2</v>
      </c>
      <c r="G68">
        <v>0.8</v>
      </c>
      <c r="H68">
        <v>10</v>
      </c>
      <c r="I68">
        <v>1.01</v>
      </c>
      <c r="J68">
        <v>100</v>
      </c>
      <c r="K68">
        <v>4906</v>
      </c>
      <c r="L68">
        <v>4574</v>
      </c>
      <c r="M68">
        <v>2841</v>
      </c>
      <c r="N68" s="1">
        <f t="shared" si="3"/>
        <v>0.60999648011263641</v>
      </c>
      <c r="O68">
        <v>81.997675418853703</v>
      </c>
    </row>
    <row r="69" spans="1:15" x14ac:dyDescent="0.3">
      <c r="A69" t="s">
        <v>79</v>
      </c>
      <c r="B69" t="str">
        <f t="shared" si="2"/>
        <v>tai50_20</v>
      </c>
      <c r="C69">
        <v>50</v>
      </c>
      <c r="D69">
        <v>20</v>
      </c>
      <c r="E69">
        <v>5000</v>
      </c>
      <c r="F69">
        <v>0.2</v>
      </c>
      <c r="G69">
        <v>0.8</v>
      </c>
      <c r="H69">
        <v>10</v>
      </c>
      <c r="I69">
        <v>1.01</v>
      </c>
      <c r="J69">
        <v>100</v>
      </c>
      <c r="K69">
        <v>4539</v>
      </c>
      <c r="L69">
        <v>4327</v>
      </c>
      <c r="M69">
        <v>2784</v>
      </c>
      <c r="N69" s="1">
        <f t="shared" si="3"/>
        <v>0.55423850574712641</v>
      </c>
      <c r="O69">
        <v>85.946712017059298</v>
      </c>
    </row>
    <row r="70" spans="1:15" x14ac:dyDescent="0.3">
      <c r="A70" t="s">
        <v>80</v>
      </c>
      <c r="B70" t="str">
        <f t="shared" si="2"/>
        <v>tai50_20</v>
      </c>
      <c r="C70">
        <v>50</v>
      </c>
      <c r="D70">
        <v>20</v>
      </c>
      <c r="E70">
        <v>5000</v>
      </c>
      <c r="F70">
        <v>0.2</v>
      </c>
      <c r="G70">
        <v>0.8</v>
      </c>
      <c r="H70">
        <v>10</v>
      </c>
      <c r="I70">
        <v>1.01</v>
      </c>
      <c r="J70">
        <v>100</v>
      </c>
      <c r="K70">
        <v>4651</v>
      </c>
      <c r="L70">
        <v>4529</v>
      </c>
      <c r="M70">
        <v>3071</v>
      </c>
      <c r="N70" s="1">
        <f t="shared" si="3"/>
        <v>0.47476392054705308</v>
      </c>
      <c r="O70">
        <v>70.614143133163395</v>
      </c>
    </row>
    <row r="71" spans="1:15" x14ac:dyDescent="0.3">
      <c r="A71" t="s">
        <v>81</v>
      </c>
      <c r="B71" t="str">
        <f t="shared" si="2"/>
        <v>tai50_20</v>
      </c>
      <c r="C71">
        <v>50</v>
      </c>
      <c r="D71">
        <v>20</v>
      </c>
      <c r="E71">
        <v>5000</v>
      </c>
      <c r="F71">
        <v>0.2</v>
      </c>
      <c r="G71">
        <v>0.8</v>
      </c>
      <c r="H71">
        <v>10</v>
      </c>
      <c r="I71">
        <v>1.01</v>
      </c>
      <c r="J71">
        <v>100</v>
      </c>
      <c r="K71">
        <v>4879</v>
      </c>
      <c r="L71">
        <v>4698</v>
      </c>
      <c r="M71">
        <v>2995</v>
      </c>
      <c r="N71" s="1">
        <f t="shared" si="3"/>
        <v>0.56861435726210352</v>
      </c>
      <c r="O71">
        <v>74.967475175857501</v>
      </c>
    </row>
    <row r="72" spans="1:15" x14ac:dyDescent="0.3">
      <c r="A72" t="s">
        <v>82</v>
      </c>
      <c r="B72" t="str">
        <f t="shared" si="2"/>
        <v>tai100_20</v>
      </c>
      <c r="C72">
        <v>100</v>
      </c>
      <c r="D72">
        <v>20</v>
      </c>
      <c r="E72">
        <v>5000</v>
      </c>
      <c r="F72">
        <v>0.2</v>
      </c>
      <c r="G72">
        <v>0.8</v>
      </c>
      <c r="H72">
        <v>10</v>
      </c>
      <c r="I72">
        <v>1.01</v>
      </c>
      <c r="J72">
        <v>100</v>
      </c>
      <c r="K72">
        <v>7968</v>
      </c>
      <c r="L72">
        <v>7968</v>
      </c>
      <c r="M72">
        <v>5464</v>
      </c>
      <c r="N72" s="1">
        <f t="shared" si="3"/>
        <v>0.45827232796486089</v>
      </c>
      <c r="O72">
        <v>250.64729881286601</v>
      </c>
    </row>
    <row r="73" spans="1:15" x14ac:dyDescent="0.3">
      <c r="A73" t="s">
        <v>83</v>
      </c>
      <c r="B73" t="str">
        <f t="shared" si="2"/>
        <v>tai100_20</v>
      </c>
      <c r="C73">
        <v>100</v>
      </c>
      <c r="D73">
        <v>20</v>
      </c>
      <c r="E73">
        <v>5000</v>
      </c>
      <c r="F73">
        <v>0.2</v>
      </c>
      <c r="G73">
        <v>0.8</v>
      </c>
      <c r="H73">
        <v>10</v>
      </c>
      <c r="I73">
        <v>1.01</v>
      </c>
      <c r="J73">
        <v>100</v>
      </c>
      <c r="K73">
        <v>7575</v>
      </c>
      <c r="L73">
        <v>7575</v>
      </c>
      <c r="M73">
        <v>5181</v>
      </c>
      <c r="N73" s="1">
        <f t="shared" si="3"/>
        <v>0.46207295888824551</v>
      </c>
      <c r="O73">
        <v>250.24991941452001</v>
      </c>
    </row>
    <row r="74" spans="1:15" x14ac:dyDescent="0.3">
      <c r="A74" t="s">
        <v>84</v>
      </c>
      <c r="B74" t="str">
        <f t="shared" si="2"/>
        <v>tai100_20</v>
      </c>
      <c r="C74">
        <v>100</v>
      </c>
      <c r="D74">
        <v>20</v>
      </c>
      <c r="E74">
        <v>5000</v>
      </c>
      <c r="F74">
        <v>0.2</v>
      </c>
      <c r="G74">
        <v>0.8</v>
      </c>
      <c r="H74">
        <v>10</v>
      </c>
      <c r="I74">
        <v>1.01</v>
      </c>
      <c r="J74">
        <v>100</v>
      </c>
      <c r="K74">
        <v>8170</v>
      </c>
      <c r="L74">
        <v>7990</v>
      </c>
      <c r="M74">
        <v>5568</v>
      </c>
      <c r="N74" s="1">
        <f t="shared" si="3"/>
        <v>0.43498563218390807</v>
      </c>
      <c r="O74">
        <v>254.841035127639</v>
      </c>
    </row>
    <row r="75" spans="1:15" x14ac:dyDescent="0.3">
      <c r="A75" t="s">
        <v>85</v>
      </c>
      <c r="B75" t="str">
        <f t="shared" si="2"/>
        <v>tai100_20</v>
      </c>
      <c r="C75">
        <v>100</v>
      </c>
      <c r="D75">
        <v>20</v>
      </c>
      <c r="E75">
        <v>5000</v>
      </c>
      <c r="F75">
        <v>0.2</v>
      </c>
      <c r="G75">
        <v>0.8</v>
      </c>
      <c r="H75">
        <v>10</v>
      </c>
      <c r="I75">
        <v>1.01</v>
      </c>
      <c r="J75">
        <v>100</v>
      </c>
      <c r="K75">
        <v>8034</v>
      </c>
      <c r="L75">
        <v>7687</v>
      </c>
      <c r="M75">
        <v>5339</v>
      </c>
      <c r="N75" s="1">
        <f t="shared" si="3"/>
        <v>0.43978273084847352</v>
      </c>
      <c r="O75">
        <v>242.77366065979001</v>
      </c>
    </row>
    <row r="76" spans="1:15" x14ac:dyDescent="0.3">
      <c r="A76" t="s">
        <v>86</v>
      </c>
      <c r="B76" t="str">
        <f t="shared" si="2"/>
        <v>tai100_20</v>
      </c>
      <c r="C76">
        <v>100</v>
      </c>
      <c r="D76">
        <v>20</v>
      </c>
      <c r="E76">
        <v>5000</v>
      </c>
      <c r="F76">
        <v>0.2</v>
      </c>
      <c r="G76">
        <v>0.8</v>
      </c>
      <c r="H76">
        <v>10</v>
      </c>
      <c r="I76">
        <v>1.01</v>
      </c>
      <c r="J76">
        <v>100</v>
      </c>
      <c r="K76">
        <v>8433</v>
      </c>
      <c r="L76">
        <v>7873</v>
      </c>
      <c r="M76">
        <v>5392</v>
      </c>
      <c r="N76" s="1">
        <f t="shared" si="3"/>
        <v>0.46012611275964393</v>
      </c>
      <c r="O76">
        <v>255.82422685623101</v>
      </c>
    </row>
    <row r="77" spans="1:15" x14ac:dyDescent="0.3">
      <c r="A77" t="s">
        <v>87</v>
      </c>
      <c r="B77" t="str">
        <f t="shared" si="2"/>
        <v>tai100_20</v>
      </c>
      <c r="C77">
        <v>100</v>
      </c>
      <c r="D77">
        <v>20</v>
      </c>
      <c r="E77">
        <v>5000</v>
      </c>
      <c r="F77">
        <v>0.2</v>
      </c>
      <c r="G77">
        <v>0.8</v>
      </c>
      <c r="H77">
        <v>10</v>
      </c>
      <c r="I77">
        <v>1.01</v>
      </c>
      <c r="J77">
        <v>100</v>
      </c>
      <c r="K77">
        <v>7820</v>
      </c>
      <c r="L77">
        <v>7801</v>
      </c>
      <c r="M77">
        <v>5342</v>
      </c>
      <c r="N77" s="1">
        <f t="shared" si="3"/>
        <v>0.46031448895544741</v>
      </c>
      <c r="O77">
        <v>235.61210632324199</v>
      </c>
    </row>
    <row r="78" spans="1:15" x14ac:dyDescent="0.3">
      <c r="A78" t="s">
        <v>88</v>
      </c>
      <c r="B78" t="str">
        <f t="shared" si="2"/>
        <v>tai100_20</v>
      </c>
      <c r="C78">
        <v>100</v>
      </c>
      <c r="D78">
        <v>20</v>
      </c>
      <c r="E78">
        <v>5000</v>
      </c>
      <c r="F78">
        <v>0.2</v>
      </c>
      <c r="G78">
        <v>0.8</v>
      </c>
      <c r="H78">
        <v>10</v>
      </c>
      <c r="I78">
        <v>1.01</v>
      </c>
      <c r="J78">
        <v>100</v>
      </c>
      <c r="K78">
        <v>8304</v>
      </c>
      <c r="L78">
        <v>7764</v>
      </c>
      <c r="M78">
        <v>5436</v>
      </c>
      <c r="N78" s="1">
        <f t="shared" si="3"/>
        <v>0.42825607064017662</v>
      </c>
      <c r="O78">
        <v>251.50300645828199</v>
      </c>
    </row>
    <row r="79" spans="1:15" x14ac:dyDescent="0.3">
      <c r="A79" t="s">
        <v>89</v>
      </c>
      <c r="B79" t="str">
        <f t="shared" si="2"/>
        <v>tai100_20</v>
      </c>
      <c r="C79">
        <v>100</v>
      </c>
      <c r="D79">
        <v>20</v>
      </c>
      <c r="E79">
        <v>5000</v>
      </c>
      <c r="F79">
        <v>0.2</v>
      </c>
      <c r="G79">
        <v>0.8</v>
      </c>
      <c r="H79">
        <v>10</v>
      </c>
      <c r="I79">
        <v>1.01</v>
      </c>
      <c r="J79">
        <v>100</v>
      </c>
      <c r="K79">
        <v>7910</v>
      </c>
      <c r="L79">
        <v>7708</v>
      </c>
      <c r="M79">
        <v>5394</v>
      </c>
      <c r="N79" s="1">
        <f t="shared" si="3"/>
        <v>0.42899517982944013</v>
      </c>
      <c r="O79">
        <v>255.20729160308801</v>
      </c>
    </row>
    <row r="80" spans="1:15" x14ac:dyDescent="0.3">
      <c r="A80" t="s">
        <v>90</v>
      </c>
      <c r="B80" t="str">
        <f t="shared" si="2"/>
        <v>tai100_20</v>
      </c>
      <c r="C80">
        <v>100</v>
      </c>
      <c r="D80">
        <v>20</v>
      </c>
      <c r="E80">
        <v>5000</v>
      </c>
      <c r="F80">
        <v>0.2</v>
      </c>
      <c r="G80">
        <v>0.8</v>
      </c>
      <c r="H80">
        <v>10</v>
      </c>
      <c r="I80">
        <v>1.01</v>
      </c>
      <c r="J80">
        <v>100</v>
      </c>
      <c r="K80">
        <v>7843</v>
      </c>
      <c r="L80">
        <v>7753</v>
      </c>
      <c r="M80">
        <v>5358</v>
      </c>
      <c r="N80" s="1">
        <f t="shared" si="3"/>
        <v>0.44699514744307578</v>
      </c>
      <c r="O80">
        <v>253.57353019714299</v>
      </c>
    </row>
    <row r="81" spans="1:15" x14ac:dyDescent="0.3">
      <c r="A81" t="s">
        <v>91</v>
      </c>
      <c r="B81" t="str">
        <f t="shared" si="2"/>
        <v>tai100_20</v>
      </c>
      <c r="C81">
        <v>100</v>
      </c>
      <c r="D81">
        <v>20</v>
      </c>
      <c r="E81">
        <v>5000</v>
      </c>
      <c r="F81">
        <v>0.2</v>
      </c>
      <c r="G81">
        <v>0.8</v>
      </c>
      <c r="H81">
        <v>10</v>
      </c>
      <c r="I81">
        <v>1.01</v>
      </c>
      <c r="J81">
        <v>100</v>
      </c>
      <c r="K81">
        <v>7869</v>
      </c>
      <c r="L81">
        <v>7691</v>
      </c>
      <c r="M81">
        <v>5183</v>
      </c>
      <c r="N81" s="1">
        <f t="shared" si="3"/>
        <v>0.48388963920509359</v>
      </c>
      <c r="O81">
        <v>259.47723555564801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results_makespanSA10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Wilmar Calderón</cp:lastModifiedBy>
  <dcterms:created xsi:type="dcterms:W3CDTF">2025-04-29T16:27:19Z</dcterms:created>
  <dcterms:modified xsi:type="dcterms:W3CDTF">2025-04-29T16:32:05Z</dcterms:modified>
</cp:coreProperties>
</file>