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5_PROYECTOS\2024\00_MAG_DRAA\00_POA_UCC\2025\"/>
    </mc:Choice>
  </mc:AlternateContent>
  <xr:revisionPtr revIDLastSave="0" documentId="8_{7B75B8AC-52B6-42C9-903E-C1F87C11838D}" xr6:coauthVersionLast="47" xr6:coauthVersionMax="47" xr10:uidLastSave="{00000000-0000-0000-0000-000000000000}"/>
  <bookViews>
    <workbookView xWindow="-120" yWindow="-120" windowWidth="29040" windowHeight="15720" xr2:uid="{96385CF7-0A21-4A92-BAC1-5B7A97E0C07A}"/>
  </bookViews>
  <sheets>
    <sheet name="Resumen 2025" sheetId="1" r:id="rId1"/>
  </sheets>
  <definedNames>
    <definedName name="_xlnm.Extract" localSheetId="0">'Resumen 2025'!$L$2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1" l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<sst xmlns="http://schemas.openxmlformats.org/spreadsheetml/2006/main" count="862" uniqueCount="257">
  <si>
    <t>No. Proyecto</t>
  </si>
  <si>
    <t>Plan/Proyecto/Iniciativa</t>
  </si>
  <si>
    <t>Siglas proyecto</t>
  </si>
  <si>
    <t>Siglas actividades</t>
  </si>
  <si>
    <t>Entidad que lidera</t>
  </si>
  <si>
    <t>Financiamiento (entidad)</t>
  </si>
  <si>
    <t>Monto requerido (USD)</t>
  </si>
  <si>
    <t>Monto ejecutado (USD)</t>
  </si>
  <si>
    <t>Implementador</t>
  </si>
  <si>
    <t>Participacion de la UGCC-DRAA</t>
  </si>
  <si>
    <t>Área de intervención (nacional/provincial)</t>
  </si>
  <si>
    <t>Provincia/Estado</t>
  </si>
  <si>
    <t>Provincia_mapa</t>
  </si>
  <si>
    <t>Resultados esperados</t>
  </si>
  <si>
    <t>Beneficiarios (personas productoras)</t>
  </si>
  <si>
    <t>Beneficiarios (funcionarios)</t>
  </si>
  <si>
    <t>Superficie intervenida (ha)</t>
  </si>
  <si>
    <t>CO2 eq evitado (t)</t>
  </si>
  <si>
    <t>Fase</t>
  </si>
  <si>
    <t>Fecha inicio</t>
  </si>
  <si>
    <t>Fecha fin</t>
  </si>
  <si>
    <t>Porcentaje de avance aprox.</t>
  </si>
  <si>
    <t>Porcentaje faltante</t>
  </si>
  <si>
    <t>Delegado</t>
  </si>
  <si>
    <t>Demanada temporal</t>
  </si>
  <si>
    <t>Link carpeta</t>
  </si>
  <si>
    <t>link website</t>
  </si>
  <si>
    <t>Programa "Jóvenes en Acción", Manejo de la herramienta de Medición, Reporte y Verificación (MRV) de gases de efecto invernadero.</t>
  </si>
  <si>
    <t>Jóvenes MRV</t>
  </si>
  <si>
    <t xml:space="preserve">MAG </t>
  </si>
  <si>
    <t>Fiscal</t>
  </si>
  <si>
    <t>?</t>
  </si>
  <si>
    <t>MAG</t>
  </si>
  <si>
    <t>Nacional</t>
  </si>
  <si>
    <t>24 provincias</t>
  </si>
  <si>
    <t>3 500 Sistemas agroforestales levantados con la App MRV</t>
  </si>
  <si>
    <t>En cierre</t>
  </si>
  <si>
    <t>2025 jun 09</t>
  </si>
  <si>
    <t>Wilmer</t>
  </si>
  <si>
    <t>Diaria</t>
  </si>
  <si>
    <t xml:space="preserve">Proyecto: "Establecimiento de metas de Neutralidad de Degradación de la Tierra y restauración de paisajes degradados en los andes occidentales y las zonas costeras" GCP /ECU/093/GFF </t>
  </si>
  <si>
    <t>NDT</t>
  </si>
  <si>
    <t>MAATE, MAG, FAO</t>
  </si>
  <si>
    <t>GEF</t>
  </si>
  <si>
    <t>CONDESAN</t>
  </si>
  <si>
    <t>Comité Directivo y Técnico</t>
  </si>
  <si>
    <t>Provincial</t>
  </si>
  <si>
    <t>Pichincha</t>
  </si>
  <si>
    <t>Imbabura, Pichincha, Tungurahua, Chimborazo, Bolívar, Santa Elena, Manabí</t>
  </si>
  <si>
    <t>5 356 230 tCO2eq de emisiones evitadas,
28 750 ha bajo Manejo Sostenible de la Tierra en sistemas productivos,
5 450 personas productoras beneficiadas.</t>
  </si>
  <si>
    <t>En implementación</t>
  </si>
  <si>
    <t>Semanal</t>
  </si>
  <si>
    <t>Mesas Técnicas Agroclimáticas</t>
  </si>
  <si>
    <t>MTA</t>
  </si>
  <si>
    <t>FAO, PMA</t>
  </si>
  <si>
    <t>Ecuador</t>
  </si>
  <si>
    <t>Manabi, Imbabura, Loja</t>
  </si>
  <si>
    <t>1 Mesa Técnica Nacional</t>
  </si>
  <si>
    <t>En construcción</t>
  </si>
  <si>
    <t>Tania</t>
  </si>
  <si>
    <t>Estrategia Nacional de Transición a Sistemas 
de Producción Sostenibles Agroforestales y Silvopastoril</t>
  </si>
  <si>
    <t>ENSAS</t>
  </si>
  <si>
    <t>Practical Action, UK International Development</t>
  </si>
  <si>
    <t>Solidaridad</t>
  </si>
  <si>
    <t>Estrategia Nacional</t>
  </si>
  <si>
    <t>Edwin</t>
  </si>
  <si>
    <t>Plan Nacional de Acción para la Neutralidad de la Degradación de la Tierra y Conservación y Recuperación del Suelo</t>
  </si>
  <si>
    <t>PNA-NDTCRS</t>
  </si>
  <si>
    <t>MAG-MAATE</t>
  </si>
  <si>
    <t>Proyecto NDT</t>
  </si>
  <si>
    <t>Punto focal</t>
  </si>
  <si>
    <t>1 Plan Nacional</t>
  </si>
  <si>
    <t>Primera NDC</t>
  </si>
  <si>
    <t>1 NDC</t>
  </si>
  <si>
    <t>Varios</t>
  </si>
  <si>
    <t>Punto focal técnico</t>
  </si>
  <si>
    <t>Varias</t>
  </si>
  <si>
    <t>Anual</t>
  </si>
  <si>
    <t>2 NDC-AGRICULTURA: Promoviendo la incorporación de la biodiversidad y la protección de los servicios ecosistémicos a través de ganadería regenerativa y libre de deforestación (GCP/ ECU/11369P/GCR). Incondicional.</t>
  </si>
  <si>
    <t>2 NDC</t>
  </si>
  <si>
    <t>2 NDC-AGRICULTURA</t>
  </si>
  <si>
    <t>MAG-SPP</t>
  </si>
  <si>
    <t>Potencial de Mitigación estimado, del último año de implementación de la iniciativa (Gg de CO2 eq /Kt CO2 eq): 7.61</t>
  </si>
  <si>
    <t>Wilmer y Edwin</t>
  </si>
  <si>
    <t>FAST Partnership: Working Group 1-Access to Finance</t>
  </si>
  <si>
    <t>FAST</t>
  </si>
  <si>
    <t>FAO</t>
  </si>
  <si>
    <t>Punto focal principal</t>
  </si>
  <si>
    <t>Access to Finance</t>
  </si>
  <si>
    <t>Wilmer, Tania y Edwin</t>
  </si>
  <si>
    <t>Plataforma de Acción Climática en Agricultura de Latinoamérica y el Caribe (PLACA): Adaptación y Mitigación</t>
  </si>
  <si>
    <t>PLACA</t>
  </si>
  <si>
    <t>PLACA-GTT1</t>
  </si>
  <si>
    <t>Prácticas agrícola sostenibles, adaptadas al clima (agua, riego y ganadería). Gestión de Riesgo Climático en el sector agropecuario. Gestión sostenible de suelos: carbono orgánico y reducción de emisiones GEI. Sistemas de Alerta Temprana. Formulación de indicadores y métricas para la adaptación.</t>
  </si>
  <si>
    <t>Sistema de Medición, Reporte y Verificación (MRV) de gases de efecto invernadero</t>
  </si>
  <si>
    <t>MRV App</t>
  </si>
  <si>
    <t>App MRV</t>
  </si>
  <si>
    <t>Levantamiento de la línea base de emisión y captura de gases de efecto invernadero en sistemas de producción sostenible del sector Agricultura.</t>
  </si>
  <si>
    <t>Proyecto The Climate Action Enhancement Package (CAEP), portal web MRV Agricultura</t>
  </si>
  <si>
    <t>MRV CAEP</t>
  </si>
  <si>
    <t>Portal web MRV Agricultura</t>
  </si>
  <si>
    <t>Mensual</t>
  </si>
  <si>
    <t>Consultoría Desarrollo de guías metodológicas y notas de concepto para que pequeños y medianos productores vinculados a Sistemas Agroforestales y Silvopastoriles con la asistencia técnica de la Autoridad Agraria puedan acceder a incentivos de compensación</t>
  </si>
  <si>
    <t>Consultoría Guías Carbono</t>
  </si>
  <si>
    <t>Tinki</t>
  </si>
  <si>
    <t>1 guía metodológica dirigida a funcionarios de MAG (para brindar asistencia técnica) y otra guía metodológica dirigida a pequeños productores que faciliten la implementación de la Norma Técnica de Compensación del PECC. 
2 notas de concepto.</t>
  </si>
  <si>
    <t>Proyecto Andes Resilientes al Cambio Climático, 2 etapa</t>
  </si>
  <si>
    <t>Andes Resilientes 2</t>
  </si>
  <si>
    <t>Andes Resilientes</t>
  </si>
  <si>
    <t>Tungurahua, Chimborazo y Bolívar</t>
  </si>
  <si>
    <t>Fortalecimiento de capacidades,
MRV iOS,
Taller nacional Plan Suelos</t>
  </si>
  <si>
    <t>Wilmer y Tania</t>
  </si>
  <si>
    <t>Proyecto créditos sostenibles para una producción baja en carbono y libre de deforestación</t>
  </si>
  <si>
    <t>Créditos sostenibles</t>
  </si>
  <si>
    <t>MAG, MAATE, BanEcuador</t>
  </si>
  <si>
    <t>PNUD</t>
  </si>
  <si>
    <t>Créditos con enfoque hacia una producción sostenible, libre de deforestación y baja en emisiones</t>
  </si>
  <si>
    <t>Rutas de acción sectorial, sector SAG</t>
  </si>
  <si>
    <t>RAS</t>
  </si>
  <si>
    <t>MAG y MAATE</t>
  </si>
  <si>
    <t>Fortalecer la resiliencia, sostenibilidad y productividad del sector SAG en el Ecuador frente a los impactos del cambio climático mediante la implementación de medidas de adaptación con un enfoque integral que garanticen la seguridad alimentaria, promuevan el desarrollo rural inclusivo y equitativo, conserven la biodiversidad y gestionen de manera sostenible los recursos hídricos y del suelo.</t>
  </si>
  <si>
    <t xml:space="preserve">https://economica.tech/MAG/mapa </t>
  </si>
  <si>
    <t>Proyecto Implementación de mejoras del Sistema de Monitoreo Nacional de Sequía (MONSE) para la integración de un módulo de sequía</t>
  </si>
  <si>
    <t>Proyecto MONSE</t>
  </si>
  <si>
    <t>MAATE e INAMHI</t>
  </si>
  <si>
    <t>United Nations Climate Technology Centre &amp; Network (CTCN)</t>
  </si>
  <si>
    <t>Actualización del sistema MONSE y creación de los primeros boletines de sequías.</t>
  </si>
  <si>
    <t>Low Carbon Agriculture for smallholder cocoa farmers Project</t>
  </si>
  <si>
    <t>Low carbon cocoa</t>
  </si>
  <si>
    <t>Rikolto y ofi-Olam Ecuador S.A.</t>
  </si>
  <si>
    <t>GIZ/ ofi-Olam Ecuador S.A.</t>
  </si>
  <si>
    <t>Rikolto</t>
  </si>
  <si>
    <t>Esmeraldas</t>
  </si>
  <si>
    <t>Esmeraldas, Santo Domingo, Manbí, Los Ríos, Guayas, El Oro</t>
  </si>
  <si>
    <t>Se fomentará una cadena de suministro baja en emisiones de carbono; se promoverán modelos agroforestales, prácticas y modelos regenerativos; y la reducción de los costes de producción mediante la obtención de bio-insumos.</t>
  </si>
  <si>
    <t>Programa "Cadenas de suministro libre de deforestación"</t>
  </si>
  <si>
    <t>ELKE</t>
  </si>
  <si>
    <t>GIZ, MAG</t>
  </si>
  <si>
    <t xml:space="preserve">GIZ </t>
  </si>
  <si>
    <t>GIZ</t>
  </si>
  <si>
    <t>Manabi</t>
  </si>
  <si>
    <t>Manabi y Esmeraldas</t>
  </si>
  <si>
    <t>El Programa busca fortalecer las condiciones marco y las capacidades de los actores en las cadenas de suministro agropecuarias y de acuacultura sostenibles 
seleccionadas, en las provincias de Manabí y Esmeraldas para una producción sostenible y libre de deforestación y acceso a mercados.</t>
  </si>
  <si>
    <t>Grupo GEO Tierra Ecuador: Seguridad alimentaria y agricultura</t>
  </si>
  <si>
    <t>GEO Ecuador</t>
  </si>
  <si>
    <t>IGM, MAG</t>
  </si>
  <si>
    <t>Construir el plan de trabajo para seguridad alimentaria y agricultura.</t>
  </si>
  <si>
    <t>Resilient and Innovative Solutions for Ecuadorian Agriculture</t>
  </si>
  <si>
    <t>RISE</t>
  </si>
  <si>
    <t>GGGI</t>
  </si>
  <si>
    <t>Manabi, Los Ríos, Guayas, Chimborazo, Loja</t>
  </si>
  <si>
    <t>Mejorar la seguridad alimentaria y la resiliencia de 330.000 personas, reducir el riesgo climático, reducción de emisiones de CO2.</t>
  </si>
  <si>
    <t>Negociaciones Grupo Sur para la Convención Marco de las Naciones Unidas sobre Cambio Climático</t>
  </si>
  <si>
    <t>Negociaciones Grupo Sur</t>
  </si>
  <si>
    <t>Grupo Sur</t>
  </si>
  <si>
    <t>UNFCCC</t>
  </si>
  <si>
    <t>Negociaciones en cambio climático</t>
  </si>
  <si>
    <t>Convención de las Naciones Unidas de Lucha contra la Desertificación y la Sequía</t>
  </si>
  <si>
    <t>UNCCD</t>
  </si>
  <si>
    <t>Negociaciones en degradacion de la tierra</t>
  </si>
  <si>
    <t>Trimestral</t>
  </si>
  <si>
    <t>Red de voluntarios del clima</t>
  </si>
  <si>
    <t>VOLUNCLIMA</t>
  </si>
  <si>
    <t>CIIFEN</t>
  </si>
  <si>
    <t>Imbabura</t>
  </si>
  <si>
    <t>Imbabura, Pichincha, El Oro, Loja</t>
  </si>
  <si>
    <t>Instalación y reportería de pluviómetros</t>
  </si>
  <si>
    <t>Clima-LoCa Research Project</t>
  </si>
  <si>
    <t>Clima LoCa</t>
  </si>
  <si>
    <t>Aliance Bioversity-CIAT</t>
  </si>
  <si>
    <t>Fomentar innovaciones enfocadas a mitigar los impactos relacionados con el cambio climático y la normativa europea de inocuidad sobre cadmio, en pro de mejorar la resiliencia y la inclusividad de la cadena de cacao en Colombia, Ecuador y Perú</t>
  </si>
  <si>
    <t>Comité Interinstitucional de Cambio Climático</t>
  </si>
  <si>
    <t>CICC</t>
  </si>
  <si>
    <t>MAATE</t>
  </si>
  <si>
    <t>Aprobación de política pública en cambio climático</t>
  </si>
  <si>
    <t>Incrementando la capacidad de adaptación del Ecuador, mediante herramientas y procesos innovadores para la toma de decisiones locales y alternativas para el aseguramiento del sistema productivo de los pequeños productores.</t>
  </si>
  <si>
    <t>SMIC</t>
  </si>
  <si>
    <t>Sistema de Monitoreo e Información Climá�ca (SMIC)</t>
  </si>
  <si>
    <t>Fondo de Adaptación</t>
  </si>
  <si>
    <t>PMA</t>
  </si>
  <si>
    <t>- Conformación de una red comunitaria de estaciones agroclimá�cas vinculadas a INAMHI y los GAD.
- Implementación de salas de monitoreo agroclimá�co en territorio.
- Generación y difusión de bole�nes y herramientas de apoyo a la toma de decisiones.
- Promoción de servicios inclusivos de microseguros para el riesgo de desastres.</t>
  </si>
  <si>
    <t>Acelerando iniciativas de mitigación del cambio climático con Planes de Acción Estratégicos y Marcos de Inversión</t>
  </si>
  <si>
    <t>Readiness Mitigación</t>
  </si>
  <si>
    <t>Rediness Mitigación</t>
  </si>
  <si>
    <t>GCF</t>
  </si>
  <si>
    <t>contribuir a la adopción de medidas de mitigación del cambio climático por parte de los actores clave del país, mejorando los mecanismos de coordinación y el conocimiento de políticas que incluyan una perspectiva inclusiva y de género para facilitar el acceso al financiamiento climático y así lograr la implementación del PLANMICC en su primera fase (2024-2035)</t>
  </si>
  <si>
    <t>Alianza Mundial por el Suelo</t>
  </si>
  <si>
    <t>AMS</t>
  </si>
  <si>
    <t>AMS-Gobernanza</t>
  </si>
  <si>
    <t>Gobernanza para asegurar la gestión sostenible de los suelos, promoviendo la participación de diversos actores y la colaboración internacional para garantizar suelos sanos y productivos, con el objetivo de asegurar la seguridad alimentaria y otros servicios ecosistémicos esenciales</t>
  </si>
  <si>
    <t>Transición hacia una producción de arroz sostenible y baja en emisiones de metano en Latinoamérica</t>
  </si>
  <si>
    <t>GLOBAL METHANE HUB</t>
  </si>
  <si>
    <t>Arroz bajo en emisiones</t>
  </si>
  <si>
    <t>IICA</t>
  </si>
  <si>
    <t>Winward Fund</t>
  </si>
  <si>
    <t>7 provincias de la costa + Loja</t>
  </si>
  <si>
    <t>reducir las emisiones de metano del cultivo de arroz, proporcionando insumos
para abordar barreras técnicas y económicas clave para ampliar el cultivo sostenible de arroz de baja emisión de gas metano</t>
  </si>
  <si>
    <t>Fortalecimiento de las capacidades en cambio climático</t>
  </si>
  <si>
    <t>Curso cambio climático</t>
  </si>
  <si>
    <t>Capacidades fortalecidas en cambio climático.</t>
  </si>
  <si>
    <t>Sistema Nacional de Inventarios de Gases de Efecto Invernadero del Ecuador</t>
  </si>
  <si>
    <t>SINGEI</t>
  </si>
  <si>
    <t>El portal web del SINGEI proporciona información y datos actualizados respecto a los inventarios nacionales de gases de efecto invernadero de los años 1994, 2000, 2006, 2010, 2012, 2014, 2016 y 2018, siguiendo las Directrices del Panel Intergubernamental de Expertos sobre Cambio Climático - IPCC del año 2006. Incluye secciones sobre la historia de los INGEI del Ecuador, características de cada sector del inventario y archivos descargables de los últimos reportes a la CMNUCC sobre las Comunicaciones Nacionales e Informes Bienales de Actualización, que detallan las estimaciones de emisiones y absorciones de GEI de los mismos</t>
  </si>
  <si>
    <t>Seguimiento a la Primera NDC</t>
  </si>
  <si>
    <t>Seguimiento 1 NDC</t>
  </si>
  <si>
    <t>Seguimiento a la Primera iniciativas</t>
  </si>
  <si>
    <t>Organización del Tratado de Cooperación Amazónica</t>
  </si>
  <si>
    <t>OTCA</t>
  </si>
  <si>
    <t>Cancillería</t>
  </si>
  <si>
    <t>Regional</t>
  </si>
  <si>
    <t>Amazonía</t>
  </si>
  <si>
    <t>Amazonia</t>
  </si>
  <si>
    <t>Mecanismo conjunto amazónico de mitigación y adaptación para el manejo integral y sostenible de bosques,</t>
  </si>
  <si>
    <t>Política Pública Agropecuaria 2024-2034. Eje 5: Sostenibilidad Ambiental, Adaptación al Cambio Climático y Riesgos</t>
  </si>
  <si>
    <t>Política Eje 5</t>
  </si>
  <si>
    <t>Eje 5 de la Política</t>
  </si>
  <si>
    <t>Indicadores de adaptación (Sobreanía alimentaria)</t>
  </si>
  <si>
    <t>Indicadores de adaptación</t>
  </si>
  <si>
    <t>Indicadores de adaptación al cambio climático</t>
  </si>
  <si>
    <t>Semestral</t>
  </si>
  <si>
    <t>Proyecto Readiness "Creando las condiciones propicias para la implementación del mecanismo de Pérdidas y Daños (P&amp;D) en Ecuador"</t>
  </si>
  <si>
    <t>Readiness Pérdidas y Daños</t>
  </si>
  <si>
    <t>Consultor</t>
  </si>
  <si>
    <t>Construcción del Plan Nacional de Pérdidas y Daños Ecuador</t>
  </si>
  <si>
    <t>Proyecto Ganadería Regenerativa</t>
  </si>
  <si>
    <t>Ganadería Regenerativa</t>
  </si>
  <si>
    <t>MAATE, MAG</t>
  </si>
  <si>
    <t>Proyecto “Implementando el Sistema de Transparencia Climática de Ecuador”. Registro Nacional de Cambio Climático</t>
  </si>
  <si>
    <t>RNCC</t>
  </si>
  <si>
    <t>FFLA</t>
  </si>
  <si>
    <t xml:space="preserve">Estructura del Registro Nacional de Cambio Climático (RNCC) de Ecuador el cual se encuentra conformado por un Sistema de Monitoreo, Reporte y Verificación (MRV) Nacional y el repositorio de información. El Registro se encuentra organizado en cuatro componentes claves que comprenden de manera integral la gestión del cambio climático:  
1. Mitigación al cambio climático, 
2. Adaptación al cambio climático,
3. Pérdidas y daños atribuidos al cambio climático, y;
4. Medios de Implementación.  </t>
  </si>
  <si>
    <t>Convenio marco MAG-MAATE</t>
  </si>
  <si>
    <t>Convenio MAATE</t>
  </si>
  <si>
    <t>Convenio MAG, MAATE</t>
  </si>
  <si>
    <t>MAG, MAATE</t>
  </si>
  <si>
    <t>24 convincias</t>
  </si>
  <si>
    <t>Convenio marco</t>
  </si>
  <si>
    <t>Convenio marco MAG-GGGI</t>
  </si>
  <si>
    <t>Convenio GGGI</t>
  </si>
  <si>
    <t>Convenio MAG, GGGI</t>
  </si>
  <si>
    <t>MAG, GGGI</t>
  </si>
  <si>
    <t>24 convinciad</t>
  </si>
  <si>
    <t>Cumplida</t>
  </si>
  <si>
    <t>Convenio marco MAG-Cruz Roja</t>
  </si>
  <si>
    <t>Convenio Cruz Roja</t>
  </si>
  <si>
    <t>Convenio MAG, Cruz Roja</t>
  </si>
  <si>
    <t>MAG, Cruz Roja</t>
  </si>
  <si>
    <t>Convenio marco MAG-INAMHI</t>
  </si>
  <si>
    <t>Convenio MAG-INAMHI</t>
  </si>
  <si>
    <t>Convenio MAG, INAMHI</t>
  </si>
  <si>
    <t>MAG, INAMHI</t>
  </si>
  <si>
    <t>Proyecto Río Blanco</t>
  </si>
  <si>
    <t>Río Blanco</t>
  </si>
  <si>
    <t>Cotopaxi</t>
  </si>
  <si>
    <t>Pichincha, Santo Domingo, Cotopaxi</t>
  </si>
  <si>
    <t>Proyecto FORECSA 2</t>
  </si>
  <si>
    <t>FORECSA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</si>
</sst>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Cambria"/>
      <family val="1"/>
    </font>
    <font>
      <b/>
      <sz val="14"/>
      <color theme="0"/>
      <name val="Aptos Narrow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u/>
      <sz val="11"/>
      <color theme="1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4" fontId="4" fillId="2" borderId="1" xfId="2" applyNumberFormat="1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2" fontId="4" fillId="2" borderId="1" xfId="2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7" fontId="6" fillId="0" borderId="0" xfId="0" applyNumberFormat="1" applyFont="1" applyAlignment="1">
      <alignment vertical="center" wrapText="1"/>
    </xf>
    <xf numFmtId="9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readingOrder="1"/>
    </xf>
    <xf numFmtId="3" fontId="7" fillId="0" borderId="0" xfId="0" applyNumberFormat="1" applyFont="1" applyAlignment="1">
      <alignment horizontal="center" vertical="center" wrapText="1" readingOrder="1"/>
    </xf>
    <xf numFmtId="9" fontId="6" fillId="0" borderId="0" xfId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3" fontId="6" fillId="0" borderId="0" xfId="0" quotePrefix="1" applyNumberFormat="1" applyFont="1" applyAlignment="1">
      <alignment horizontal="center" vertical="center" wrapText="1"/>
    </xf>
    <xf numFmtId="0" fontId="8" fillId="0" borderId="0" xfId="3" applyFont="1" applyAlignment="1">
      <alignment vertical="center" wrapText="1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3" fontId="6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Explanatory Text" xfId="2" builtinId="53"/>
    <cellStyle name="Hyperlink" xfId="3" builtinId="8"/>
    <cellStyle name="Normal" xfId="0" builtinId="0"/>
    <cellStyle name="Per cent" xfId="1" builtinId="5"/>
  </cellStyles>
  <dxfs count="59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Cambria"/>
        <family val="1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D6CE7-E129-4A6D-A3FA-5F34251D3AF5}" name="Table3" displayName="Table3" ref="A1:AA45" headerRowDxfId="58" dataDxfId="57" totalsRowDxfId="56" headerRowBorderDxfId="54" tableBorderDxfId="55" totalsRowBorderDxfId="53" headerRowCellStyle="Explanatory Text" dataCellStyle="Normal">
  <sortState xmlns:xlrd2="http://schemas.microsoft.com/office/spreadsheetml/2017/richdata2" ref="A2:AA43">
    <sortCondition ref="A1:A43"/>
  </sortState>
  <tableColumns count="27">
    <tableColumn id="1" xr3:uid="{57329493-AB00-4BB3-93BC-F9B769D1B4D1}" name="No. Proyecto" totalsRowLabel="Total" dataDxfId="51" totalsRowDxfId="52" dataCellStyle="Normal"/>
    <tableColumn id="2" xr3:uid="{478535E9-95D6-47C1-8E78-98526DDF8F2B}" name="Plan/Proyecto/Iniciativa" dataDxfId="49" totalsRowDxfId="50" dataCellStyle="Normal"/>
    <tableColumn id="11" xr3:uid="{366CF467-B937-4530-AE1D-C1375A763CCE}" name="Siglas proyecto" dataDxfId="47" totalsRowDxfId="48"/>
    <tableColumn id="3" xr3:uid="{33E88ED5-24D9-476E-AE56-95197A3587D4}" name="Siglas actividades" dataDxfId="45" totalsRowDxfId="46" dataCellStyle="Normal"/>
    <tableColumn id="4" xr3:uid="{F2D987F7-D72A-4D29-ADCF-A4440E13C957}" name="Entidad que lidera" dataDxfId="43" totalsRowDxfId="44" dataCellStyle="Normal"/>
    <tableColumn id="5" xr3:uid="{51C5A73A-027F-485B-BE39-5EF94C8DA647}" name="Financiamiento (entidad)" dataDxfId="41" totalsRowDxfId="42" dataCellStyle="Normal"/>
    <tableColumn id="7" xr3:uid="{8CA44160-7C24-4279-BF41-4D2A4E92F2BE}" name="Monto requerido (USD)" dataDxfId="39" totalsRowDxfId="40"/>
    <tableColumn id="22" xr3:uid="{504A9505-6BCD-4689-BA20-FD10C38F9EA6}" name="Monto ejecutado (USD)" dataDxfId="37" totalsRowDxfId="38"/>
    <tableColumn id="6" xr3:uid="{2578B655-812C-4B76-8D96-6D8DFA9B0B8F}" name="Implementador" dataDxfId="35" totalsRowDxfId="36" dataCellStyle="Normal"/>
    <tableColumn id="19" xr3:uid="{DDF8F1F7-7FA7-46F4-B948-B22F19952845}" name="Participacion de la UGCC-DRAA" dataDxfId="33" totalsRowDxfId="34"/>
    <tableColumn id="17" xr3:uid="{8EA2BD87-DCB6-4AC0-B7E4-73D71D8DA9C2}" name="Área de intervención (nacional/provincial)" dataDxfId="31" totalsRowDxfId="32"/>
    <tableColumn id="16" xr3:uid="{6CFC70A7-9F99-4A9F-9632-54E3808477FF}" name="Provincia/Estado" dataDxfId="29" totalsRowDxfId="30"/>
    <tableColumn id="12" xr3:uid="{5D9B601D-BA91-4A94-AC6F-C467F6ABD7B4}" name="Provincia_mapa" dataDxfId="28"/>
    <tableColumn id="21" xr3:uid="{8214AC0A-8D3A-4F0C-A43D-75EF0AC175E7}" name="Resultados esperados" dataDxfId="26" totalsRowDxfId="27">
      <calculatedColumnFormula>_xlfn.CONCAT(#REF!," ",#REF!)</calculatedColumnFormula>
    </tableColumn>
    <tableColumn id="24" xr3:uid="{FBC0EBB7-251F-4181-94A9-D00729ACA87B}" name="Beneficiarios (personas productoras)" dataDxfId="24" totalsRowDxfId="25"/>
    <tableColumn id="28" xr3:uid="{D32AB5FA-5F3C-40FD-90FF-517D17E7D5D8}" name="Beneficiarios (funcionarios)" dataDxfId="22" totalsRowDxfId="23"/>
    <tableColumn id="23" xr3:uid="{BAD31F97-67F5-4C4D-99D5-7463565BD56A}" name="Superficie intervenida (ha)" dataDxfId="20" totalsRowDxfId="21"/>
    <tableColumn id="25" xr3:uid="{24941DDF-3E33-478F-BCCE-F15971AE2193}" name="CO2 eq evitado (t)" dataDxfId="18" totalsRowDxfId="19"/>
    <tableColumn id="27" xr3:uid="{88B8D474-C76B-4B42-9AE2-10D126B7E693}" name="Fase" dataDxfId="16" totalsRowDxfId="17"/>
    <tableColumn id="8" xr3:uid="{1FF68A03-AFD3-4734-ACE2-A5703DE958B8}" name="Fecha inicio" dataDxfId="14" totalsRowDxfId="15" dataCellStyle="Normal"/>
    <tableColumn id="9" xr3:uid="{1ECD9F47-23F0-4D1E-B9D9-4A8626A08038}" name="Fecha fin" dataDxfId="12" totalsRowDxfId="13" dataCellStyle="Normal"/>
    <tableColumn id="10" xr3:uid="{9C83F436-5974-48C4-BE8C-075C6CEB14A6}" name="Porcentaje de avance aprox." dataDxfId="10" totalsRowDxfId="11" dataCellStyle="Normal"/>
    <tableColumn id="26" xr3:uid="{A9984941-57DF-4E4E-B173-AD42BF4CC6DD}" name="Porcentaje faltante" dataDxfId="8" totalsRowDxfId="9">
      <calculatedColumnFormula>1-Table3[[#This Row],[Porcentaje de avance aprox.]]</calculatedColumnFormula>
    </tableColumn>
    <tableColumn id="18" xr3:uid="{6D6FBC5B-0A14-4FE1-956A-FBE933A95EF6}" name="Delegado" dataDxfId="6" totalsRowDxfId="7"/>
    <tableColumn id="13" xr3:uid="{406CA13F-AFBD-4210-B256-9DDD0B57B69F}" name="Demanada temporal" dataDxfId="4" totalsRowDxfId="5" dataCellStyle="Normal"/>
    <tableColumn id="14" xr3:uid="{9174FA3C-E4FB-48C0-9EF0-926835C38FDB}" name="Link carpeta" dataDxfId="2" totalsRowDxfId="3" dataCellStyle="Normal"/>
    <tableColumn id="15" xr3:uid="{63602F19-2103-42BF-B19E-6D3E4401A119}" name="link website" totalsRowFunction="count" dataDxfId="0" totalsRowDxfId="1" dataCellStyle="Norma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a.tech/MAG/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5B2-8E73-4111-9F0D-8FFB45E51991}">
  <dimension ref="A1:AA45"/>
  <sheetViews>
    <sheetView tabSelected="1" zoomScale="86" zoomScaleNormal="115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B34" sqref="B34"/>
    </sheetView>
  </sheetViews>
  <sheetFormatPr defaultRowHeight="15" x14ac:dyDescent="0.25"/>
  <cols>
    <col min="1" max="1" width="13.85546875" style="23" customWidth="1"/>
    <col min="2" max="2" width="59.7109375" customWidth="1"/>
    <col min="3" max="3" width="25.140625" customWidth="1"/>
    <col min="4" max="4" width="25.42578125" style="23" customWidth="1"/>
    <col min="5" max="6" width="24.5703125" customWidth="1"/>
    <col min="7" max="7" width="26.85546875" style="24" customWidth="1"/>
    <col min="8" max="8" width="14" style="24" customWidth="1"/>
    <col min="9" max="9" width="22.140625" customWidth="1"/>
    <col min="10" max="10" width="26.5703125" customWidth="1"/>
    <col min="11" max="11" width="28.85546875" customWidth="1"/>
    <col min="12" max="13" width="24.42578125" customWidth="1"/>
    <col min="14" max="14" width="74" customWidth="1"/>
    <col min="15" max="15" width="31.85546875" style="25" customWidth="1"/>
    <col min="16" max="17" width="35.5703125" style="25" customWidth="1"/>
    <col min="18" max="18" width="18.5703125" style="25" customWidth="1"/>
    <col min="19" max="19" width="16.140625" customWidth="1"/>
    <col min="20" max="20" width="13.140625" customWidth="1"/>
    <col min="21" max="21" width="27.85546875" style="26" customWidth="1"/>
    <col min="22" max="22" width="25.42578125" style="27" customWidth="1"/>
    <col min="23" max="23" width="16.140625" style="28" customWidth="1"/>
    <col min="24" max="24" width="21.42578125" customWidth="1"/>
    <col min="25" max="25" width="14.28515625" customWidth="1"/>
    <col min="26" max="26" width="14.5703125" customWidth="1"/>
    <col min="27" max="27" width="14" customWidth="1"/>
    <col min="28" max="28" width="12.42578125" customWidth="1"/>
  </cols>
  <sheetData>
    <row r="1" spans="1:27" s="5" customFormat="1" ht="58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42.75" x14ac:dyDescent="0.25">
      <c r="A2" s="6">
        <v>1</v>
      </c>
      <c r="B2" s="7" t="s">
        <v>27</v>
      </c>
      <c r="C2" s="6" t="s">
        <v>28</v>
      </c>
      <c r="D2" s="6" t="s">
        <v>28</v>
      </c>
      <c r="E2" s="7" t="s">
        <v>29</v>
      </c>
      <c r="F2" s="7" t="s">
        <v>30</v>
      </c>
      <c r="G2" s="8" t="s">
        <v>31</v>
      </c>
      <c r="H2" s="8" t="s">
        <v>31</v>
      </c>
      <c r="I2" s="7" t="s">
        <v>32</v>
      </c>
      <c r="J2" s="7" t="s">
        <v>8</v>
      </c>
      <c r="K2" s="7" t="s">
        <v>33</v>
      </c>
      <c r="L2" s="7"/>
      <c r="M2" s="7" t="s">
        <v>34</v>
      </c>
      <c r="N2" s="7" t="s">
        <v>35</v>
      </c>
      <c r="O2" s="9">
        <v>1300</v>
      </c>
      <c r="P2" s="9">
        <v>30</v>
      </c>
      <c r="Q2" s="9" t="s">
        <v>31</v>
      </c>
      <c r="R2" s="9" t="s">
        <v>31</v>
      </c>
      <c r="S2" s="7" t="s">
        <v>36</v>
      </c>
      <c r="T2" s="10">
        <v>45627</v>
      </c>
      <c r="U2" s="10" t="s">
        <v>37</v>
      </c>
      <c r="V2" s="11">
        <v>0.99</v>
      </c>
      <c r="W2" s="11">
        <f>1-Table3[[#This Row],[Porcentaje de avance aprox.]]</f>
        <v>1.0000000000000009E-2</v>
      </c>
      <c r="X2" s="7" t="s">
        <v>38</v>
      </c>
      <c r="Y2" s="7" t="s">
        <v>39</v>
      </c>
      <c r="Z2" s="7"/>
      <c r="AA2" s="7"/>
    </row>
    <row r="3" spans="1:27" ht="57" x14ac:dyDescent="0.25">
      <c r="A3" s="6">
        <v>2</v>
      </c>
      <c r="B3" s="7" t="s">
        <v>40</v>
      </c>
      <c r="C3" s="6" t="s">
        <v>41</v>
      </c>
      <c r="D3" s="6" t="s">
        <v>41</v>
      </c>
      <c r="E3" s="7" t="s">
        <v>42</v>
      </c>
      <c r="F3" s="7" t="s">
        <v>43</v>
      </c>
      <c r="G3" s="8" t="s">
        <v>31</v>
      </c>
      <c r="H3" s="8">
        <v>4500000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12" t="s">
        <v>49</v>
      </c>
      <c r="O3" s="13">
        <v>5450</v>
      </c>
      <c r="P3" s="9" t="s">
        <v>31</v>
      </c>
      <c r="Q3" s="13">
        <v>28750</v>
      </c>
      <c r="R3" s="13">
        <v>5356230</v>
      </c>
      <c r="S3" s="7" t="s">
        <v>50</v>
      </c>
      <c r="T3" s="7">
        <v>2021</v>
      </c>
      <c r="U3" s="7">
        <v>2026</v>
      </c>
      <c r="V3" s="11">
        <v>0.49</v>
      </c>
      <c r="W3" s="11">
        <f>1-Table3[[#This Row],[Porcentaje de avance aprox.]]</f>
        <v>0.51</v>
      </c>
      <c r="X3" s="7" t="s">
        <v>38</v>
      </c>
      <c r="Y3" s="7" t="s">
        <v>51</v>
      </c>
      <c r="Z3" s="7"/>
      <c r="AA3" s="7"/>
    </row>
    <row r="4" spans="1:27" ht="25.5" customHeight="1" x14ac:dyDescent="0.25">
      <c r="A4" s="6">
        <v>3</v>
      </c>
      <c r="B4" s="7" t="s">
        <v>52</v>
      </c>
      <c r="C4" s="6" t="s">
        <v>53</v>
      </c>
      <c r="D4" s="6" t="s">
        <v>53</v>
      </c>
      <c r="E4" s="7" t="s">
        <v>32</v>
      </c>
      <c r="F4" s="7" t="s">
        <v>54</v>
      </c>
      <c r="G4" s="8" t="s">
        <v>31</v>
      </c>
      <c r="H4" s="8" t="s">
        <v>31</v>
      </c>
      <c r="I4" s="7" t="s">
        <v>32</v>
      </c>
      <c r="J4" s="7" t="s">
        <v>8</v>
      </c>
      <c r="K4" s="7" t="s">
        <v>33</v>
      </c>
      <c r="L4" s="7" t="s">
        <v>55</v>
      </c>
      <c r="M4" s="7" t="s">
        <v>56</v>
      </c>
      <c r="N4" s="7" t="s">
        <v>57</v>
      </c>
      <c r="O4" s="9" t="s">
        <v>31</v>
      </c>
      <c r="P4" s="9" t="s">
        <v>31</v>
      </c>
      <c r="Q4" s="9" t="s">
        <v>31</v>
      </c>
      <c r="R4" s="9" t="s">
        <v>31</v>
      </c>
      <c r="S4" s="7" t="s">
        <v>58</v>
      </c>
      <c r="T4" s="10">
        <v>45689</v>
      </c>
      <c r="U4" s="10">
        <v>55123</v>
      </c>
      <c r="V4" s="11">
        <v>0.5</v>
      </c>
      <c r="W4" s="11">
        <f>1-Table3[[#This Row],[Porcentaje de avance aprox.]]</f>
        <v>0.5</v>
      </c>
      <c r="X4" s="7" t="s">
        <v>59</v>
      </c>
      <c r="Y4" s="7" t="s">
        <v>51</v>
      </c>
      <c r="Z4" s="7"/>
      <c r="AA4" s="7"/>
    </row>
    <row r="5" spans="1:27" ht="42.75" x14ac:dyDescent="0.25">
      <c r="A5" s="6">
        <v>4</v>
      </c>
      <c r="B5" s="7" t="s">
        <v>60</v>
      </c>
      <c r="C5" s="6" t="s">
        <v>61</v>
      </c>
      <c r="D5" s="6" t="s">
        <v>61</v>
      </c>
      <c r="E5" s="7" t="s">
        <v>32</v>
      </c>
      <c r="F5" s="7" t="s">
        <v>62</v>
      </c>
      <c r="G5" s="8" t="s">
        <v>31</v>
      </c>
      <c r="H5" s="8">
        <v>100000</v>
      </c>
      <c r="I5" s="7" t="s">
        <v>63</v>
      </c>
      <c r="J5" s="7" t="s">
        <v>8</v>
      </c>
      <c r="K5" s="7" t="s">
        <v>33</v>
      </c>
      <c r="L5" s="7" t="s">
        <v>55</v>
      </c>
      <c r="M5" s="7" t="s">
        <v>34</v>
      </c>
      <c r="N5" s="7" t="s">
        <v>64</v>
      </c>
      <c r="O5" s="9" t="s">
        <v>31</v>
      </c>
      <c r="P5" s="9" t="s">
        <v>31</v>
      </c>
      <c r="Q5" s="9" t="s">
        <v>31</v>
      </c>
      <c r="R5" s="9" t="s">
        <v>31</v>
      </c>
      <c r="S5" s="7" t="s">
        <v>50</v>
      </c>
      <c r="T5" s="10">
        <v>45627</v>
      </c>
      <c r="U5" s="10">
        <v>45717</v>
      </c>
      <c r="V5" s="11">
        <v>0.7</v>
      </c>
      <c r="W5" s="11">
        <f>1-Table3[[#This Row],[Porcentaje de avance aprox.]]</f>
        <v>0.30000000000000004</v>
      </c>
      <c r="X5" s="7" t="s">
        <v>65</v>
      </c>
      <c r="Y5" s="7" t="s">
        <v>39</v>
      </c>
      <c r="Z5" s="7"/>
      <c r="AA5" s="7"/>
    </row>
    <row r="6" spans="1:27" ht="28.5" x14ac:dyDescent="0.25">
      <c r="A6" s="6">
        <v>5</v>
      </c>
      <c r="B6" s="7" t="s">
        <v>66</v>
      </c>
      <c r="C6" s="6" t="s">
        <v>67</v>
      </c>
      <c r="D6" s="6" t="s">
        <v>67</v>
      </c>
      <c r="E6" s="7" t="s">
        <v>68</v>
      </c>
      <c r="F6" s="7" t="s">
        <v>69</v>
      </c>
      <c r="G6" s="8" t="s">
        <v>31</v>
      </c>
      <c r="H6" s="8">
        <v>37000</v>
      </c>
      <c r="I6" s="7" t="s">
        <v>44</v>
      </c>
      <c r="J6" s="7" t="s">
        <v>70</v>
      </c>
      <c r="K6" s="7" t="s">
        <v>33</v>
      </c>
      <c r="L6" s="7" t="s">
        <v>55</v>
      </c>
      <c r="M6" s="7" t="s">
        <v>34</v>
      </c>
      <c r="N6" s="7" t="s">
        <v>71</v>
      </c>
      <c r="O6" s="9" t="s">
        <v>31</v>
      </c>
      <c r="P6" s="9" t="s">
        <v>31</v>
      </c>
      <c r="Q6" s="9" t="s">
        <v>31</v>
      </c>
      <c r="R6" s="9" t="s">
        <v>31</v>
      </c>
      <c r="S6" s="7" t="s">
        <v>50</v>
      </c>
      <c r="T6" s="10">
        <v>45597</v>
      </c>
      <c r="U6" s="10">
        <v>45809</v>
      </c>
      <c r="V6" s="11">
        <v>0.45</v>
      </c>
      <c r="W6" s="11">
        <f>1-Table3[[#This Row],[Porcentaje de avance aprox.]]</f>
        <v>0.55000000000000004</v>
      </c>
      <c r="X6" s="7" t="s">
        <v>38</v>
      </c>
      <c r="Y6" s="7" t="s">
        <v>51</v>
      </c>
      <c r="Z6" s="7"/>
      <c r="AA6" s="7"/>
    </row>
    <row r="7" spans="1:27" ht="28.5" x14ac:dyDescent="0.25">
      <c r="A7" s="6">
        <v>6</v>
      </c>
      <c r="B7" s="7" t="s">
        <v>72</v>
      </c>
      <c r="C7" s="6" t="s">
        <v>73</v>
      </c>
      <c r="D7" s="6" t="s">
        <v>73</v>
      </c>
      <c r="E7" s="7" t="s">
        <v>32</v>
      </c>
      <c r="F7" s="7" t="s">
        <v>30</v>
      </c>
      <c r="G7" s="8" t="s">
        <v>31</v>
      </c>
      <c r="H7" s="8" t="s">
        <v>31</v>
      </c>
      <c r="I7" s="7" t="s">
        <v>74</v>
      </c>
      <c r="J7" s="7" t="s">
        <v>75</v>
      </c>
      <c r="K7" s="7" t="s">
        <v>33</v>
      </c>
      <c r="L7" s="7" t="s">
        <v>55</v>
      </c>
      <c r="M7" s="7" t="s">
        <v>34</v>
      </c>
      <c r="N7" s="7" t="s">
        <v>76</v>
      </c>
      <c r="O7" s="9" t="s">
        <v>31</v>
      </c>
      <c r="P7" s="9" t="s">
        <v>31</v>
      </c>
      <c r="Q7" s="9" t="s">
        <v>31</v>
      </c>
      <c r="R7" s="9" t="s">
        <v>31</v>
      </c>
      <c r="S7" s="7" t="s">
        <v>50</v>
      </c>
      <c r="T7" s="10">
        <v>43831</v>
      </c>
      <c r="U7" s="10">
        <v>45992</v>
      </c>
      <c r="V7" s="14">
        <v>8.5000000000000006E-2</v>
      </c>
      <c r="W7" s="15">
        <f>1-Table3[[#This Row],[Porcentaje de avance aprox.]]</f>
        <v>0.91500000000000004</v>
      </c>
      <c r="X7" s="7" t="s">
        <v>38</v>
      </c>
      <c r="Y7" s="7" t="s">
        <v>77</v>
      </c>
      <c r="Z7" s="7"/>
      <c r="AA7" s="7"/>
    </row>
    <row r="8" spans="1:27" ht="57" x14ac:dyDescent="0.25">
      <c r="A8" s="6">
        <v>7</v>
      </c>
      <c r="B8" s="7" t="s">
        <v>78</v>
      </c>
      <c r="C8" s="6" t="s">
        <v>79</v>
      </c>
      <c r="D8" s="6" t="s">
        <v>80</v>
      </c>
      <c r="E8" s="7" t="s">
        <v>81</v>
      </c>
      <c r="F8" s="7" t="s">
        <v>30</v>
      </c>
      <c r="G8" s="8" t="s">
        <v>31</v>
      </c>
      <c r="H8" s="8" t="s">
        <v>31</v>
      </c>
      <c r="I8" s="7" t="s">
        <v>32</v>
      </c>
      <c r="J8" s="7" t="s">
        <v>75</v>
      </c>
      <c r="K8" s="7" t="s">
        <v>33</v>
      </c>
      <c r="L8" s="7" t="s">
        <v>55</v>
      </c>
      <c r="M8" s="7" t="s">
        <v>34</v>
      </c>
      <c r="N8" s="7" t="s">
        <v>82</v>
      </c>
      <c r="O8" s="9" t="s">
        <v>31</v>
      </c>
      <c r="P8" s="9" t="s">
        <v>31</v>
      </c>
      <c r="Q8" s="9" t="s">
        <v>31</v>
      </c>
      <c r="R8" s="9" t="s">
        <v>31</v>
      </c>
      <c r="S8" s="7" t="s">
        <v>58</v>
      </c>
      <c r="T8" s="10">
        <v>46023</v>
      </c>
      <c r="U8" s="10">
        <v>49644</v>
      </c>
      <c r="V8" s="11">
        <v>0</v>
      </c>
      <c r="W8" s="11">
        <f>1-Table3[[#This Row],[Porcentaje de avance aprox.]]</f>
        <v>1</v>
      </c>
      <c r="X8" s="7" t="s">
        <v>83</v>
      </c>
      <c r="Y8" s="7" t="s">
        <v>77</v>
      </c>
      <c r="Z8" s="7"/>
      <c r="AA8" s="7"/>
    </row>
    <row r="9" spans="1:27" ht="28.5" x14ac:dyDescent="0.25">
      <c r="A9" s="6">
        <v>8</v>
      </c>
      <c r="B9" s="16" t="s">
        <v>84</v>
      </c>
      <c r="C9" s="17" t="s">
        <v>85</v>
      </c>
      <c r="D9" s="6" t="s">
        <v>85</v>
      </c>
      <c r="E9" s="7" t="s">
        <v>86</v>
      </c>
      <c r="F9" s="7" t="s">
        <v>31</v>
      </c>
      <c r="G9" s="8" t="s">
        <v>31</v>
      </c>
      <c r="H9" s="7" t="s">
        <v>31</v>
      </c>
      <c r="I9" s="7" t="s">
        <v>32</v>
      </c>
      <c r="J9" s="7" t="s">
        <v>87</v>
      </c>
      <c r="K9" s="7" t="s">
        <v>33</v>
      </c>
      <c r="L9" s="7" t="s">
        <v>55</v>
      </c>
      <c r="M9" s="7" t="s">
        <v>47</v>
      </c>
      <c r="N9" s="7" t="s">
        <v>88</v>
      </c>
      <c r="O9" s="9" t="s">
        <v>31</v>
      </c>
      <c r="P9" s="9" t="s">
        <v>31</v>
      </c>
      <c r="Q9" s="9" t="s">
        <v>31</v>
      </c>
      <c r="R9" s="9" t="s">
        <v>31</v>
      </c>
      <c r="S9" s="7" t="s">
        <v>50</v>
      </c>
      <c r="T9" s="10">
        <v>45474</v>
      </c>
      <c r="U9" s="10">
        <v>49644</v>
      </c>
      <c r="V9" s="11">
        <v>0</v>
      </c>
      <c r="W9" s="11">
        <f>1-Table3[[#This Row],[Porcentaje de avance aprox.]]</f>
        <v>1</v>
      </c>
      <c r="X9" s="7" t="s">
        <v>89</v>
      </c>
      <c r="Y9" s="7" t="s">
        <v>51</v>
      </c>
      <c r="Z9" s="7"/>
      <c r="AA9" s="7"/>
    </row>
    <row r="10" spans="1:27" ht="57" x14ac:dyDescent="0.25">
      <c r="A10" s="6">
        <v>9</v>
      </c>
      <c r="B10" s="7" t="s">
        <v>90</v>
      </c>
      <c r="C10" s="6" t="s">
        <v>91</v>
      </c>
      <c r="D10" s="6" t="s">
        <v>92</v>
      </c>
      <c r="E10" s="7" t="s">
        <v>91</v>
      </c>
      <c r="F10" s="7" t="s">
        <v>31</v>
      </c>
      <c r="G10" s="8" t="s">
        <v>31</v>
      </c>
      <c r="H10" s="7" t="s">
        <v>31</v>
      </c>
      <c r="I10" s="7" t="s">
        <v>32</v>
      </c>
      <c r="J10" s="7" t="s">
        <v>87</v>
      </c>
      <c r="K10" s="7" t="s">
        <v>33</v>
      </c>
      <c r="L10" s="7" t="s">
        <v>55</v>
      </c>
      <c r="M10" s="7" t="s">
        <v>34</v>
      </c>
      <c r="N10" s="7" t="s">
        <v>93</v>
      </c>
      <c r="O10" s="9" t="s">
        <v>31</v>
      </c>
      <c r="P10" s="9" t="s">
        <v>31</v>
      </c>
      <c r="Q10" s="9" t="s">
        <v>31</v>
      </c>
      <c r="R10" s="9" t="s">
        <v>31</v>
      </c>
      <c r="S10" s="7" t="s">
        <v>50</v>
      </c>
      <c r="T10" s="10">
        <v>43831</v>
      </c>
      <c r="U10" s="10">
        <v>49644</v>
      </c>
      <c r="V10" s="11">
        <v>0.4</v>
      </c>
      <c r="W10" s="11">
        <f>1-Table3[[#This Row],[Porcentaje de avance aprox.]]</f>
        <v>0.6</v>
      </c>
      <c r="X10" s="7" t="s">
        <v>38</v>
      </c>
      <c r="Y10" s="7" t="s">
        <v>51</v>
      </c>
      <c r="Z10" s="7"/>
      <c r="AA10" s="7"/>
    </row>
    <row r="11" spans="1:27" ht="29.25" x14ac:dyDescent="0.25">
      <c r="A11" s="6">
        <v>10</v>
      </c>
      <c r="B11" s="16" t="s">
        <v>94</v>
      </c>
      <c r="C11" s="17" t="s">
        <v>95</v>
      </c>
      <c r="D11" s="6" t="s">
        <v>96</v>
      </c>
      <c r="E11" s="7" t="s">
        <v>32</v>
      </c>
      <c r="F11" s="7" t="s">
        <v>31</v>
      </c>
      <c r="G11" s="8">
        <v>4000</v>
      </c>
      <c r="H11" s="7">
        <v>0</v>
      </c>
      <c r="I11" s="7" t="s">
        <v>32</v>
      </c>
      <c r="J11" s="7" t="s">
        <v>8</v>
      </c>
      <c r="K11" s="7" t="s">
        <v>33</v>
      </c>
      <c r="L11" s="7" t="s">
        <v>55</v>
      </c>
      <c r="M11" s="7" t="s">
        <v>34</v>
      </c>
      <c r="N11" s="7" t="s">
        <v>97</v>
      </c>
      <c r="O11" s="18" t="s">
        <v>31</v>
      </c>
      <c r="P11" s="9" t="s">
        <v>31</v>
      </c>
      <c r="Q11" s="18" t="s">
        <v>31</v>
      </c>
      <c r="R11" s="9" t="s">
        <v>31</v>
      </c>
      <c r="S11" s="7" t="s">
        <v>50</v>
      </c>
      <c r="T11" s="10">
        <v>45627</v>
      </c>
      <c r="U11" s="10">
        <v>49644</v>
      </c>
      <c r="V11" s="11">
        <v>0.2</v>
      </c>
      <c r="W11" s="11">
        <f>1-Table3[[#This Row],[Porcentaje de avance aprox.]]</f>
        <v>0.8</v>
      </c>
      <c r="X11" s="7" t="s">
        <v>89</v>
      </c>
      <c r="Y11" s="7" t="s">
        <v>51</v>
      </c>
      <c r="Z11" s="7"/>
      <c r="AA11" s="7"/>
    </row>
    <row r="12" spans="1:27" ht="29.25" x14ac:dyDescent="0.25">
      <c r="A12" s="6">
        <v>11</v>
      </c>
      <c r="B12" s="16" t="s">
        <v>98</v>
      </c>
      <c r="C12" s="17" t="s">
        <v>99</v>
      </c>
      <c r="D12" s="6" t="s">
        <v>100</v>
      </c>
      <c r="E12" s="7" t="s">
        <v>32</v>
      </c>
      <c r="F12" s="7" t="s">
        <v>31</v>
      </c>
      <c r="G12" s="8" t="s">
        <v>31</v>
      </c>
      <c r="H12" s="7" t="s">
        <v>31</v>
      </c>
      <c r="I12" s="7" t="s">
        <v>86</v>
      </c>
      <c r="J12" s="7" t="s">
        <v>8</v>
      </c>
      <c r="K12" s="7" t="s">
        <v>33</v>
      </c>
      <c r="L12" s="7" t="s">
        <v>55</v>
      </c>
      <c r="M12" s="7" t="s">
        <v>34</v>
      </c>
      <c r="N12" s="7" t="s">
        <v>100</v>
      </c>
      <c r="O12" s="9" t="s">
        <v>31</v>
      </c>
      <c r="P12" s="9" t="s">
        <v>31</v>
      </c>
      <c r="Q12" s="9" t="s">
        <v>31</v>
      </c>
      <c r="R12" s="9" t="s">
        <v>31</v>
      </c>
      <c r="S12" s="7" t="s">
        <v>50</v>
      </c>
      <c r="T12" s="10">
        <v>43831</v>
      </c>
      <c r="U12" s="10">
        <v>49644</v>
      </c>
      <c r="V12" s="11">
        <v>0.8</v>
      </c>
      <c r="W12" s="11">
        <f>1-Table3[[#This Row],[Porcentaje de avance aprox.]]</f>
        <v>0.19999999999999996</v>
      </c>
      <c r="X12" s="7" t="s">
        <v>65</v>
      </c>
      <c r="Y12" s="7" t="s">
        <v>101</v>
      </c>
      <c r="Z12" s="7"/>
      <c r="AA12" s="7"/>
    </row>
    <row r="13" spans="1:27" ht="71.25" x14ac:dyDescent="0.25">
      <c r="A13" s="6">
        <v>12</v>
      </c>
      <c r="B13" s="7" t="s">
        <v>102</v>
      </c>
      <c r="C13" s="6" t="s">
        <v>103</v>
      </c>
      <c r="D13" s="6" t="s">
        <v>103</v>
      </c>
      <c r="E13" s="7" t="s">
        <v>32</v>
      </c>
      <c r="F13" s="7" t="s">
        <v>62</v>
      </c>
      <c r="G13" s="8" t="s">
        <v>31</v>
      </c>
      <c r="H13" s="7" t="s">
        <v>31</v>
      </c>
      <c r="I13" s="7" t="s">
        <v>104</v>
      </c>
      <c r="J13" s="7" t="s">
        <v>87</v>
      </c>
      <c r="K13" s="7" t="s">
        <v>33</v>
      </c>
      <c r="L13" s="7" t="s">
        <v>55</v>
      </c>
      <c r="M13" s="7" t="s">
        <v>34</v>
      </c>
      <c r="N13" s="7" t="s">
        <v>105</v>
      </c>
      <c r="O13" s="9" t="s">
        <v>31</v>
      </c>
      <c r="P13" s="9" t="s">
        <v>31</v>
      </c>
      <c r="Q13" s="9" t="s">
        <v>31</v>
      </c>
      <c r="R13" s="9" t="s">
        <v>31</v>
      </c>
      <c r="S13" s="7" t="s">
        <v>50</v>
      </c>
      <c r="T13" s="10">
        <v>45717</v>
      </c>
      <c r="U13" s="10">
        <v>45807</v>
      </c>
      <c r="V13" s="11">
        <v>0.6</v>
      </c>
      <c r="W13" s="11">
        <f>1-Table3[[#This Row],[Porcentaje de avance aprox.]]</f>
        <v>0.4</v>
      </c>
      <c r="X13" s="7" t="s">
        <v>38</v>
      </c>
      <c r="Y13" s="7" t="s">
        <v>39</v>
      </c>
      <c r="Z13" s="7"/>
      <c r="AA13" s="7"/>
    </row>
    <row r="14" spans="1:27" ht="42.75" x14ac:dyDescent="0.25">
      <c r="A14" s="6">
        <v>13</v>
      </c>
      <c r="B14" s="7" t="s">
        <v>106</v>
      </c>
      <c r="C14" s="6" t="s">
        <v>107</v>
      </c>
      <c r="D14" s="6" t="s">
        <v>107</v>
      </c>
      <c r="E14" s="7" t="s">
        <v>32</v>
      </c>
      <c r="F14" s="7" t="s">
        <v>31</v>
      </c>
      <c r="G14" s="8" t="s">
        <v>31</v>
      </c>
      <c r="H14" s="7" t="s">
        <v>31</v>
      </c>
      <c r="I14" s="7" t="s">
        <v>108</v>
      </c>
      <c r="J14" s="7" t="s">
        <v>45</v>
      </c>
      <c r="K14" s="7" t="s">
        <v>33</v>
      </c>
      <c r="L14" s="7" t="s">
        <v>55</v>
      </c>
      <c r="M14" s="7" t="s">
        <v>109</v>
      </c>
      <c r="N14" s="7" t="s">
        <v>110</v>
      </c>
      <c r="O14" s="9" t="s">
        <v>31</v>
      </c>
      <c r="P14" s="9" t="s">
        <v>31</v>
      </c>
      <c r="Q14" s="9" t="s">
        <v>31</v>
      </c>
      <c r="R14" s="9" t="s">
        <v>31</v>
      </c>
      <c r="S14" s="7" t="s">
        <v>58</v>
      </c>
      <c r="T14" s="10">
        <v>45717</v>
      </c>
      <c r="U14" s="10">
        <v>47818</v>
      </c>
      <c r="V14" s="11">
        <v>0.1</v>
      </c>
      <c r="W14" s="11">
        <f>1-Table3[[#This Row],[Porcentaje de avance aprox.]]</f>
        <v>0.9</v>
      </c>
      <c r="X14" s="7" t="s">
        <v>111</v>
      </c>
      <c r="Y14" s="7" t="s">
        <v>51</v>
      </c>
      <c r="Z14" s="7"/>
      <c r="AA14" s="7"/>
    </row>
    <row r="15" spans="1:27" ht="28.5" x14ac:dyDescent="0.25">
      <c r="A15" s="6">
        <v>14</v>
      </c>
      <c r="B15" s="7" t="s">
        <v>112</v>
      </c>
      <c r="C15" s="6" t="s">
        <v>113</v>
      </c>
      <c r="D15" s="6" t="s">
        <v>113</v>
      </c>
      <c r="E15" s="7" t="s">
        <v>114</v>
      </c>
      <c r="F15" s="7" t="s">
        <v>31</v>
      </c>
      <c r="G15" s="8">
        <v>250000000</v>
      </c>
      <c r="H15" s="7">
        <v>0</v>
      </c>
      <c r="I15" s="7" t="s">
        <v>115</v>
      </c>
      <c r="J15" s="7" t="s">
        <v>75</v>
      </c>
      <c r="K15" s="7" t="s">
        <v>33</v>
      </c>
      <c r="L15" s="7" t="s">
        <v>55</v>
      </c>
      <c r="M15" s="7" t="s">
        <v>34</v>
      </c>
      <c r="N15" s="7" t="s">
        <v>116</v>
      </c>
      <c r="O15" s="9" t="s">
        <v>31</v>
      </c>
      <c r="P15" s="9" t="s">
        <v>31</v>
      </c>
      <c r="Q15" s="9" t="s">
        <v>31</v>
      </c>
      <c r="R15" s="9" t="s">
        <v>31</v>
      </c>
      <c r="S15" s="7" t="s">
        <v>58</v>
      </c>
      <c r="T15" s="10">
        <v>45505</v>
      </c>
      <c r="U15" s="10">
        <v>49644</v>
      </c>
      <c r="V15" s="11">
        <v>0.05</v>
      </c>
      <c r="W15" s="11">
        <f>1-Table3[[#This Row],[Porcentaje de avance aprox.]]</f>
        <v>0.95</v>
      </c>
      <c r="X15" s="7" t="s">
        <v>38</v>
      </c>
      <c r="Y15" s="7" t="s">
        <v>101</v>
      </c>
      <c r="Z15" s="7"/>
      <c r="AA15" s="7"/>
    </row>
    <row r="16" spans="1:27" ht="85.5" x14ac:dyDescent="0.25">
      <c r="A16" s="6">
        <v>15</v>
      </c>
      <c r="B16" s="7" t="s">
        <v>117</v>
      </c>
      <c r="C16" s="6" t="s">
        <v>118</v>
      </c>
      <c r="D16" s="6" t="s">
        <v>118</v>
      </c>
      <c r="E16" s="7" t="s">
        <v>119</v>
      </c>
      <c r="F16" s="7" t="s">
        <v>31</v>
      </c>
      <c r="G16" s="8" t="s">
        <v>31</v>
      </c>
      <c r="H16" s="7" t="s">
        <v>31</v>
      </c>
      <c r="I16" s="7" t="s">
        <v>31</v>
      </c>
      <c r="J16" s="7" t="s">
        <v>87</v>
      </c>
      <c r="K16" s="7" t="s">
        <v>33</v>
      </c>
      <c r="L16" s="7" t="s">
        <v>55</v>
      </c>
      <c r="M16" s="7" t="s">
        <v>34</v>
      </c>
      <c r="N16" s="7" t="s">
        <v>120</v>
      </c>
      <c r="O16" s="9" t="s">
        <v>31</v>
      </c>
      <c r="P16" s="9" t="s">
        <v>31</v>
      </c>
      <c r="Q16" s="9" t="s">
        <v>31</v>
      </c>
      <c r="R16" s="9" t="s">
        <v>31</v>
      </c>
      <c r="S16" s="7" t="s">
        <v>58</v>
      </c>
      <c r="T16" s="10">
        <v>45717</v>
      </c>
      <c r="U16" s="10">
        <v>49644</v>
      </c>
      <c r="V16" s="11">
        <v>0</v>
      </c>
      <c r="W16" s="11">
        <f>1-Table3[[#This Row],[Porcentaje de avance aprox.]]</f>
        <v>1</v>
      </c>
      <c r="X16" s="7" t="s">
        <v>38</v>
      </c>
      <c r="Y16" s="7" t="s">
        <v>51</v>
      </c>
      <c r="Z16" s="7"/>
      <c r="AA16" s="19" t="s">
        <v>121</v>
      </c>
    </row>
    <row r="17" spans="1:27" ht="42.75" x14ac:dyDescent="0.25">
      <c r="A17" s="6">
        <v>16</v>
      </c>
      <c r="B17" s="7" t="s">
        <v>122</v>
      </c>
      <c r="C17" s="6" t="s">
        <v>123</v>
      </c>
      <c r="D17" s="7" t="s">
        <v>123</v>
      </c>
      <c r="E17" s="7" t="s">
        <v>124</v>
      </c>
      <c r="F17" s="7" t="s">
        <v>125</v>
      </c>
      <c r="G17" s="8" t="s">
        <v>31</v>
      </c>
      <c r="H17" s="7" t="s">
        <v>31</v>
      </c>
      <c r="I17" s="7" t="s">
        <v>31</v>
      </c>
      <c r="J17" s="7" t="s">
        <v>75</v>
      </c>
      <c r="K17" s="7" t="s">
        <v>33</v>
      </c>
      <c r="L17" s="7" t="s">
        <v>55</v>
      </c>
      <c r="M17" s="7" t="s">
        <v>34</v>
      </c>
      <c r="N17" s="7" t="s">
        <v>126</v>
      </c>
      <c r="O17" s="9" t="s">
        <v>31</v>
      </c>
      <c r="P17" s="9" t="s">
        <v>31</v>
      </c>
      <c r="Q17" s="9" t="s">
        <v>31</v>
      </c>
      <c r="R17" s="9" t="s">
        <v>31</v>
      </c>
      <c r="S17" s="7" t="s">
        <v>50</v>
      </c>
      <c r="T17" s="10">
        <v>45627</v>
      </c>
      <c r="U17" s="10">
        <v>46082</v>
      </c>
      <c r="V17" s="11">
        <v>0.05</v>
      </c>
      <c r="W17" s="11">
        <f>1-Table3[[#This Row],[Porcentaje de avance aprox.]]</f>
        <v>0.95</v>
      </c>
      <c r="X17" s="7" t="s">
        <v>111</v>
      </c>
      <c r="Y17" s="7" t="s">
        <v>51</v>
      </c>
      <c r="Z17" s="7"/>
      <c r="AA17" s="7"/>
    </row>
    <row r="18" spans="1:27" ht="42.75" x14ac:dyDescent="0.25">
      <c r="A18" s="6">
        <v>17</v>
      </c>
      <c r="B18" s="7" t="s">
        <v>127</v>
      </c>
      <c r="C18" s="6" t="s">
        <v>128</v>
      </c>
      <c r="D18" s="6" t="s">
        <v>128</v>
      </c>
      <c r="E18" s="7" t="s">
        <v>129</v>
      </c>
      <c r="F18" s="7" t="s">
        <v>130</v>
      </c>
      <c r="G18" s="8">
        <v>3272358.39</v>
      </c>
      <c r="H18" s="7" t="s">
        <v>31</v>
      </c>
      <c r="I18" s="7" t="s">
        <v>131</v>
      </c>
      <c r="J18" s="7" t="s">
        <v>75</v>
      </c>
      <c r="K18" s="7" t="s">
        <v>46</v>
      </c>
      <c r="L18" s="7" t="s">
        <v>132</v>
      </c>
      <c r="M18" s="7" t="s">
        <v>133</v>
      </c>
      <c r="N18" s="7" t="s">
        <v>134</v>
      </c>
      <c r="O18" s="9">
        <v>2800</v>
      </c>
      <c r="P18" s="9" t="s">
        <v>31</v>
      </c>
      <c r="Q18" s="9" t="s">
        <v>31</v>
      </c>
      <c r="R18" s="9" t="s">
        <v>31</v>
      </c>
      <c r="S18" s="7" t="s">
        <v>50</v>
      </c>
      <c r="T18" s="10">
        <v>45383</v>
      </c>
      <c r="U18" s="10">
        <v>46447</v>
      </c>
      <c r="V18" s="11">
        <v>0.1</v>
      </c>
      <c r="W18" s="11">
        <f>1-Table3[[#This Row],[Porcentaje de avance aprox.]]</f>
        <v>0.9</v>
      </c>
      <c r="X18" s="7" t="s">
        <v>111</v>
      </c>
      <c r="Y18" s="7" t="s">
        <v>101</v>
      </c>
      <c r="Z18" s="7"/>
      <c r="AA18" s="7"/>
    </row>
    <row r="19" spans="1:27" ht="57" x14ac:dyDescent="0.25">
      <c r="A19" s="6">
        <v>18</v>
      </c>
      <c r="B19" s="7" t="s">
        <v>135</v>
      </c>
      <c r="C19" s="6" t="s">
        <v>136</v>
      </c>
      <c r="D19" s="6" t="s">
        <v>136</v>
      </c>
      <c r="E19" s="7" t="s">
        <v>137</v>
      </c>
      <c r="F19" s="7" t="s">
        <v>138</v>
      </c>
      <c r="G19" s="8">
        <v>8000000</v>
      </c>
      <c r="H19" s="8" t="s">
        <v>31</v>
      </c>
      <c r="I19" s="7" t="s">
        <v>139</v>
      </c>
      <c r="J19" s="7" t="s">
        <v>75</v>
      </c>
      <c r="K19" s="7" t="s">
        <v>46</v>
      </c>
      <c r="L19" s="7" t="s">
        <v>140</v>
      </c>
      <c r="M19" s="7" t="s">
        <v>141</v>
      </c>
      <c r="N19" s="7" t="s">
        <v>142</v>
      </c>
      <c r="O19" s="9" t="s">
        <v>31</v>
      </c>
      <c r="P19" s="9" t="s">
        <v>31</v>
      </c>
      <c r="Q19" s="9">
        <v>2000</v>
      </c>
      <c r="R19" s="9" t="s">
        <v>31</v>
      </c>
      <c r="S19" s="7" t="s">
        <v>50</v>
      </c>
      <c r="T19" s="10">
        <v>45231</v>
      </c>
      <c r="U19" s="10">
        <v>46447</v>
      </c>
      <c r="V19" s="11">
        <v>0.4</v>
      </c>
      <c r="W19" s="11">
        <f>1-Table3[[#This Row],[Porcentaje de avance aprox.]]</f>
        <v>0.6</v>
      </c>
      <c r="X19" s="7" t="s">
        <v>65</v>
      </c>
      <c r="Y19" s="7" t="s">
        <v>101</v>
      </c>
      <c r="Z19" s="7"/>
      <c r="AA19" s="7"/>
    </row>
    <row r="20" spans="1:27" ht="29.25" customHeight="1" x14ac:dyDescent="0.25">
      <c r="A20" s="6">
        <v>19</v>
      </c>
      <c r="B20" s="7" t="s">
        <v>143</v>
      </c>
      <c r="C20" s="6" t="s">
        <v>144</v>
      </c>
      <c r="D20" s="6" t="s">
        <v>144</v>
      </c>
      <c r="E20" s="7" t="s">
        <v>145</v>
      </c>
      <c r="F20" s="7" t="s">
        <v>31</v>
      </c>
      <c r="G20" s="8" t="s">
        <v>31</v>
      </c>
      <c r="H20" s="8" t="s">
        <v>31</v>
      </c>
      <c r="I20" s="7" t="s">
        <v>31</v>
      </c>
      <c r="J20" s="7" t="s">
        <v>87</v>
      </c>
      <c r="K20" s="7" t="s">
        <v>33</v>
      </c>
      <c r="L20" s="7" t="s">
        <v>55</v>
      </c>
      <c r="M20" s="7" t="s">
        <v>34</v>
      </c>
      <c r="N20" s="7" t="s">
        <v>146</v>
      </c>
      <c r="O20" s="9" t="s">
        <v>31</v>
      </c>
      <c r="P20" s="9" t="s">
        <v>31</v>
      </c>
      <c r="Q20" s="9" t="s">
        <v>31</v>
      </c>
      <c r="R20" s="9" t="s">
        <v>31</v>
      </c>
      <c r="S20" s="7" t="s">
        <v>58</v>
      </c>
      <c r="T20" s="10">
        <v>45717</v>
      </c>
      <c r="U20" s="10">
        <v>49644</v>
      </c>
      <c r="V20" s="11">
        <v>0.05</v>
      </c>
      <c r="W20" s="11">
        <f>1-Table3[[#This Row],[Porcentaje de avance aprox.]]</f>
        <v>0.95</v>
      </c>
      <c r="X20" s="7" t="s">
        <v>38</v>
      </c>
      <c r="Y20" s="7" t="s">
        <v>101</v>
      </c>
      <c r="Z20" s="7"/>
      <c r="AA20" s="7"/>
    </row>
    <row r="21" spans="1:27" ht="28.5" x14ac:dyDescent="0.25">
      <c r="A21" s="6">
        <v>20</v>
      </c>
      <c r="B21" s="7" t="s">
        <v>147</v>
      </c>
      <c r="C21" s="6" t="s">
        <v>148</v>
      </c>
      <c r="D21" s="6" t="s">
        <v>148</v>
      </c>
      <c r="E21" s="7" t="s">
        <v>32</v>
      </c>
      <c r="F21" s="7" t="s">
        <v>149</v>
      </c>
      <c r="G21" s="8">
        <v>3000000</v>
      </c>
      <c r="H21" s="8">
        <v>0</v>
      </c>
      <c r="I21" s="7" t="s">
        <v>32</v>
      </c>
      <c r="J21" s="7" t="s">
        <v>87</v>
      </c>
      <c r="K21" s="7" t="s">
        <v>46</v>
      </c>
      <c r="L21" s="7" t="s">
        <v>140</v>
      </c>
      <c r="M21" s="7" t="s">
        <v>150</v>
      </c>
      <c r="N21" s="7" t="s">
        <v>151</v>
      </c>
      <c r="O21" s="9">
        <v>330000</v>
      </c>
      <c r="P21" s="9" t="s">
        <v>31</v>
      </c>
      <c r="Q21" s="9" t="s">
        <v>31</v>
      </c>
      <c r="R21" s="9">
        <v>20485</v>
      </c>
      <c r="S21" s="7" t="s">
        <v>58</v>
      </c>
      <c r="T21" s="10">
        <v>46023</v>
      </c>
      <c r="U21" s="10">
        <v>47453</v>
      </c>
      <c r="V21" s="11">
        <v>0.05</v>
      </c>
      <c r="W21" s="11">
        <f>1-Table3[[#This Row],[Porcentaje de avance aprox.]]</f>
        <v>0.95</v>
      </c>
      <c r="X21" s="7" t="s">
        <v>83</v>
      </c>
      <c r="Y21" s="7" t="s">
        <v>101</v>
      </c>
      <c r="Z21" s="7"/>
      <c r="AA21" s="7"/>
    </row>
    <row r="22" spans="1:27" ht="28.5" x14ac:dyDescent="0.25">
      <c r="A22" s="6">
        <v>21</v>
      </c>
      <c r="B22" s="7" t="s">
        <v>152</v>
      </c>
      <c r="C22" s="6" t="s">
        <v>153</v>
      </c>
      <c r="D22" s="6" t="s">
        <v>154</v>
      </c>
      <c r="E22" s="7" t="s">
        <v>155</v>
      </c>
      <c r="F22" s="7" t="s">
        <v>31</v>
      </c>
      <c r="G22" s="8" t="s">
        <v>31</v>
      </c>
      <c r="H22" s="8" t="s">
        <v>31</v>
      </c>
      <c r="I22" s="7" t="s">
        <v>32</v>
      </c>
      <c r="J22" s="7" t="s">
        <v>87</v>
      </c>
      <c r="K22" s="7" t="s">
        <v>33</v>
      </c>
      <c r="L22" s="7" t="s">
        <v>55</v>
      </c>
      <c r="M22" s="7" t="s">
        <v>34</v>
      </c>
      <c r="N22" s="7" t="s">
        <v>156</v>
      </c>
      <c r="O22" s="9" t="s">
        <v>31</v>
      </c>
      <c r="P22" s="9" t="s">
        <v>31</v>
      </c>
      <c r="Q22" s="9" t="s">
        <v>31</v>
      </c>
      <c r="R22" s="9" t="s">
        <v>31</v>
      </c>
      <c r="S22" s="7" t="s">
        <v>50</v>
      </c>
      <c r="T22" s="10">
        <v>45658</v>
      </c>
      <c r="U22" s="10">
        <v>45992</v>
      </c>
      <c r="V22" s="11">
        <v>0.1</v>
      </c>
      <c r="W22" s="11">
        <f>1-Table3[[#This Row],[Porcentaje de avance aprox.]]</f>
        <v>0.9</v>
      </c>
      <c r="X22" s="7" t="s">
        <v>38</v>
      </c>
      <c r="Y22" s="7" t="s">
        <v>101</v>
      </c>
      <c r="Z22" s="7"/>
      <c r="AA22" s="7"/>
    </row>
    <row r="23" spans="1:27" ht="28.5" x14ac:dyDescent="0.25">
      <c r="A23" s="6">
        <v>22</v>
      </c>
      <c r="B23" s="7" t="s">
        <v>157</v>
      </c>
      <c r="C23" s="6" t="s">
        <v>158</v>
      </c>
      <c r="D23" s="6" t="s">
        <v>158</v>
      </c>
      <c r="E23" s="7" t="s">
        <v>158</v>
      </c>
      <c r="F23" s="7" t="s">
        <v>31</v>
      </c>
      <c r="G23" s="8" t="s">
        <v>31</v>
      </c>
      <c r="H23" s="8" t="s">
        <v>31</v>
      </c>
      <c r="I23" s="7" t="s">
        <v>32</v>
      </c>
      <c r="J23" s="7" t="s">
        <v>87</v>
      </c>
      <c r="K23" s="7" t="s">
        <v>33</v>
      </c>
      <c r="L23" s="7" t="s">
        <v>55</v>
      </c>
      <c r="M23" s="7" t="s">
        <v>34</v>
      </c>
      <c r="N23" s="7" t="s">
        <v>159</v>
      </c>
      <c r="O23" s="9" t="s">
        <v>31</v>
      </c>
      <c r="P23" s="9" t="s">
        <v>31</v>
      </c>
      <c r="Q23" s="9" t="s">
        <v>31</v>
      </c>
      <c r="R23" s="9" t="s">
        <v>31</v>
      </c>
      <c r="S23" s="7" t="s">
        <v>50</v>
      </c>
      <c r="T23" s="10">
        <v>45597</v>
      </c>
      <c r="U23" s="10">
        <v>45992</v>
      </c>
      <c r="V23" s="11">
        <v>0.1</v>
      </c>
      <c r="W23" s="11">
        <f>1-Table3[[#This Row],[Porcentaje de avance aprox.]]</f>
        <v>0.9</v>
      </c>
      <c r="X23" s="7" t="s">
        <v>38</v>
      </c>
      <c r="Y23" s="7" t="s">
        <v>160</v>
      </c>
      <c r="Z23" s="7"/>
      <c r="AA23" s="7"/>
    </row>
    <row r="24" spans="1:27" ht="28.5" x14ac:dyDescent="0.25">
      <c r="A24" s="6">
        <v>23</v>
      </c>
      <c r="B24" s="7" t="s">
        <v>161</v>
      </c>
      <c r="C24" s="6" t="s">
        <v>162</v>
      </c>
      <c r="D24" s="6" t="s">
        <v>162</v>
      </c>
      <c r="E24" s="7" t="s">
        <v>163</v>
      </c>
      <c r="F24" s="7" t="s">
        <v>163</v>
      </c>
      <c r="G24" s="8" t="s">
        <v>31</v>
      </c>
      <c r="H24" s="8" t="s">
        <v>31</v>
      </c>
      <c r="I24" s="7" t="s">
        <v>32</v>
      </c>
      <c r="J24" s="7" t="s">
        <v>8</v>
      </c>
      <c r="K24" s="7" t="s">
        <v>46</v>
      </c>
      <c r="L24" s="7" t="s">
        <v>164</v>
      </c>
      <c r="M24" s="7" t="s">
        <v>165</v>
      </c>
      <c r="N24" s="7" t="s">
        <v>166</v>
      </c>
      <c r="O24" s="9" t="s">
        <v>31</v>
      </c>
      <c r="P24" s="9" t="s">
        <v>31</v>
      </c>
      <c r="Q24" s="9" t="s">
        <v>31</v>
      </c>
      <c r="R24" s="9" t="s">
        <v>31</v>
      </c>
      <c r="S24" s="7" t="s">
        <v>50</v>
      </c>
      <c r="T24" s="10">
        <v>45474</v>
      </c>
      <c r="U24" s="10">
        <v>45992</v>
      </c>
      <c r="V24" s="11">
        <v>0.95</v>
      </c>
      <c r="W24" s="11">
        <f>1-Table3[[#This Row],[Porcentaje de avance aprox.]]</f>
        <v>5.0000000000000044E-2</v>
      </c>
      <c r="X24" s="7" t="s">
        <v>38</v>
      </c>
      <c r="Y24" s="7" t="s">
        <v>101</v>
      </c>
      <c r="Z24" s="7"/>
      <c r="AA24" s="7"/>
    </row>
    <row r="25" spans="1:27" ht="57" x14ac:dyDescent="0.25">
      <c r="A25" s="6">
        <v>24</v>
      </c>
      <c r="B25" s="7" t="s">
        <v>167</v>
      </c>
      <c r="C25" s="6" t="s">
        <v>168</v>
      </c>
      <c r="D25" s="6" t="s">
        <v>168</v>
      </c>
      <c r="E25" s="7" t="s">
        <v>169</v>
      </c>
      <c r="F25" s="7" t="s">
        <v>169</v>
      </c>
      <c r="G25" s="8" t="s">
        <v>31</v>
      </c>
      <c r="H25" s="8" t="s">
        <v>31</v>
      </c>
      <c r="I25" s="7" t="s">
        <v>32</v>
      </c>
      <c r="J25" s="7" t="s">
        <v>75</v>
      </c>
      <c r="K25" s="7" t="s">
        <v>46</v>
      </c>
      <c r="L25" s="7" t="s">
        <v>55</v>
      </c>
      <c r="M25" s="7" t="s">
        <v>34</v>
      </c>
      <c r="N25" s="7" t="s">
        <v>170</v>
      </c>
      <c r="O25" s="9" t="s">
        <v>31</v>
      </c>
      <c r="P25" s="9" t="s">
        <v>31</v>
      </c>
      <c r="Q25" s="9" t="s">
        <v>31</v>
      </c>
      <c r="R25" s="9" t="s">
        <v>31</v>
      </c>
      <c r="S25" s="7" t="s">
        <v>50</v>
      </c>
      <c r="T25" s="10">
        <v>45413</v>
      </c>
      <c r="U25" s="10">
        <v>45992</v>
      </c>
      <c r="V25" s="11">
        <v>0.7</v>
      </c>
      <c r="W25" s="11">
        <f>1-Table3[[#This Row],[Porcentaje de avance aprox.]]</f>
        <v>0.30000000000000004</v>
      </c>
      <c r="X25" s="7" t="s">
        <v>38</v>
      </c>
      <c r="Y25" s="7" t="s">
        <v>101</v>
      </c>
      <c r="Z25" s="7"/>
      <c r="AA25" s="7"/>
    </row>
    <row r="26" spans="1:27" ht="28.5" x14ac:dyDescent="0.25">
      <c r="A26" s="6">
        <v>25</v>
      </c>
      <c r="B26" s="7" t="s">
        <v>171</v>
      </c>
      <c r="C26" s="6" t="s">
        <v>172</v>
      </c>
      <c r="D26" s="6" t="s">
        <v>172</v>
      </c>
      <c r="E26" s="7" t="s">
        <v>173</v>
      </c>
      <c r="F26" s="7" t="s">
        <v>31</v>
      </c>
      <c r="G26" s="8" t="s">
        <v>31</v>
      </c>
      <c r="H26" s="8" t="s">
        <v>31</v>
      </c>
      <c r="I26" s="7" t="s">
        <v>32</v>
      </c>
      <c r="J26" s="7" t="s">
        <v>45</v>
      </c>
      <c r="K26" s="7" t="s">
        <v>33</v>
      </c>
      <c r="L26" s="7" t="s">
        <v>55</v>
      </c>
      <c r="M26" s="7" t="s">
        <v>34</v>
      </c>
      <c r="N26" s="7" t="s">
        <v>174</v>
      </c>
      <c r="O26" s="9" t="s">
        <v>31</v>
      </c>
      <c r="P26" s="9" t="s">
        <v>31</v>
      </c>
      <c r="Q26" s="9" t="s">
        <v>31</v>
      </c>
      <c r="R26" s="9" t="s">
        <v>31</v>
      </c>
      <c r="S26" s="7" t="s">
        <v>50</v>
      </c>
      <c r="T26" s="10">
        <v>43831</v>
      </c>
      <c r="U26" s="10">
        <v>49644</v>
      </c>
      <c r="V26" s="11">
        <v>0.7</v>
      </c>
      <c r="W26" s="11">
        <f>1-Table3[[#This Row],[Porcentaje de avance aprox.]]</f>
        <v>0.30000000000000004</v>
      </c>
      <c r="X26" s="7" t="s">
        <v>38</v>
      </c>
      <c r="Y26" s="7" t="s">
        <v>160</v>
      </c>
      <c r="Z26" s="7"/>
      <c r="AA26" s="7"/>
    </row>
    <row r="27" spans="1:27" ht="85.5" x14ac:dyDescent="0.25">
      <c r="A27" s="6">
        <v>26</v>
      </c>
      <c r="B27" s="7" t="s">
        <v>175</v>
      </c>
      <c r="C27" s="6" t="s">
        <v>176</v>
      </c>
      <c r="D27" s="6" t="s">
        <v>177</v>
      </c>
      <c r="E27" s="7" t="s">
        <v>32</v>
      </c>
      <c r="F27" s="7" t="s">
        <v>178</v>
      </c>
      <c r="G27" s="8">
        <v>5000000</v>
      </c>
      <c r="H27" s="8">
        <v>0</v>
      </c>
      <c r="I27" s="7" t="s">
        <v>179</v>
      </c>
      <c r="J27" s="7" t="s">
        <v>87</v>
      </c>
      <c r="K27" s="7" t="s">
        <v>33</v>
      </c>
      <c r="L27" s="7" t="s">
        <v>55</v>
      </c>
      <c r="M27" s="7" t="s">
        <v>34</v>
      </c>
      <c r="N27" s="20" t="s">
        <v>180</v>
      </c>
      <c r="O27" s="9">
        <v>45000</v>
      </c>
      <c r="P27" s="9" t="s">
        <v>31</v>
      </c>
      <c r="Q27" s="9" t="s">
        <v>31</v>
      </c>
      <c r="R27" s="9" t="s">
        <v>31</v>
      </c>
      <c r="S27" s="7" t="s">
        <v>58</v>
      </c>
      <c r="T27" s="10">
        <v>45536</v>
      </c>
      <c r="U27" s="10">
        <v>45992</v>
      </c>
      <c r="V27" s="11">
        <v>0.05</v>
      </c>
      <c r="W27" s="11">
        <f>1-Table3[[#This Row],[Porcentaje de avance aprox.]]</f>
        <v>0.95</v>
      </c>
      <c r="X27" s="7" t="s">
        <v>38</v>
      </c>
      <c r="Y27" s="7" t="s">
        <v>101</v>
      </c>
      <c r="Z27" s="7"/>
      <c r="AA27" s="7"/>
    </row>
    <row r="28" spans="1:27" ht="71.25" x14ac:dyDescent="0.25">
      <c r="A28" s="6">
        <v>27</v>
      </c>
      <c r="B28" s="7" t="s">
        <v>181</v>
      </c>
      <c r="C28" s="6" t="s">
        <v>182</v>
      </c>
      <c r="D28" s="6" t="s">
        <v>183</v>
      </c>
      <c r="E28" s="7" t="s">
        <v>173</v>
      </c>
      <c r="F28" s="7" t="s">
        <v>184</v>
      </c>
      <c r="G28" s="8" t="s">
        <v>31</v>
      </c>
      <c r="H28" s="8" t="s">
        <v>31</v>
      </c>
      <c r="I28" s="7" t="s">
        <v>149</v>
      </c>
      <c r="J28" s="7" t="s">
        <v>75</v>
      </c>
      <c r="K28" s="7" t="s">
        <v>33</v>
      </c>
      <c r="L28" s="7" t="s">
        <v>55</v>
      </c>
      <c r="M28" s="7" t="s">
        <v>34</v>
      </c>
      <c r="N28" s="7" t="s">
        <v>185</v>
      </c>
      <c r="O28" s="9" t="s">
        <v>31</v>
      </c>
      <c r="P28" s="9" t="s">
        <v>31</v>
      </c>
      <c r="Q28" s="9" t="s">
        <v>31</v>
      </c>
      <c r="R28" s="9" t="s">
        <v>31</v>
      </c>
      <c r="S28" s="7" t="s">
        <v>50</v>
      </c>
      <c r="T28" s="10">
        <v>45597</v>
      </c>
      <c r="U28" s="10">
        <v>45992</v>
      </c>
      <c r="V28" s="11">
        <v>0.1</v>
      </c>
      <c r="W28" s="11">
        <f>1-Table3[[#This Row],[Porcentaje de avance aprox.]]</f>
        <v>0.9</v>
      </c>
      <c r="X28" s="7" t="s">
        <v>89</v>
      </c>
      <c r="Y28" s="7" t="s">
        <v>160</v>
      </c>
      <c r="Z28" s="7"/>
      <c r="AA28" s="7"/>
    </row>
    <row r="29" spans="1:27" ht="57" x14ac:dyDescent="0.25">
      <c r="A29" s="6">
        <v>28</v>
      </c>
      <c r="B29" s="7" t="s">
        <v>186</v>
      </c>
      <c r="C29" s="6" t="s">
        <v>187</v>
      </c>
      <c r="D29" s="6" t="s">
        <v>188</v>
      </c>
      <c r="E29" s="7" t="s">
        <v>86</v>
      </c>
      <c r="F29" s="7" t="s">
        <v>31</v>
      </c>
      <c r="G29" s="8" t="s">
        <v>31</v>
      </c>
      <c r="H29" s="8" t="s">
        <v>31</v>
      </c>
      <c r="I29" s="7" t="s">
        <v>32</v>
      </c>
      <c r="J29" s="7" t="s">
        <v>87</v>
      </c>
      <c r="K29" s="7" t="s">
        <v>33</v>
      </c>
      <c r="L29" s="7" t="s">
        <v>55</v>
      </c>
      <c r="M29" s="7" t="s">
        <v>34</v>
      </c>
      <c r="N29" s="7" t="s">
        <v>189</v>
      </c>
      <c r="O29" s="9" t="s">
        <v>31</v>
      </c>
      <c r="P29" s="9" t="s">
        <v>31</v>
      </c>
      <c r="Q29" s="9" t="s">
        <v>31</v>
      </c>
      <c r="R29" s="9" t="s">
        <v>31</v>
      </c>
      <c r="S29" s="7" t="s">
        <v>50</v>
      </c>
      <c r="T29" s="10">
        <v>43101</v>
      </c>
      <c r="U29" s="10">
        <v>49644</v>
      </c>
      <c r="V29" s="11">
        <v>0.4</v>
      </c>
      <c r="W29" s="11">
        <f>1-Table3[[#This Row],[Porcentaje de avance aprox.]]</f>
        <v>0.6</v>
      </c>
      <c r="X29" s="7" t="s">
        <v>38</v>
      </c>
      <c r="Y29" s="7" t="s">
        <v>160</v>
      </c>
      <c r="Z29" s="7"/>
      <c r="AA29" s="7"/>
    </row>
    <row r="30" spans="1:27" ht="42.75" x14ac:dyDescent="0.25">
      <c r="A30" s="6">
        <v>29</v>
      </c>
      <c r="B30" s="7" t="s">
        <v>190</v>
      </c>
      <c r="C30" s="6" t="s">
        <v>191</v>
      </c>
      <c r="D30" s="6" t="s">
        <v>192</v>
      </c>
      <c r="E30" s="7" t="s">
        <v>193</v>
      </c>
      <c r="F30" s="7" t="s">
        <v>194</v>
      </c>
      <c r="G30" s="8">
        <v>127000</v>
      </c>
      <c r="H30" s="8" t="s">
        <v>31</v>
      </c>
      <c r="I30" s="7" t="s">
        <v>193</v>
      </c>
      <c r="J30" s="7" t="s">
        <v>75</v>
      </c>
      <c r="K30" s="7" t="s">
        <v>33</v>
      </c>
      <c r="L30" s="7" t="s">
        <v>55</v>
      </c>
      <c r="M30" s="7" t="s">
        <v>195</v>
      </c>
      <c r="N30" s="7" t="s">
        <v>196</v>
      </c>
      <c r="O30" s="9" t="s">
        <v>31</v>
      </c>
      <c r="P30" s="9" t="s">
        <v>31</v>
      </c>
      <c r="Q30" s="9" t="s">
        <v>31</v>
      </c>
      <c r="R30" s="9" t="s">
        <v>31</v>
      </c>
      <c r="S30" s="7" t="s">
        <v>50</v>
      </c>
      <c r="T30" s="10">
        <v>45444</v>
      </c>
      <c r="U30" s="10">
        <v>46357</v>
      </c>
      <c r="V30" s="11">
        <v>0.1</v>
      </c>
      <c r="W30" s="11">
        <f>1-Table3[[#This Row],[Porcentaje de avance aprox.]]</f>
        <v>0.9</v>
      </c>
      <c r="X30" s="7" t="s">
        <v>83</v>
      </c>
      <c r="Y30" s="7" t="s">
        <v>101</v>
      </c>
      <c r="Z30" s="7"/>
      <c r="AA30" s="7"/>
    </row>
    <row r="31" spans="1:27" ht="36.75" customHeight="1" x14ac:dyDescent="0.25">
      <c r="A31" s="6">
        <v>30</v>
      </c>
      <c r="B31" s="7" t="s">
        <v>197</v>
      </c>
      <c r="C31" s="6" t="s">
        <v>198</v>
      </c>
      <c r="D31" s="7" t="s">
        <v>198</v>
      </c>
      <c r="E31" s="7" t="s">
        <v>32</v>
      </c>
      <c r="F31" s="7" t="s">
        <v>193</v>
      </c>
      <c r="G31" s="8" t="s">
        <v>31</v>
      </c>
      <c r="H31" s="8" t="s">
        <v>31</v>
      </c>
      <c r="I31" s="7" t="s">
        <v>32</v>
      </c>
      <c r="J31" s="7" t="s">
        <v>8</v>
      </c>
      <c r="K31" s="7" t="s">
        <v>33</v>
      </c>
      <c r="L31" s="7" t="s">
        <v>55</v>
      </c>
      <c r="M31" s="7" t="s">
        <v>34</v>
      </c>
      <c r="N31" s="7" t="s">
        <v>199</v>
      </c>
      <c r="O31" s="9" t="s">
        <v>31</v>
      </c>
      <c r="P31" s="9" t="s">
        <v>31</v>
      </c>
      <c r="Q31" s="9" t="s">
        <v>31</v>
      </c>
      <c r="R31" s="9" t="s">
        <v>31</v>
      </c>
      <c r="S31" s="7" t="s">
        <v>58</v>
      </c>
      <c r="T31" s="10">
        <v>45536</v>
      </c>
      <c r="U31" s="10">
        <v>45992</v>
      </c>
      <c r="V31" s="11">
        <v>0.6</v>
      </c>
      <c r="W31" s="11">
        <f>1-Table3[[#This Row],[Porcentaje de avance aprox.]]</f>
        <v>0.4</v>
      </c>
      <c r="X31" s="7" t="s">
        <v>83</v>
      </c>
      <c r="Y31" s="7" t="s">
        <v>101</v>
      </c>
      <c r="Z31" s="7"/>
      <c r="AA31" s="7"/>
    </row>
    <row r="32" spans="1:27" ht="128.25" x14ac:dyDescent="0.25">
      <c r="A32" s="6">
        <v>31</v>
      </c>
      <c r="B32" s="7" t="s">
        <v>200</v>
      </c>
      <c r="C32" s="6" t="s">
        <v>201</v>
      </c>
      <c r="D32" s="6" t="s">
        <v>201</v>
      </c>
      <c r="E32" s="7" t="s">
        <v>173</v>
      </c>
      <c r="F32" s="7" t="s">
        <v>31</v>
      </c>
      <c r="G32" s="8" t="s">
        <v>31</v>
      </c>
      <c r="H32" s="8" t="s">
        <v>31</v>
      </c>
      <c r="I32" s="7" t="s">
        <v>31</v>
      </c>
      <c r="J32" s="7" t="s">
        <v>87</v>
      </c>
      <c r="K32" s="7" t="s">
        <v>33</v>
      </c>
      <c r="L32" s="7" t="s">
        <v>55</v>
      </c>
      <c r="M32" s="7" t="s">
        <v>34</v>
      </c>
      <c r="N32" s="7" t="s">
        <v>202</v>
      </c>
      <c r="O32" s="9" t="s">
        <v>31</v>
      </c>
      <c r="P32" s="9" t="s">
        <v>31</v>
      </c>
      <c r="Q32" s="9" t="s">
        <v>31</v>
      </c>
      <c r="R32" s="9" t="s">
        <v>31</v>
      </c>
      <c r="S32" s="7" t="s">
        <v>50</v>
      </c>
      <c r="T32" s="10">
        <v>45505</v>
      </c>
      <c r="U32" s="10">
        <v>49644</v>
      </c>
      <c r="V32" s="11">
        <v>0.8</v>
      </c>
      <c r="W32" s="11">
        <f>1-Table3[[#This Row],[Porcentaje de avance aprox.]]</f>
        <v>0.19999999999999996</v>
      </c>
      <c r="X32" s="7" t="s">
        <v>59</v>
      </c>
      <c r="Y32" s="7" t="s">
        <v>160</v>
      </c>
      <c r="Z32" s="7"/>
      <c r="AA32" s="7"/>
    </row>
    <row r="33" spans="1:27" ht="30.75" customHeight="1" x14ac:dyDescent="0.25">
      <c r="A33" s="6">
        <v>32</v>
      </c>
      <c r="B33" s="7" t="s">
        <v>203</v>
      </c>
      <c r="C33" s="6" t="s">
        <v>204</v>
      </c>
      <c r="D33" s="7" t="s">
        <v>204</v>
      </c>
      <c r="E33" s="7" t="s">
        <v>32</v>
      </c>
      <c r="F33" s="7" t="s">
        <v>31</v>
      </c>
      <c r="G33" s="7" t="s">
        <v>31</v>
      </c>
      <c r="H33" s="7" t="s">
        <v>31</v>
      </c>
      <c r="I33" s="7" t="s">
        <v>32</v>
      </c>
      <c r="J33" s="7" t="s">
        <v>8</v>
      </c>
      <c r="K33" s="7" t="s">
        <v>33</v>
      </c>
      <c r="L33" s="7" t="s">
        <v>55</v>
      </c>
      <c r="M33" s="7" t="s">
        <v>34</v>
      </c>
      <c r="N33" s="7" t="s">
        <v>205</v>
      </c>
      <c r="O33" s="9" t="s">
        <v>31</v>
      </c>
      <c r="P33" s="9" t="s">
        <v>31</v>
      </c>
      <c r="Q33" s="9" t="s">
        <v>31</v>
      </c>
      <c r="R33" s="9" t="s">
        <v>31</v>
      </c>
      <c r="S33" s="7" t="s">
        <v>58</v>
      </c>
      <c r="T33" s="10">
        <v>45689</v>
      </c>
      <c r="U33" s="10">
        <v>45992</v>
      </c>
      <c r="V33" s="11">
        <v>0.8</v>
      </c>
      <c r="W33" s="11">
        <f>1-Table3[[#This Row],[Porcentaje de avance aprox.]]</f>
        <v>0.19999999999999996</v>
      </c>
      <c r="X33" s="7" t="s">
        <v>83</v>
      </c>
      <c r="Y33" s="7" t="s">
        <v>101</v>
      </c>
      <c r="Z33" s="7"/>
      <c r="AA33" s="7"/>
    </row>
    <row r="34" spans="1:27" ht="28.5" x14ac:dyDescent="0.25">
      <c r="A34" s="6">
        <v>33</v>
      </c>
      <c r="B34" s="7" t="s">
        <v>206</v>
      </c>
      <c r="C34" s="6" t="s">
        <v>207</v>
      </c>
      <c r="D34" s="6" t="s">
        <v>207</v>
      </c>
      <c r="E34" s="7" t="s">
        <v>208</v>
      </c>
      <c r="F34" s="7" t="s">
        <v>31</v>
      </c>
      <c r="G34" s="8" t="s">
        <v>31</v>
      </c>
      <c r="H34" s="8" t="s">
        <v>31</v>
      </c>
      <c r="I34" s="7" t="s">
        <v>31</v>
      </c>
      <c r="J34" s="7" t="s">
        <v>75</v>
      </c>
      <c r="K34" s="7" t="s">
        <v>209</v>
      </c>
      <c r="L34" s="7" t="s">
        <v>210</v>
      </c>
      <c r="M34" s="7" t="s">
        <v>211</v>
      </c>
      <c r="N34" s="7" t="s">
        <v>212</v>
      </c>
      <c r="O34" s="9" t="s">
        <v>31</v>
      </c>
      <c r="P34" s="9" t="s">
        <v>31</v>
      </c>
      <c r="Q34" s="9" t="s">
        <v>31</v>
      </c>
      <c r="R34" s="9" t="s">
        <v>31</v>
      </c>
      <c r="S34" s="7" t="s">
        <v>58</v>
      </c>
      <c r="T34" s="10">
        <v>45658</v>
      </c>
      <c r="U34" s="10">
        <v>46357</v>
      </c>
      <c r="V34" s="11">
        <v>0.05</v>
      </c>
      <c r="W34" s="11">
        <f>1-Table3[[#This Row],[Porcentaje de avance aprox.]]</f>
        <v>0.95</v>
      </c>
      <c r="X34" s="7" t="s">
        <v>38</v>
      </c>
      <c r="Y34" s="7" t="s">
        <v>51</v>
      </c>
      <c r="Z34" s="7"/>
      <c r="AA34" s="7"/>
    </row>
    <row r="35" spans="1:27" ht="28.5" x14ac:dyDescent="0.25">
      <c r="A35" s="6">
        <v>34</v>
      </c>
      <c r="B35" s="7" t="s">
        <v>213</v>
      </c>
      <c r="C35" s="6" t="s">
        <v>214</v>
      </c>
      <c r="D35" s="6" t="s">
        <v>214</v>
      </c>
      <c r="E35" s="7" t="s">
        <v>32</v>
      </c>
      <c r="F35" s="7" t="s">
        <v>193</v>
      </c>
      <c r="G35" s="8" t="s">
        <v>31</v>
      </c>
      <c r="H35" s="8" t="s">
        <v>31</v>
      </c>
      <c r="I35" s="7" t="s">
        <v>32</v>
      </c>
      <c r="J35" s="7" t="s">
        <v>75</v>
      </c>
      <c r="K35" s="7" t="s">
        <v>33</v>
      </c>
      <c r="L35" s="7" t="s">
        <v>55</v>
      </c>
      <c r="M35" s="7" t="s">
        <v>34</v>
      </c>
      <c r="N35" s="7" t="s">
        <v>215</v>
      </c>
      <c r="O35" s="9" t="s">
        <v>31</v>
      </c>
      <c r="P35" s="9" t="s">
        <v>31</v>
      </c>
      <c r="Q35" s="9" t="s">
        <v>31</v>
      </c>
      <c r="R35" s="9" t="s">
        <v>31</v>
      </c>
      <c r="S35" s="7" t="s">
        <v>50</v>
      </c>
      <c r="T35" s="10">
        <v>45474</v>
      </c>
      <c r="U35" s="10">
        <v>45992</v>
      </c>
      <c r="V35" s="11">
        <v>0.9</v>
      </c>
      <c r="W35" s="11">
        <f>1-Table3[[#This Row],[Porcentaje de avance aprox.]]</f>
        <v>9.9999999999999978E-2</v>
      </c>
      <c r="X35" s="7" t="s">
        <v>89</v>
      </c>
      <c r="Y35" s="7" t="s">
        <v>160</v>
      </c>
      <c r="Z35" s="7"/>
      <c r="AA35" s="7"/>
    </row>
    <row r="36" spans="1:27" ht="28.5" x14ac:dyDescent="0.25">
      <c r="A36" s="6">
        <v>35</v>
      </c>
      <c r="B36" s="7" t="s">
        <v>216</v>
      </c>
      <c r="C36" s="6" t="s">
        <v>217</v>
      </c>
      <c r="D36" s="6" t="s">
        <v>217</v>
      </c>
      <c r="E36" s="7" t="s">
        <v>32</v>
      </c>
      <c r="F36" s="7" t="s">
        <v>108</v>
      </c>
      <c r="G36" s="8" t="s">
        <v>31</v>
      </c>
      <c r="H36" s="8" t="s">
        <v>31</v>
      </c>
      <c r="I36" s="7" t="s">
        <v>32</v>
      </c>
      <c r="J36" s="7" t="s">
        <v>8</v>
      </c>
      <c r="K36" s="7" t="s">
        <v>33</v>
      </c>
      <c r="L36" s="7" t="s">
        <v>55</v>
      </c>
      <c r="M36" s="7" t="s">
        <v>34</v>
      </c>
      <c r="N36" s="7" t="s">
        <v>218</v>
      </c>
      <c r="O36" s="9" t="s">
        <v>31</v>
      </c>
      <c r="P36" s="9" t="s">
        <v>31</v>
      </c>
      <c r="Q36" s="9" t="s">
        <v>31</v>
      </c>
      <c r="R36" s="9" t="s">
        <v>31</v>
      </c>
      <c r="S36" s="7" t="s">
        <v>50</v>
      </c>
      <c r="T36" s="10">
        <v>44927</v>
      </c>
      <c r="U36" s="10">
        <v>49644</v>
      </c>
      <c r="V36" s="11">
        <v>0.8</v>
      </c>
      <c r="W36" s="11">
        <f>1-Table3[[#This Row],[Porcentaje de avance aprox.]]</f>
        <v>0.19999999999999996</v>
      </c>
      <c r="X36" s="7" t="s">
        <v>65</v>
      </c>
      <c r="Y36" s="7" t="s">
        <v>219</v>
      </c>
      <c r="Z36" s="7"/>
      <c r="AA36" s="7"/>
    </row>
    <row r="37" spans="1:27" ht="42.75" x14ac:dyDescent="0.25">
      <c r="A37" s="6">
        <v>36</v>
      </c>
      <c r="B37" s="7" t="s">
        <v>220</v>
      </c>
      <c r="C37" s="6" t="s">
        <v>221</v>
      </c>
      <c r="D37" s="6" t="s">
        <v>221</v>
      </c>
      <c r="E37" s="7" t="s">
        <v>173</v>
      </c>
      <c r="F37" s="7" t="s">
        <v>184</v>
      </c>
      <c r="G37" s="8" t="s">
        <v>31</v>
      </c>
      <c r="H37" s="8" t="s">
        <v>31</v>
      </c>
      <c r="I37" s="7" t="s">
        <v>222</v>
      </c>
      <c r="J37" s="7" t="s">
        <v>75</v>
      </c>
      <c r="K37" s="7" t="s">
        <v>33</v>
      </c>
      <c r="L37" s="7" t="s">
        <v>55</v>
      </c>
      <c r="M37" s="7" t="s">
        <v>34</v>
      </c>
      <c r="N37" s="7" t="s">
        <v>223</v>
      </c>
      <c r="O37" s="9" t="s">
        <v>31</v>
      </c>
      <c r="P37" s="9" t="s">
        <v>31</v>
      </c>
      <c r="Q37" s="9" t="s">
        <v>31</v>
      </c>
      <c r="R37" s="9" t="s">
        <v>31</v>
      </c>
      <c r="S37" s="7" t="s">
        <v>58</v>
      </c>
      <c r="T37" s="10">
        <v>45566</v>
      </c>
      <c r="U37" s="10">
        <v>46357</v>
      </c>
      <c r="V37" s="11">
        <v>0.1</v>
      </c>
      <c r="W37" s="11">
        <f>1-Table3[[#This Row],[Porcentaje de avance aprox.]]</f>
        <v>0.9</v>
      </c>
      <c r="X37" s="7" t="s">
        <v>59</v>
      </c>
      <c r="Y37" s="7" t="s">
        <v>160</v>
      </c>
      <c r="Z37" s="7"/>
      <c r="AA37" s="7"/>
    </row>
    <row r="38" spans="1:27" ht="31.5" customHeight="1" x14ac:dyDescent="0.25">
      <c r="A38" s="6">
        <v>37</v>
      </c>
      <c r="B38" s="7" t="s">
        <v>224</v>
      </c>
      <c r="C38" s="6" t="s">
        <v>225</v>
      </c>
      <c r="D38" s="6" t="s">
        <v>225</v>
      </c>
      <c r="E38" s="7" t="s">
        <v>226</v>
      </c>
      <c r="F38" s="7" t="s">
        <v>31</v>
      </c>
      <c r="G38" s="8" t="s">
        <v>31</v>
      </c>
      <c r="H38" s="8" t="s">
        <v>31</v>
      </c>
      <c r="I38" s="7" t="s">
        <v>86</v>
      </c>
      <c r="J38" s="7" t="s">
        <v>75</v>
      </c>
      <c r="K38" s="7" t="s">
        <v>33</v>
      </c>
      <c r="L38" s="7" t="s">
        <v>55</v>
      </c>
      <c r="M38" s="7" t="s">
        <v>34</v>
      </c>
      <c r="N38" s="7" t="s">
        <v>31</v>
      </c>
      <c r="O38" s="9" t="s">
        <v>31</v>
      </c>
      <c r="P38" s="9" t="s">
        <v>31</v>
      </c>
      <c r="Q38" s="9" t="s">
        <v>31</v>
      </c>
      <c r="R38" s="9" t="s">
        <v>31</v>
      </c>
      <c r="S38" s="7" t="s">
        <v>58</v>
      </c>
      <c r="T38" s="10">
        <v>45536</v>
      </c>
      <c r="U38" s="10">
        <v>47818</v>
      </c>
      <c r="V38" s="11">
        <v>0.05</v>
      </c>
      <c r="W38" s="11">
        <f>1-Table3[[#This Row],[Porcentaje de avance aprox.]]</f>
        <v>0.95</v>
      </c>
      <c r="X38" s="7" t="s">
        <v>65</v>
      </c>
      <c r="Y38" s="7" t="s">
        <v>160</v>
      </c>
      <c r="Z38" s="7"/>
      <c r="AA38" s="7"/>
    </row>
    <row r="39" spans="1:27" ht="128.25" x14ac:dyDescent="0.25">
      <c r="A39" s="6">
        <v>38</v>
      </c>
      <c r="B39" s="7" t="s">
        <v>227</v>
      </c>
      <c r="C39" s="6" t="s">
        <v>228</v>
      </c>
      <c r="D39" s="7" t="s">
        <v>228</v>
      </c>
      <c r="E39" s="7" t="s">
        <v>173</v>
      </c>
      <c r="F39" s="7" t="s">
        <v>31</v>
      </c>
      <c r="G39" s="8" t="s">
        <v>31</v>
      </c>
      <c r="H39" s="8" t="s">
        <v>31</v>
      </c>
      <c r="I39" s="7" t="s">
        <v>229</v>
      </c>
      <c r="J39" s="7" t="s">
        <v>87</v>
      </c>
      <c r="K39" s="7" t="s">
        <v>33</v>
      </c>
      <c r="L39" s="7" t="s">
        <v>55</v>
      </c>
      <c r="M39" s="7" t="s">
        <v>34</v>
      </c>
      <c r="N39" s="7" t="s">
        <v>230</v>
      </c>
      <c r="O39" s="9" t="s">
        <v>31</v>
      </c>
      <c r="P39" s="9" t="s">
        <v>31</v>
      </c>
      <c r="Q39" s="9" t="s">
        <v>31</v>
      </c>
      <c r="R39" s="9" t="s">
        <v>31</v>
      </c>
      <c r="S39" s="7" t="s">
        <v>58</v>
      </c>
      <c r="T39" s="10">
        <v>45689</v>
      </c>
      <c r="U39" s="10">
        <v>46357</v>
      </c>
      <c r="V39" s="11">
        <v>0.05</v>
      </c>
      <c r="W39" s="11">
        <f>1-Table3[[#This Row],[Porcentaje de avance aprox.]]</f>
        <v>0.95</v>
      </c>
      <c r="X39" s="7" t="s">
        <v>38</v>
      </c>
      <c r="Y39" s="7" t="s">
        <v>101</v>
      </c>
      <c r="Z39" s="7"/>
      <c r="AA39" s="7"/>
    </row>
    <row r="40" spans="1:27" x14ac:dyDescent="0.25">
      <c r="A40" s="6">
        <v>39</v>
      </c>
      <c r="B40" s="7" t="s">
        <v>231</v>
      </c>
      <c r="C40" s="6" t="s">
        <v>232</v>
      </c>
      <c r="D40" s="21" t="s">
        <v>233</v>
      </c>
      <c r="E40" s="7" t="s">
        <v>234</v>
      </c>
      <c r="F40" s="7" t="s">
        <v>31</v>
      </c>
      <c r="G40" s="8" t="s">
        <v>31</v>
      </c>
      <c r="H40" s="8" t="s">
        <v>31</v>
      </c>
      <c r="I40" s="7" t="s">
        <v>32</v>
      </c>
      <c r="J40" s="7" t="s">
        <v>87</v>
      </c>
      <c r="K40" s="7" t="s">
        <v>33</v>
      </c>
      <c r="L40" s="7" t="s">
        <v>55</v>
      </c>
      <c r="M40" s="7" t="s">
        <v>235</v>
      </c>
      <c r="N40" s="7" t="s">
        <v>236</v>
      </c>
      <c r="O40" s="9" t="s">
        <v>31</v>
      </c>
      <c r="P40" s="9" t="s">
        <v>31</v>
      </c>
      <c r="Q40" s="9" t="s">
        <v>31</v>
      </c>
      <c r="R40" s="9" t="s">
        <v>31</v>
      </c>
      <c r="S40" s="7" t="s">
        <v>58</v>
      </c>
      <c r="T40" s="10">
        <v>45505</v>
      </c>
      <c r="U40" s="10">
        <v>45992</v>
      </c>
      <c r="V40" s="11">
        <v>0.3</v>
      </c>
      <c r="W40" s="11">
        <f>1-Table3[[#This Row],[Porcentaje de avance aprox.]]</f>
        <v>0.7</v>
      </c>
      <c r="X40" s="7" t="s">
        <v>65</v>
      </c>
      <c r="Y40" s="7" t="s">
        <v>51</v>
      </c>
      <c r="Z40" s="7"/>
      <c r="AA40" s="7"/>
    </row>
    <row r="41" spans="1:27" x14ac:dyDescent="0.25">
      <c r="A41" s="6">
        <v>40</v>
      </c>
      <c r="B41" s="7" t="s">
        <v>237</v>
      </c>
      <c r="C41" s="6" t="s">
        <v>238</v>
      </c>
      <c r="D41" s="21" t="s">
        <v>239</v>
      </c>
      <c r="E41" s="7" t="s">
        <v>240</v>
      </c>
      <c r="F41" s="7" t="s">
        <v>31</v>
      </c>
      <c r="G41" s="8" t="s">
        <v>31</v>
      </c>
      <c r="H41" s="8" t="s">
        <v>31</v>
      </c>
      <c r="I41" s="7" t="s">
        <v>32</v>
      </c>
      <c r="J41" s="7" t="s">
        <v>87</v>
      </c>
      <c r="K41" s="7" t="s">
        <v>33</v>
      </c>
      <c r="L41" s="7" t="s">
        <v>55</v>
      </c>
      <c r="M41" s="7" t="s">
        <v>241</v>
      </c>
      <c r="N41" s="7" t="s">
        <v>236</v>
      </c>
      <c r="O41" s="9" t="s">
        <v>31</v>
      </c>
      <c r="P41" s="9" t="s">
        <v>31</v>
      </c>
      <c r="Q41" s="9" t="s">
        <v>31</v>
      </c>
      <c r="R41" s="9" t="s">
        <v>31</v>
      </c>
      <c r="S41" s="7" t="s">
        <v>242</v>
      </c>
      <c r="T41" s="10">
        <v>45536</v>
      </c>
      <c r="U41" s="10">
        <v>45717</v>
      </c>
      <c r="V41" s="11">
        <v>1</v>
      </c>
      <c r="W41" s="11">
        <f>1-Table3[[#This Row],[Porcentaje de avance aprox.]]</f>
        <v>0</v>
      </c>
      <c r="X41" s="7" t="s">
        <v>83</v>
      </c>
      <c r="Y41" s="7" t="s">
        <v>51</v>
      </c>
      <c r="Z41" s="7"/>
      <c r="AA41" s="7"/>
    </row>
    <row r="42" spans="1:27" x14ac:dyDescent="0.25">
      <c r="A42" s="6">
        <v>41</v>
      </c>
      <c r="B42" s="7" t="s">
        <v>243</v>
      </c>
      <c r="C42" s="6" t="s">
        <v>244</v>
      </c>
      <c r="D42" s="6" t="s">
        <v>245</v>
      </c>
      <c r="E42" s="7" t="s">
        <v>246</v>
      </c>
      <c r="F42" s="7" t="s">
        <v>31</v>
      </c>
      <c r="G42" s="8" t="s">
        <v>31</v>
      </c>
      <c r="H42" s="8" t="s">
        <v>31</v>
      </c>
      <c r="I42" s="7" t="s">
        <v>32</v>
      </c>
      <c r="J42" s="7" t="s">
        <v>87</v>
      </c>
      <c r="K42" s="7" t="s">
        <v>33</v>
      </c>
      <c r="L42" s="7" t="s">
        <v>55</v>
      </c>
      <c r="M42" s="7" t="s">
        <v>235</v>
      </c>
      <c r="N42" s="7" t="s">
        <v>236</v>
      </c>
      <c r="O42" s="9" t="s">
        <v>31</v>
      </c>
      <c r="P42" s="9" t="s">
        <v>31</v>
      </c>
      <c r="Q42" s="9" t="s">
        <v>31</v>
      </c>
      <c r="R42" s="9" t="s">
        <v>31</v>
      </c>
      <c r="S42" s="7" t="s">
        <v>58</v>
      </c>
      <c r="T42" s="10">
        <v>45566</v>
      </c>
      <c r="U42" s="10">
        <v>45992</v>
      </c>
      <c r="V42" s="11">
        <v>0.6</v>
      </c>
      <c r="W42" s="11">
        <f>1-Table3[[#This Row],[Porcentaje de avance aprox.]]</f>
        <v>0.4</v>
      </c>
      <c r="X42" s="7" t="s">
        <v>65</v>
      </c>
      <c r="Y42" s="7" t="s">
        <v>51</v>
      </c>
      <c r="Z42" s="7"/>
      <c r="AA42" s="7"/>
    </row>
    <row r="43" spans="1:27" x14ac:dyDescent="0.25">
      <c r="A43" s="6">
        <v>42</v>
      </c>
      <c r="B43" s="7" t="s">
        <v>247</v>
      </c>
      <c r="C43" s="7" t="s">
        <v>248</v>
      </c>
      <c r="D43" s="21" t="s">
        <v>249</v>
      </c>
      <c r="E43" s="7" t="s">
        <v>250</v>
      </c>
      <c r="F43" s="7" t="s">
        <v>31</v>
      </c>
      <c r="G43" s="7" t="s">
        <v>31</v>
      </c>
      <c r="H43" s="7" t="s">
        <v>31</v>
      </c>
      <c r="I43" s="7" t="s">
        <v>32</v>
      </c>
      <c r="J43" s="7" t="s">
        <v>87</v>
      </c>
      <c r="K43" s="7" t="s">
        <v>33</v>
      </c>
      <c r="L43" s="7" t="s">
        <v>55</v>
      </c>
      <c r="M43" s="7" t="s">
        <v>235</v>
      </c>
      <c r="N43" s="7" t="s">
        <v>236</v>
      </c>
      <c r="O43" s="9" t="s">
        <v>31</v>
      </c>
      <c r="P43" s="9" t="s">
        <v>31</v>
      </c>
      <c r="Q43" s="9" t="s">
        <v>31</v>
      </c>
      <c r="R43" s="9" t="s">
        <v>31</v>
      </c>
      <c r="S43" s="7" t="s">
        <v>58</v>
      </c>
      <c r="T43" s="10">
        <v>45627</v>
      </c>
      <c r="U43" s="10">
        <v>45992</v>
      </c>
      <c r="V43" s="11">
        <v>0.01</v>
      </c>
      <c r="W43" s="11">
        <f>1-Table3[[#This Row],[Porcentaje de avance aprox.]]</f>
        <v>0.99</v>
      </c>
      <c r="X43" s="7" t="s">
        <v>59</v>
      </c>
      <c r="Y43" s="7" t="s">
        <v>51</v>
      </c>
      <c r="Z43" s="7"/>
      <c r="AA43" s="7"/>
    </row>
    <row r="44" spans="1:27" ht="28.5" x14ac:dyDescent="0.25">
      <c r="A44" s="6">
        <v>43</v>
      </c>
      <c r="B44" s="7" t="s">
        <v>251</v>
      </c>
      <c r="C44" s="6" t="s">
        <v>252</v>
      </c>
      <c r="D44" s="6" t="s">
        <v>252</v>
      </c>
      <c r="E44" s="7" t="s">
        <v>173</v>
      </c>
      <c r="F44" s="7"/>
      <c r="G44" s="8"/>
      <c r="H44" s="8"/>
      <c r="I44" s="7" t="s">
        <v>86</v>
      </c>
      <c r="J44" s="7" t="s">
        <v>87</v>
      </c>
      <c r="K44" s="7" t="s">
        <v>253</v>
      </c>
      <c r="L44" s="7"/>
      <c r="M44" s="7" t="s">
        <v>254</v>
      </c>
      <c r="N44" s="7"/>
      <c r="O44" s="9"/>
      <c r="P44" s="9"/>
      <c r="Q44" s="9"/>
      <c r="R44" s="9"/>
      <c r="S44" s="22"/>
      <c r="T44" s="7"/>
      <c r="U44" s="7"/>
      <c r="V44" s="11">
        <v>0.01</v>
      </c>
      <c r="W44" s="11">
        <f>1-Table3[[#This Row],[Porcentaje de avance aprox.]]</f>
        <v>0.99</v>
      </c>
      <c r="X44" s="7" t="s">
        <v>111</v>
      </c>
      <c r="Y44" s="7"/>
      <c r="Z44" s="7"/>
      <c r="AA44" s="7"/>
    </row>
    <row r="45" spans="1:27" x14ac:dyDescent="0.25">
      <c r="A45" s="6">
        <v>44</v>
      </c>
      <c r="B45" s="7" t="s">
        <v>255</v>
      </c>
      <c r="C45" s="6" t="s">
        <v>256</v>
      </c>
      <c r="D45" s="6" t="s">
        <v>256</v>
      </c>
      <c r="E45" s="7" t="s">
        <v>173</v>
      </c>
      <c r="F45" s="7"/>
      <c r="G45" s="8"/>
      <c r="H45" s="8"/>
      <c r="I45" s="7" t="s">
        <v>193</v>
      </c>
      <c r="J45" s="7" t="s">
        <v>87</v>
      </c>
      <c r="K45" s="7" t="s">
        <v>33</v>
      </c>
      <c r="L45" s="7"/>
      <c r="M45" s="7" t="s">
        <v>34</v>
      </c>
      <c r="N45" s="7"/>
      <c r="O45" s="9"/>
      <c r="P45" s="9"/>
      <c r="Q45" s="9"/>
      <c r="R45" s="9"/>
      <c r="S45" s="22"/>
      <c r="T45" s="7"/>
      <c r="U45" s="7"/>
      <c r="V45" s="11">
        <v>0.01</v>
      </c>
      <c r="W45" s="11">
        <f>1-Table3[[#This Row],[Porcentaje de avance aprox.]]</f>
        <v>0.99</v>
      </c>
      <c r="X45" s="7" t="s">
        <v>83</v>
      </c>
      <c r="Y45" s="7"/>
      <c r="Z45" s="7"/>
      <c r="AA45" s="7"/>
    </row>
  </sheetData>
  <hyperlinks>
    <hyperlink ref="AA16" r:id="rId1" xr:uid="{7216390C-1533-4BA5-9F22-4B71192E07BC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Resumen 2025</vt:lpstr>
      <vt:lpstr>'Resumen 2025'!Extract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Jimenez</dc:creator>
  <cp:lastModifiedBy>Wilmer Jimenez</cp:lastModifiedBy>
  <dcterms:created xsi:type="dcterms:W3CDTF">2025-06-25T09:54:10Z</dcterms:created>
  <dcterms:modified xsi:type="dcterms:W3CDTF">2025-06-25T09:56:01Z</dcterms:modified>
</cp:coreProperties>
</file>