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Hoja1" sheetId="1" state="visible" r:id="rId1"/>
    <sheet name="graficas" sheetId="2" state="visible" r:id="rId2"/>
    <sheet name="Hoja2" sheetId="3" state="visible" r:id="rId3"/>
    <sheet name="graficas +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<sst xmlns="http://schemas.openxmlformats.org/spreadsheetml/2006/main" count="33" uniqueCount="33">
  <si>
    <t xml:space="preserve">solcuion para assigments (X)</t>
  </si>
  <si>
    <t xml:space="preserve">solucion para autorizations (Y)</t>
  </si>
  <si>
    <t>uno-tres</t>
  </si>
  <si>
    <t>uno-dos</t>
  </si>
  <si>
    <t>dos-tres</t>
  </si>
  <si>
    <t xml:space="preserve"># de asientos asegurados por estacion de salida</t>
  </si>
  <si>
    <t>E1</t>
  </si>
  <si>
    <t>E2</t>
  </si>
  <si>
    <t xml:space="preserve">Restriccione de demanda en funcion de la participacion de la demanda independiente</t>
  </si>
  <si>
    <t>d</t>
  </si>
  <si>
    <t>%</t>
  </si>
  <si>
    <t>d'</t>
  </si>
  <si>
    <t xml:space="preserve">% * d'</t>
  </si>
  <si>
    <t>p0</t>
  </si>
  <si>
    <t>x_p0</t>
  </si>
  <si>
    <t>&lt;=</t>
  </si>
  <si>
    <t>p1</t>
  </si>
  <si>
    <t>x_p1</t>
  </si>
  <si>
    <t>p2</t>
  </si>
  <si>
    <t>x_p2</t>
  </si>
  <si>
    <t>V1</t>
  </si>
  <si>
    <t>V2</t>
  </si>
  <si>
    <t>Trechos</t>
  </si>
  <si>
    <t>1-2</t>
  </si>
  <si>
    <t>1-3</t>
  </si>
  <si>
    <t>1-4</t>
  </si>
  <si>
    <t>1-5</t>
  </si>
  <si>
    <t>2-3</t>
  </si>
  <si>
    <t>2-4</t>
  </si>
  <si>
    <t>2-5</t>
  </si>
  <si>
    <t>3-4</t>
  </si>
  <si>
    <t>3-5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</si>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</sst>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.000000"/>
      <color theme="1"/>
      <name val="Calibri"/>
      <scheme val="minor"/>
    </font>
    <font>
      <sz val="16.000000"/>
      <color theme="1"/>
      <name val="Calibri"/>
      <scheme val="minor"/>
    </font>
    <font>
      <sz val="16.000000"/>
      <color theme="0" tint="0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40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0" fillId="3" borderId="0" numFmtId="0" xfId="0" applyFill="1"/>
    <xf fontId="0" fillId="3" borderId="0" numFmtId="0" xfId="0" applyFill="1">
      <protection hidden="0" locked="1"/>
    </xf>
    <xf fontId="0" fillId="0" borderId="1" numFmtId="0" xfId="0" applyBorder="1"/>
    <xf fontId="0" fillId="0" borderId="0" numFmtId="9" xfId="1" applyNumberFormat="1"/>
    <xf fontId="0" fillId="0" borderId="0" numFmtId="1" xfId="0" applyNumberFormat="1"/>
    <xf fontId="0" fillId="0" borderId="1" numFmtId="164" xfId="0" applyNumberFormat="1" applyBorder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0" xfId="0" applyAlignment="1">
      <alignment horizontal="center"/>
      <protection hidden="0" locked="1"/>
    </xf>
    <xf fontId="0" fillId="0" borderId="0" numFmtId="164" xfId="0" applyNumberFormat="1"/>
    <xf fontId="0" fillId="0" borderId="0" numFmtId="49" xfId="0" applyNumberFormat="1"/>
    <xf fontId="0" fillId="4" borderId="0" numFmtId="0" xfId="0" applyFill="1"/>
    <xf fontId="0" fillId="4" borderId="0" numFmtId="49" xfId="0" applyNumberFormat="1" applyFill="1"/>
    <xf fontId="0" fillId="4" borderId="3" numFmtId="0" xfId="0" applyFill="1" applyBorder="1"/>
    <xf fontId="0" fillId="4" borderId="0" numFmtId="49" xfId="0" applyNumberFormat="1" applyFill="1"/>
    <xf fontId="1" fillId="4" borderId="0" numFmtId="49" xfId="0" applyNumberFormat="1" applyFont="1" applyFill="1" applyAlignment="1">
      <alignment horizontal="center"/>
    </xf>
    <xf fontId="2" fillId="5" borderId="1" numFmtId="0" xfId="0" applyFont="1" applyFill="1" applyBorder="1" applyAlignment="1">
      <alignment horizontal="center"/>
    </xf>
    <xf fontId="1" fillId="4" borderId="3" numFmtId="49" xfId="0" applyNumberFormat="1" applyFont="1" applyFill="1" applyBorder="1" applyAlignment="1">
      <alignment horizontal="center"/>
    </xf>
    <xf fontId="0" fillId="4" borderId="2" numFmtId="0" xfId="0" applyFill="1" applyBorder="1"/>
    <xf fontId="2" fillId="5" borderId="4" numFmtId="0" xfId="0" applyFont="1" applyFill="1" applyBorder="1" applyAlignment="1">
      <alignment horizontal="center"/>
    </xf>
    <xf fontId="2" fillId="5" borderId="5" numFmtId="0" xfId="0" applyFont="1" applyFill="1" applyBorder="1" applyAlignment="1">
      <alignment horizontal="center"/>
    </xf>
    <xf fontId="2" fillId="5" borderId="6" numFmtId="0" xfId="0" applyFont="1" applyFill="1" applyBorder="1" applyAlignment="1">
      <alignment horizontal="center"/>
    </xf>
    <xf fontId="0" fillId="4" borderId="7" numFmtId="0" xfId="0" applyFill="1" applyBorder="1"/>
    <xf fontId="1" fillId="4" borderId="3" numFmtId="49" xfId="0" applyNumberFormat="1" applyFont="1" applyFill="1" applyBorder="1" applyAlignment="1">
      <alignment horizontal="center"/>
    </xf>
    <xf fontId="2" fillId="5" borderId="1" numFmtId="49" xfId="0" applyNumberFormat="1" applyFont="1" applyFill="1" applyBorder="1" applyAlignment="1">
      <alignment horizontal="center"/>
    </xf>
    <xf fontId="2" fillId="5" borderId="1" numFmtId="49" xfId="0" applyNumberFormat="1" applyFont="1" applyFill="1" applyBorder="1" applyAlignment="1">
      <alignment horizontal="center"/>
    </xf>
    <xf fontId="1" fillId="6" borderId="1" numFmtId="49" xfId="0" applyNumberFormat="1" applyFont="1" applyFill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6" borderId="1" numFmtId="49" xfId="0" applyNumberFormat="1" applyFont="1" applyFill="1" applyBorder="1" applyAlignment="1">
      <alignment horizontal="center"/>
    </xf>
    <xf fontId="0" fillId="4" borderId="0" numFmtId="0" xfId="0" applyFill="1" applyAlignment="1">
      <alignment horizontal="center"/>
    </xf>
    <xf fontId="0" fillId="4" borderId="5" numFmtId="0" xfId="0" applyFill="1" applyBorder="1" applyAlignment="1">
      <alignment horizontal="center"/>
    </xf>
    <xf fontId="0" fillId="0" borderId="5" numFmtId="0" xfId="0" applyBorder="1" applyAlignment="1">
      <alignment horizontal="center"/>
    </xf>
    <xf fontId="0" fillId="4" borderId="5" numFmtId="0" xfId="0" applyFill="1" applyBorder="1"/>
    <xf fontId="0" fillId="4" borderId="8" numFmtId="0" xfId="0" applyFill="1" applyBorder="1" applyAlignment="1">
      <alignment horizontal="center"/>
    </xf>
    <xf fontId="0" fillId="4" borderId="0" numFmtId="0" xfId="0" applyFill="1"/>
    <xf fontId="0" fillId="4" borderId="0" numFmtId="0" xfId="0" applyFill="1" applyAlignment="1">
      <alignment horizontal="center"/>
    </xf>
    <xf fontId="0" fillId="0" borderId="0" numFmtId="0" xfId="0"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145646</xdr:colOff>
      <xdr:row>5</xdr:row>
      <xdr:rowOff>0</xdr:rowOff>
    </xdr:from>
    <xdr:to>
      <xdr:col>3</xdr:col>
      <xdr:colOff>457718</xdr:colOff>
      <xdr:row>6</xdr:row>
      <xdr:rowOff>56165</xdr:rowOff>
    </xdr:to>
    <xdr:sp>
      <xdr:nvSpPr>
        <xdr:cNvPr id="2661924" name=""/>
        <xdr:cNvSpPr/>
      </xdr:nvSpPr>
      <xdr:spPr bwMode="auto">
        <a:xfrm>
          <a:off x="1974447" y="904875"/>
          <a:ext cx="312069" cy="237140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overflow" vert="horz" wrap="none" lIns="91440" tIns="45720" rIns="91440" bIns="45720" numCol="1" spcCol="0" rtlCol="0" fromWordArt="0" anchor="t" anchorCtr="0" forceAA="0" upright="0" compatLnSpc="1">
          <a:prstTxWarp prst="textNoShape"/>
          <a:spAutoFit/>
        </a:bodyPr>
        <a:p>
          <a:pPr algn="ctr"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/>
                  <m:oMath>
                    <m:sSub>
                      <m:sSubPr>
                        <m:ctrlPr>
                          <a:rPr i="1">
                            <a:latin typeface="Cambria Math"/>
                            <a:ea typeface="Cambria Math"/>
                            <a:cs typeface="Cambria Math"/>
                          </a:rPr>
                        </m:ctrlPr>
                      </m:sSubPr>
                      <m:e>
                        <m:r>
                          <m:rPr>
                            <m:sty m:val="i"/>
                          </m:rPr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E</m:t>
                        </m:r>
                      </m:e>
                      <m:sub>
                        <m:r>
                          <m:rPr>
                            <m:sty m:val="i"/>
                          </m:rPr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>
            <a:latin typeface="Cambria Math"/>
            <a:ea typeface="Cambria Math"/>
            <a:cs typeface="Cambria Math"/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A1" activeCellId="0" sqref="A1"/>
    </sheetView>
  </sheetViews>
  <sheetFormatPr defaultRowHeight="14.25"/>
  <cols>
    <col bestFit="1" min="10" max="10" width="2.7109375"/>
    <col bestFit="1" min="13" max="13" width="1.7109375"/>
  </cols>
  <sheetData>
    <row r="1" ht="14.25">
      <c r="B1" s="1" t="s">
        <v>0</v>
      </c>
      <c r="C1" s="1"/>
      <c r="D1" s="1"/>
      <c r="F1" s="2"/>
      <c r="G1" s="1" t="s">
        <v>1</v>
      </c>
      <c r="H1" s="1"/>
      <c r="I1" s="1"/>
    </row>
    <row r="2" ht="14.25">
      <c r="A2" t="s">
        <v>2</v>
      </c>
      <c r="B2" s="3">
        <v>1</v>
      </c>
      <c r="C2" s="3">
        <v>3</v>
      </c>
      <c r="D2" s="3">
        <v>0</v>
      </c>
      <c r="G2" s="4">
        <v>5</v>
      </c>
      <c r="H2" s="4">
        <v>4</v>
      </c>
      <c r="I2" s="4">
        <v>1</v>
      </c>
    </row>
    <row r="3" ht="14.25">
      <c r="A3" t="s">
        <v>3</v>
      </c>
      <c r="B3" s="3">
        <v>12</v>
      </c>
      <c r="C3" s="3">
        <v>52</v>
      </c>
      <c r="D3" s="3">
        <v>31</v>
      </c>
      <c r="G3" s="4">
        <v>95</v>
      </c>
      <c r="H3" s="4">
        <v>83</v>
      </c>
      <c r="I3" s="4">
        <v>31</v>
      </c>
    </row>
    <row r="4" ht="14.25">
      <c r="A4" t="s">
        <v>4</v>
      </c>
      <c r="B4" s="3">
        <v>38</v>
      </c>
      <c r="C4" s="3">
        <v>5</v>
      </c>
      <c r="D4" s="3">
        <v>53</v>
      </c>
      <c r="G4" s="4">
        <v>100</v>
      </c>
      <c r="H4" s="4">
        <v>62</v>
      </c>
      <c r="I4" s="4">
        <v>57</v>
      </c>
    </row>
    <row r="5" ht="14.25"/>
    <row r="6" ht="14.25">
      <c r="B6" s="2"/>
    </row>
    <row r="7" ht="14.25">
      <c r="B7" s="2" t="s">
        <v>5</v>
      </c>
    </row>
    <row r="8" ht="14.25">
      <c r="B8" s="2" t="s">
        <v>6</v>
      </c>
      <c r="C8">
        <f>SUM(B2:D3)</f>
        <v>99</v>
      </c>
    </row>
    <row r="9" ht="14.25">
      <c r="B9" s="2" t="s">
        <v>7</v>
      </c>
      <c r="C9">
        <f>SUM(B4:D4)</f>
        <v>96</v>
      </c>
    </row>
    <row r="10" ht="14.25"/>
    <row r="11" ht="14.25">
      <c r="I11" t="s">
        <v>8</v>
      </c>
    </row>
    <row r="12" ht="14.25">
      <c r="B12" s="5" t="s">
        <v>3</v>
      </c>
      <c r="C12" t="s">
        <v>9</v>
      </c>
      <c r="D12" t="s">
        <v>10</v>
      </c>
      <c r="E12" t="s">
        <v>11</v>
      </c>
      <c r="F12" t="s">
        <v>12</v>
      </c>
      <c r="G12" s="6"/>
    </row>
    <row r="13" ht="14.25">
      <c r="B13" t="s">
        <v>13</v>
      </c>
      <c r="C13" s="3">
        <v>36</v>
      </c>
      <c r="D13" s="6">
        <f t="shared" ref="D13:D15" si="0">C13/$C$16</f>
        <v>0.34615384615384615</v>
      </c>
      <c r="E13">
        <f>C13</f>
        <v>36</v>
      </c>
      <c r="F13" s="7">
        <f t="shared" ref="F13:F27" si="1">D13*E13</f>
        <v>12.461538461538462</v>
      </c>
      <c r="G13" s="6"/>
      <c r="I13" s="5" t="s">
        <v>14</v>
      </c>
      <c r="J13" s="5" t="s">
        <v>15</v>
      </c>
      <c r="K13" s="8">
        <f t="shared" ref="K13:K14" si="2">F13</f>
        <v>12.461538461538462</v>
      </c>
    </row>
    <row r="14" ht="14.25">
      <c r="B14" t="s">
        <v>16</v>
      </c>
      <c r="C14" s="3">
        <v>58</v>
      </c>
      <c r="D14" s="6">
        <f t="shared" si="0"/>
        <v>0.55769230769230771</v>
      </c>
      <c r="E14">
        <f t="shared" ref="E14:E15" si="3">C14+E13</f>
        <v>94</v>
      </c>
      <c r="F14" s="7">
        <f t="shared" si="1"/>
        <v>52.423076923076927</v>
      </c>
      <c r="G14" s="6"/>
      <c r="I14" s="5" t="s">
        <v>17</v>
      </c>
      <c r="J14" s="5" t="s">
        <v>15</v>
      </c>
      <c r="K14" s="8">
        <f t="shared" si="2"/>
        <v>52.423076923076927</v>
      </c>
    </row>
    <row r="15" ht="14.25">
      <c r="B15" t="s">
        <v>18</v>
      </c>
      <c r="C15" s="3">
        <v>10</v>
      </c>
      <c r="D15" s="6">
        <f t="shared" si="0"/>
        <v>0.096153846153846159</v>
      </c>
      <c r="E15">
        <f t="shared" si="3"/>
        <v>104</v>
      </c>
      <c r="F15" s="7">
        <f t="shared" si="1"/>
        <v>10</v>
      </c>
      <c r="G15" s="7">
        <f>C16-SUM(F13:F15)</f>
        <v>29.115384615384613</v>
      </c>
      <c r="I15" s="5" t="s">
        <v>19</v>
      </c>
      <c r="J15" s="5" t="s">
        <v>15</v>
      </c>
      <c r="K15" s="8">
        <f>F15+G15</f>
        <v>39.115384615384613</v>
      </c>
    </row>
    <row r="16" ht="14.25">
      <c r="C16">
        <f>SUM(C13:C15)</f>
        <v>104</v>
      </c>
      <c r="F16" s="7"/>
      <c r="K16" s="7"/>
    </row>
    <row r="17" ht="14.25"/>
    <row r="18" ht="14.25">
      <c r="B18" s="5" t="s">
        <v>2</v>
      </c>
      <c r="C18" t="s">
        <v>9</v>
      </c>
      <c r="D18" s="9" t="s">
        <v>10</v>
      </c>
      <c r="E18" t="s">
        <v>11</v>
      </c>
      <c r="F18" t="s">
        <v>12</v>
      </c>
      <c r="G18" s="6"/>
      <c r="H18" s="10"/>
    </row>
    <row r="19" ht="14.25">
      <c r="B19" t="s">
        <v>13</v>
      </c>
      <c r="C19" s="3">
        <v>12</v>
      </c>
      <c r="D19" s="6">
        <f t="shared" ref="D19:D21" si="4">C19/$C$22</f>
        <v>0.15789473684210525</v>
      </c>
      <c r="E19" s="9">
        <f>C19</f>
        <v>12</v>
      </c>
      <c r="F19" s="7">
        <f t="shared" si="1"/>
        <v>1.8947368421052631</v>
      </c>
      <c r="G19" s="6"/>
      <c r="H19" s="10"/>
      <c r="I19" s="5" t="s">
        <v>14</v>
      </c>
      <c r="J19" s="5" t="s">
        <v>15</v>
      </c>
      <c r="K19" s="8">
        <f t="shared" ref="K19:K20" si="5">F19</f>
        <v>1.8947368421052631</v>
      </c>
    </row>
    <row r="20" ht="14.25">
      <c r="B20" t="s">
        <v>16</v>
      </c>
      <c r="C20" s="3">
        <v>12</v>
      </c>
      <c r="D20" s="6">
        <f t="shared" si="4"/>
        <v>0.15789473684210525</v>
      </c>
      <c r="E20" s="9">
        <f t="shared" ref="E20:E21" si="6">C20+E19</f>
        <v>24</v>
      </c>
      <c r="F20" s="7">
        <f t="shared" si="1"/>
        <v>3.7894736842105261</v>
      </c>
      <c r="G20" s="6"/>
      <c r="H20" s="10"/>
      <c r="I20" s="5" t="s">
        <v>17</v>
      </c>
      <c r="J20" s="5" t="s">
        <v>15</v>
      </c>
      <c r="K20" s="8">
        <f t="shared" si="5"/>
        <v>3.7894736842105261</v>
      </c>
    </row>
    <row r="21" ht="14.25">
      <c r="B21" t="s">
        <v>18</v>
      </c>
      <c r="C21" s="3">
        <v>52</v>
      </c>
      <c r="D21" s="6">
        <f t="shared" si="4"/>
        <v>0.68421052631578949</v>
      </c>
      <c r="E21" s="9">
        <f t="shared" si="6"/>
        <v>76</v>
      </c>
      <c r="F21" s="7">
        <f t="shared" si="1"/>
        <v>52</v>
      </c>
      <c r="G21" s="7">
        <f>C22-SUM(F19:F21)</f>
        <v>18.315789473684212</v>
      </c>
      <c r="H21" s="10"/>
      <c r="I21" s="5" t="s">
        <v>19</v>
      </c>
      <c r="J21" s="5" t="s">
        <v>15</v>
      </c>
      <c r="K21" s="8">
        <f>F21+G21</f>
        <v>70.31578947368422</v>
      </c>
    </row>
    <row r="22" ht="14.25">
      <c r="B22" s="9"/>
      <c r="C22" s="9">
        <f>SUM(C19:C21)</f>
        <v>76</v>
      </c>
      <c r="D22" s="9"/>
      <c r="E22" s="9"/>
      <c r="F22" s="7"/>
      <c r="G22" s="9"/>
      <c r="H22" s="9"/>
      <c r="I22" s="9"/>
      <c r="J22" s="9"/>
      <c r="K22" s="9"/>
    </row>
    <row r="23" ht="14.25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ht="14.25">
      <c r="B24" s="5" t="s">
        <v>4</v>
      </c>
      <c r="C24" s="9" t="s">
        <v>9</v>
      </c>
      <c r="D24" s="9" t="s">
        <v>10</v>
      </c>
      <c r="E24" s="9" t="s">
        <v>11</v>
      </c>
      <c r="F24" s="9" t="s">
        <v>12</v>
      </c>
      <c r="G24" s="6"/>
      <c r="H24" s="10"/>
    </row>
    <row r="25" ht="14.25">
      <c r="B25" s="9" t="s">
        <v>13</v>
      </c>
      <c r="C25" s="3">
        <v>68</v>
      </c>
      <c r="D25" s="6">
        <f t="shared" ref="D25:D27" si="7">C25/$C$28</f>
        <v>0.56666666666666665</v>
      </c>
      <c r="E25" s="9">
        <f>C25</f>
        <v>68</v>
      </c>
      <c r="F25" s="7">
        <f t="shared" si="1"/>
        <v>38.533333333333331</v>
      </c>
      <c r="G25" s="6"/>
      <c r="H25" s="10"/>
      <c r="I25" s="5" t="s">
        <v>14</v>
      </c>
      <c r="J25" s="5" t="s">
        <v>15</v>
      </c>
      <c r="K25" s="8">
        <f t="shared" ref="K25:K26" si="8">F25</f>
        <v>38.533333333333331</v>
      </c>
    </row>
    <row r="26" ht="14.25">
      <c r="B26" s="9" t="s">
        <v>16</v>
      </c>
      <c r="C26" s="3">
        <v>8</v>
      </c>
      <c r="D26" s="6">
        <f t="shared" si="7"/>
        <v>0.066666666666666666</v>
      </c>
      <c r="E26" s="9">
        <f t="shared" ref="E26:E27" si="9">C26+E25</f>
        <v>76</v>
      </c>
      <c r="F26" s="7">
        <f t="shared" si="1"/>
        <v>5.0666666666666664</v>
      </c>
      <c r="G26" s="6"/>
      <c r="H26" s="10"/>
      <c r="I26" s="5" t="s">
        <v>17</v>
      </c>
      <c r="J26" s="5" t="s">
        <v>15</v>
      </c>
      <c r="K26" s="8">
        <f t="shared" si="8"/>
        <v>5.0666666666666664</v>
      </c>
    </row>
    <row r="27" ht="14.25">
      <c r="B27" s="9" t="s">
        <v>18</v>
      </c>
      <c r="C27" s="3">
        <v>44</v>
      </c>
      <c r="D27" s="6">
        <f t="shared" si="7"/>
        <v>0.36666666666666664</v>
      </c>
      <c r="E27" s="9">
        <f t="shared" si="9"/>
        <v>120</v>
      </c>
      <c r="F27" s="7">
        <f t="shared" si="1"/>
        <v>44</v>
      </c>
      <c r="G27" s="7">
        <f>C28-SUM(F25:F27)</f>
        <v>32.400000000000006</v>
      </c>
      <c r="H27" s="10"/>
      <c r="I27" s="5" t="s">
        <v>19</v>
      </c>
      <c r="J27" s="5" t="s">
        <v>15</v>
      </c>
      <c r="K27" s="8">
        <f>F27+G27</f>
        <v>76.400000000000006</v>
      </c>
    </row>
    <row r="28" ht="14.25">
      <c r="B28" s="9"/>
      <c r="C28" s="9">
        <f>SUM(C25:C27)</f>
        <v>120</v>
      </c>
      <c r="D28" s="9"/>
      <c r="E28" s="9"/>
      <c r="F28" s="7"/>
      <c r="G28" s="9"/>
      <c r="H28" s="9"/>
      <c r="I28" s="9"/>
      <c r="J28" s="9"/>
      <c r="K28" s="9"/>
    </row>
    <row r="29" ht="14.25"/>
    <row r="30" ht="14.25"/>
    <row r="31" ht="14.25"/>
    <row r="32" ht="14.25"/>
    <row r="33" ht="14.25">
      <c r="C33" s="9"/>
      <c r="D33" s="9"/>
      <c r="E33" s="9"/>
      <c r="F33" s="9"/>
    </row>
    <row r="34" ht="14.25">
      <c r="B34" s="9"/>
      <c r="C34" s="9"/>
      <c r="D34" s="6"/>
      <c r="E34" s="9"/>
      <c r="F34" s="7"/>
      <c r="L34" s="1"/>
      <c r="M34" s="1"/>
      <c r="N34" s="11"/>
    </row>
    <row r="35" ht="14.25">
      <c r="B35" s="9"/>
      <c r="C35" s="9"/>
      <c r="D35" s="6"/>
      <c r="E35" s="9"/>
      <c r="F35" s="7"/>
      <c r="L35" s="1"/>
      <c r="M35" s="1"/>
      <c r="N35" s="11"/>
    </row>
    <row r="36" ht="14.25">
      <c r="B36" s="9"/>
      <c r="C36" s="9"/>
      <c r="D36" s="6"/>
      <c r="E36" s="9"/>
      <c r="F36" s="12"/>
      <c r="G36" s="12"/>
      <c r="L36" s="1"/>
      <c r="M36" s="1"/>
      <c r="N36" s="11"/>
    </row>
    <row r="37" ht="14.25">
      <c r="C37" s="9"/>
    </row>
    <row r="38" ht="14.25"/>
    <row r="39" ht="14.25"/>
    <row r="40" ht="14.25">
      <c r="C40" s="9"/>
    </row>
    <row r="41" ht="14.25">
      <c r="C41" s="9"/>
    </row>
    <row r="42" ht="14.25">
      <c r="C42" s="9"/>
    </row>
    <row r="43" ht="14.25">
      <c r="K43" s="9"/>
    </row>
  </sheetData>
  <mergeCells count="2">
    <mergeCell ref="B1:D1"/>
    <mergeCell ref="G1:I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selection activeCell="A1" activeCellId="0" sqref="A1"/>
    </sheetView>
  </sheetViews>
  <sheetFormatPr defaultRowHeight="14.25"/>
  <cols>
    <col customWidth="1" min="2" max="2" width="1.8515625"/>
    <col bestFit="1" min="3" max="3" style="13" width="10.32421875"/>
    <col customWidth="1" min="4" max="4" style="13" width="1.1328125"/>
    <col customWidth="1" min="5" max="5" width="5.8515625"/>
    <col customWidth="1" min="6" max="7" width="5.7109375"/>
    <col customWidth="1" min="8" max="8" width="1.1328125"/>
    <col customWidth="1" min="9" max="11" width="5.7109375"/>
    <col customWidth="1" min="12" max="12" width="1.7109375"/>
    <col customWidth="1" min="14" max="14" width="1.54296875"/>
    <col bestFit="1" min="15" max="15" width="10.32421875"/>
    <col customWidth="1" min="16" max="16" width="1.1328125"/>
    <col customWidth="1" min="17" max="19" width="5.7109375"/>
    <col customWidth="1" min="20" max="20" width="1.2109375"/>
    <col customWidth="1" min="21" max="23" width="5.7109375"/>
    <col customWidth="1" min="24" max="24" width="1.3828125"/>
    <col customWidth="1" min="27" max="27" width="1.6328125"/>
    <col bestFit="1" min="28" max="28" width="10.32421875"/>
    <col customWidth="1" min="29" max="29" width="1.2109375"/>
    <col customWidth="1" min="30" max="32" width="5.7109375"/>
    <col customWidth="1" min="33" max="33" width="1.29296875"/>
    <col customWidth="1" min="34" max="36" width="5.7109375"/>
    <col customWidth="1" min="37" max="37" width="1.3828125"/>
  </cols>
  <sheetData>
    <row r="1" ht="14.25">
      <c r="AK1" s="9"/>
    </row>
    <row r="2" ht="8.25" customHeight="1">
      <c r="B2" s="14"/>
      <c r="C2" s="15"/>
      <c r="D2" s="15"/>
      <c r="E2" s="14"/>
      <c r="F2" s="14"/>
      <c r="G2" s="14"/>
      <c r="H2" s="14"/>
      <c r="I2" s="14"/>
      <c r="J2" s="14"/>
      <c r="K2" s="14"/>
      <c r="L2" s="14"/>
      <c r="N2" s="14"/>
      <c r="O2" s="15"/>
      <c r="P2" s="15"/>
      <c r="Q2" s="16"/>
      <c r="R2" s="16"/>
      <c r="S2" s="16"/>
      <c r="T2" s="14"/>
      <c r="U2" s="16"/>
      <c r="V2" s="16"/>
      <c r="W2" s="16"/>
      <c r="X2" s="14"/>
      <c r="Z2" s="9"/>
      <c r="AA2" s="14"/>
      <c r="AB2" s="17"/>
      <c r="AC2" s="17"/>
      <c r="AD2" s="16"/>
      <c r="AE2" s="16"/>
      <c r="AF2" s="16"/>
      <c r="AG2" s="14"/>
      <c r="AH2" s="16"/>
      <c r="AI2" s="16"/>
      <c r="AJ2" s="16"/>
      <c r="AK2" s="14"/>
    </row>
    <row r="3" ht="21">
      <c r="B3" s="14"/>
      <c r="C3" s="18"/>
      <c r="D3" s="14"/>
      <c r="E3" s="19" t="s">
        <v>20</v>
      </c>
      <c r="F3" s="19"/>
      <c r="G3" s="19"/>
      <c r="H3" s="14"/>
      <c r="I3" s="19" t="s">
        <v>21</v>
      </c>
      <c r="J3" s="19"/>
      <c r="K3" s="19"/>
      <c r="L3" s="14"/>
      <c r="N3" s="14"/>
      <c r="O3" s="20"/>
      <c r="P3" s="21"/>
      <c r="Q3" s="22" t="s">
        <v>20</v>
      </c>
      <c r="R3" s="23"/>
      <c r="S3" s="24"/>
      <c r="T3" s="25"/>
      <c r="U3" s="22" t="s">
        <v>21</v>
      </c>
      <c r="V3" s="23"/>
      <c r="W3" s="24"/>
      <c r="X3" s="14"/>
      <c r="Z3" s="9"/>
      <c r="AA3" s="14"/>
      <c r="AB3" s="26"/>
      <c r="AC3" s="21"/>
      <c r="AD3" s="22" t="s">
        <v>20</v>
      </c>
      <c r="AE3" s="23"/>
      <c r="AF3" s="24"/>
      <c r="AG3" s="25"/>
      <c r="AH3" s="22" t="s">
        <v>21</v>
      </c>
      <c r="AI3" s="23"/>
      <c r="AJ3" s="24"/>
      <c r="AK3" s="14"/>
    </row>
    <row r="4" ht="21">
      <c r="B4" s="14"/>
      <c r="C4" s="27" t="s">
        <v>22</v>
      </c>
      <c r="D4" s="14"/>
      <c r="E4" s="19">
        <v>1</v>
      </c>
      <c r="F4" s="19">
        <v>2</v>
      </c>
      <c r="G4" s="19">
        <v>3</v>
      </c>
      <c r="H4" s="14"/>
      <c r="I4" s="19">
        <v>1</v>
      </c>
      <c r="J4" s="19">
        <v>2</v>
      </c>
      <c r="K4" s="19">
        <v>3</v>
      </c>
      <c r="L4" s="14"/>
      <c r="N4" s="21"/>
      <c r="O4" s="27" t="s">
        <v>22</v>
      </c>
      <c r="P4" s="25"/>
      <c r="Q4" s="19">
        <v>1</v>
      </c>
      <c r="R4" s="19">
        <v>2</v>
      </c>
      <c r="S4" s="19">
        <v>3</v>
      </c>
      <c r="T4" s="25"/>
      <c r="U4" s="19">
        <v>1</v>
      </c>
      <c r="V4" s="19">
        <v>2</v>
      </c>
      <c r="W4" s="19">
        <v>3</v>
      </c>
      <c r="X4" s="14"/>
      <c r="Z4" s="9"/>
      <c r="AA4" s="21"/>
      <c r="AB4" s="28" t="s">
        <v>22</v>
      </c>
      <c r="AC4" s="25"/>
      <c r="AD4" s="19">
        <v>1</v>
      </c>
      <c r="AE4" s="19">
        <v>2</v>
      </c>
      <c r="AF4" s="19">
        <v>3</v>
      </c>
      <c r="AG4" s="25"/>
      <c r="AH4" s="19">
        <v>1</v>
      </c>
      <c r="AI4" s="19">
        <v>2</v>
      </c>
      <c r="AJ4" s="19">
        <v>3</v>
      </c>
      <c r="AK4" s="14"/>
    </row>
    <row r="5" ht="21">
      <c r="B5" s="14"/>
      <c r="C5" s="29" t="s">
        <v>23</v>
      </c>
      <c r="D5" s="14"/>
      <c r="E5" s="30">
        <v>145</v>
      </c>
      <c r="F5" s="30">
        <v>116</v>
      </c>
      <c r="G5" s="30">
        <v>55</v>
      </c>
      <c r="H5" s="14"/>
      <c r="I5" s="30">
        <v>127</v>
      </c>
      <c r="J5" s="30">
        <v>52</v>
      </c>
      <c r="K5" s="30">
        <v>0</v>
      </c>
      <c r="L5" s="14"/>
      <c r="N5" s="21"/>
      <c r="O5" s="29" t="s">
        <v>23</v>
      </c>
      <c r="P5" s="25"/>
      <c r="Q5" s="30">
        <v>29</v>
      </c>
      <c r="R5" s="30">
        <v>61</v>
      </c>
      <c r="S5" s="30">
        <v>55</v>
      </c>
      <c r="T5" s="25"/>
      <c r="U5" s="30">
        <v>75</v>
      </c>
      <c r="V5" s="30">
        <v>52</v>
      </c>
      <c r="W5" s="30">
        <v>0</v>
      </c>
      <c r="X5" s="14"/>
      <c r="Z5" s="9"/>
      <c r="AA5" s="21"/>
      <c r="AB5" s="31" t="s">
        <v>23</v>
      </c>
      <c r="AC5" s="25"/>
      <c r="AD5" s="30">
        <v>18</v>
      </c>
      <c r="AE5" s="30">
        <v>50</v>
      </c>
      <c r="AF5" s="30">
        <v>44</v>
      </c>
      <c r="AG5" s="25"/>
      <c r="AH5" s="30">
        <v>63</v>
      </c>
      <c r="AI5" s="30">
        <v>41</v>
      </c>
      <c r="AJ5" s="30">
        <v>0</v>
      </c>
      <c r="AK5" s="14"/>
    </row>
    <row r="6" ht="21">
      <c r="B6" s="14"/>
      <c r="C6" s="29" t="s">
        <v>24</v>
      </c>
      <c r="D6" s="14"/>
      <c r="E6" s="30">
        <v>52</v>
      </c>
      <c r="F6" s="30">
        <v>40</v>
      </c>
      <c r="G6" s="30">
        <v>0</v>
      </c>
      <c r="H6" s="14"/>
      <c r="I6" s="30">
        <v>0</v>
      </c>
      <c r="J6" s="30">
        <v>0</v>
      </c>
      <c r="K6" s="30">
        <v>0</v>
      </c>
      <c r="L6" s="14"/>
      <c r="N6" s="21"/>
      <c r="O6" s="29" t="s">
        <v>24</v>
      </c>
      <c r="P6" s="25"/>
      <c r="Q6" s="30">
        <v>12</v>
      </c>
      <c r="R6" s="30">
        <v>40</v>
      </c>
      <c r="S6" s="30">
        <v>0</v>
      </c>
      <c r="T6" s="25"/>
      <c r="U6" s="30">
        <v>0</v>
      </c>
      <c r="V6" s="30">
        <v>0</v>
      </c>
      <c r="W6" s="30">
        <v>0</v>
      </c>
      <c r="X6" s="14"/>
      <c r="Z6" s="9"/>
      <c r="AA6" s="21"/>
      <c r="AB6" s="31" t="s">
        <v>24</v>
      </c>
      <c r="AC6" s="25"/>
      <c r="AD6" s="30">
        <v>2</v>
      </c>
      <c r="AE6" s="30">
        <v>31</v>
      </c>
      <c r="AF6" s="30">
        <v>0</v>
      </c>
      <c r="AG6" s="25"/>
      <c r="AH6" s="30">
        <v>0</v>
      </c>
      <c r="AI6" s="30">
        <v>0</v>
      </c>
      <c r="AJ6" s="30">
        <v>0</v>
      </c>
      <c r="AK6" s="14"/>
    </row>
    <row r="7" ht="21">
      <c r="B7" s="14"/>
      <c r="C7" s="29" t="s">
        <v>25</v>
      </c>
      <c r="D7" s="14"/>
      <c r="E7" s="30">
        <v>0</v>
      </c>
      <c r="F7" s="30">
        <v>0</v>
      </c>
      <c r="G7" s="30">
        <v>0</v>
      </c>
      <c r="H7" s="14"/>
      <c r="I7" s="30">
        <v>0</v>
      </c>
      <c r="J7" s="30">
        <v>0</v>
      </c>
      <c r="K7" s="30">
        <v>0</v>
      </c>
      <c r="L7" s="14"/>
      <c r="N7" s="21"/>
      <c r="O7" s="29" t="s">
        <v>25</v>
      </c>
      <c r="P7" s="25"/>
      <c r="Q7" s="30">
        <v>0</v>
      </c>
      <c r="R7" s="30">
        <v>0</v>
      </c>
      <c r="S7" s="30">
        <v>0</v>
      </c>
      <c r="T7" s="25"/>
      <c r="U7" s="30">
        <v>0</v>
      </c>
      <c r="V7" s="30">
        <v>0</v>
      </c>
      <c r="W7" s="30">
        <v>0</v>
      </c>
      <c r="X7" s="14"/>
      <c r="Z7" s="9"/>
      <c r="AA7" s="21"/>
      <c r="AB7" s="31" t="s">
        <v>25</v>
      </c>
      <c r="AC7" s="25"/>
      <c r="AD7" s="30">
        <v>0</v>
      </c>
      <c r="AE7" s="30">
        <v>0</v>
      </c>
      <c r="AF7" s="30">
        <v>0</v>
      </c>
      <c r="AG7" s="25"/>
      <c r="AH7" s="30">
        <v>0</v>
      </c>
      <c r="AI7" s="30">
        <v>0</v>
      </c>
      <c r="AJ7" s="30">
        <v>0</v>
      </c>
      <c r="AK7" s="14"/>
    </row>
    <row r="8" ht="21">
      <c r="B8" s="14"/>
      <c r="C8" s="29" t="s">
        <v>26</v>
      </c>
      <c r="D8" s="14"/>
      <c r="E8" s="30">
        <v>0</v>
      </c>
      <c r="F8" s="30">
        <v>0</v>
      </c>
      <c r="G8" s="30">
        <v>0</v>
      </c>
      <c r="H8" s="14"/>
      <c r="I8" s="30">
        <v>0</v>
      </c>
      <c r="J8" s="30">
        <v>0</v>
      </c>
      <c r="K8" s="30">
        <v>0</v>
      </c>
      <c r="L8" s="14"/>
      <c r="N8" s="21"/>
      <c r="O8" s="29" t="s">
        <v>26</v>
      </c>
      <c r="P8" s="25"/>
      <c r="Q8" s="30">
        <v>0</v>
      </c>
      <c r="R8" s="30">
        <v>0</v>
      </c>
      <c r="S8" s="30">
        <v>0</v>
      </c>
      <c r="T8" s="25"/>
      <c r="U8" s="30">
        <v>0</v>
      </c>
      <c r="V8" s="30">
        <v>0</v>
      </c>
      <c r="W8" s="30">
        <v>0</v>
      </c>
      <c r="X8" s="14"/>
      <c r="Z8" s="9"/>
      <c r="AA8" s="21"/>
      <c r="AB8" s="31" t="s">
        <v>26</v>
      </c>
      <c r="AC8" s="25"/>
      <c r="AD8" s="30">
        <v>0</v>
      </c>
      <c r="AE8" s="30">
        <v>0</v>
      </c>
      <c r="AF8" s="30">
        <v>0</v>
      </c>
      <c r="AG8" s="25"/>
      <c r="AH8" s="30">
        <v>0</v>
      </c>
      <c r="AI8" s="30">
        <v>0</v>
      </c>
      <c r="AJ8" s="30">
        <v>0</v>
      </c>
      <c r="AK8" s="14"/>
    </row>
    <row r="9" ht="6" customHeight="1">
      <c r="B9" s="14"/>
      <c r="C9" s="32"/>
      <c r="D9" s="14"/>
      <c r="E9" s="32"/>
      <c r="F9" s="32"/>
      <c r="G9" s="32"/>
      <c r="H9" s="14"/>
      <c r="I9" s="32"/>
      <c r="J9" s="32"/>
      <c r="K9" s="32"/>
      <c r="L9" s="14"/>
      <c r="N9" s="14"/>
      <c r="O9" s="33"/>
      <c r="P9" s="14"/>
      <c r="Q9" s="33"/>
      <c r="R9" s="33"/>
      <c r="S9" s="33"/>
      <c r="T9" s="14"/>
      <c r="U9" s="33"/>
      <c r="V9" s="33"/>
      <c r="W9" s="33"/>
      <c r="X9" s="14"/>
      <c r="Z9" s="9"/>
      <c r="AA9" s="14"/>
      <c r="AB9" s="33"/>
      <c r="AC9" s="14"/>
      <c r="AD9" s="33"/>
      <c r="AE9" s="33"/>
      <c r="AF9" s="33"/>
      <c r="AG9" s="14"/>
      <c r="AH9" s="33"/>
      <c r="AI9" s="33"/>
      <c r="AJ9" s="33"/>
      <c r="AK9" s="14"/>
    </row>
    <row r="10" ht="21">
      <c r="B10" s="14"/>
      <c r="C10" s="29" t="s">
        <v>27</v>
      </c>
      <c r="D10" s="14"/>
      <c r="E10" s="30">
        <v>128</v>
      </c>
      <c r="F10" s="30">
        <v>104</v>
      </c>
      <c r="G10" s="30">
        <v>63</v>
      </c>
      <c r="H10" s="14"/>
      <c r="I10" s="30">
        <v>80</v>
      </c>
      <c r="J10" s="30">
        <v>51</v>
      </c>
      <c r="K10" s="30">
        <v>0</v>
      </c>
      <c r="L10" s="14"/>
      <c r="N10" s="21"/>
      <c r="O10" s="29" t="s">
        <v>27</v>
      </c>
      <c r="P10" s="25"/>
      <c r="Q10" s="30">
        <v>24</v>
      </c>
      <c r="R10" s="30">
        <v>41</v>
      </c>
      <c r="S10" s="30">
        <v>63</v>
      </c>
      <c r="T10" s="25"/>
      <c r="U10" s="30">
        <v>29</v>
      </c>
      <c r="V10" s="30">
        <v>51</v>
      </c>
      <c r="W10" s="30">
        <v>0</v>
      </c>
      <c r="X10" s="14"/>
      <c r="Z10" s="9"/>
      <c r="AA10" s="21"/>
      <c r="AB10" s="31" t="s">
        <v>27</v>
      </c>
      <c r="AC10" s="25"/>
      <c r="AD10" s="30">
        <v>24</v>
      </c>
      <c r="AE10" s="30">
        <v>41</v>
      </c>
      <c r="AF10" s="30">
        <v>63</v>
      </c>
      <c r="AG10" s="25"/>
      <c r="AH10" s="30">
        <v>29</v>
      </c>
      <c r="AI10" s="30">
        <v>51</v>
      </c>
      <c r="AJ10" s="30">
        <v>0</v>
      </c>
      <c r="AK10" s="14"/>
    </row>
    <row r="11" ht="21">
      <c r="B11" s="14"/>
      <c r="C11" s="29" t="s">
        <v>28</v>
      </c>
      <c r="D11" s="14"/>
      <c r="E11" s="30">
        <v>16</v>
      </c>
      <c r="F11" s="30">
        <v>0</v>
      </c>
      <c r="G11" s="30">
        <v>0</v>
      </c>
      <c r="H11" s="14"/>
      <c r="I11" s="30">
        <v>35</v>
      </c>
      <c r="J11" s="30">
        <v>0</v>
      </c>
      <c r="K11" s="30">
        <v>0</v>
      </c>
      <c r="L11" s="14"/>
      <c r="N11" s="21"/>
      <c r="O11" s="29" t="s">
        <v>28</v>
      </c>
      <c r="P11" s="25"/>
      <c r="Q11" s="30">
        <v>16</v>
      </c>
      <c r="R11" s="30">
        <v>0</v>
      </c>
      <c r="S11" s="30">
        <v>0</v>
      </c>
      <c r="T11" s="25"/>
      <c r="U11" s="30">
        <v>35</v>
      </c>
      <c r="V11" s="30">
        <v>0</v>
      </c>
      <c r="W11" s="30">
        <v>0</v>
      </c>
      <c r="X11" s="14"/>
      <c r="Z11" s="9"/>
      <c r="AA11" s="21"/>
      <c r="AB11" s="31" t="s">
        <v>28</v>
      </c>
      <c r="AC11" s="25"/>
      <c r="AD11" s="30">
        <v>16</v>
      </c>
      <c r="AE11" s="30">
        <v>0</v>
      </c>
      <c r="AF11" s="30">
        <v>0</v>
      </c>
      <c r="AG11" s="25"/>
      <c r="AH11" s="30">
        <v>35</v>
      </c>
      <c r="AI11" s="30">
        <v>0</v>
      </c>
      <c r="AJ11" s="30">
        <v>0</v>
      </c>
      <c r="AK11" s="14"/>
    </row>
    <row r="12" ht="21">
      <c r="B12" s="14"/>
      <c r="C12" s="29" t="s">
        <v>29</v>
      </c>
      <c r="D12" s="14"/>
      <c r="E12" s="30">
        <v>0</v>
      </c>
      <c r="F12" s="30">
        <v>0</v>
      </c>
      <c r="G12" s="30">
        <v>0</v>
      </c>
      <c r="H12" s="14"/>
      <c r="I12" s="30">
        <v>0</v>
      </c>
      <c r="J12" s="30">
        <v>0</v>
      </c>
      <c r="K12" s="30">
        <v>0</v>
      </c>
      <c r="L12" s="14"/>
      <c r="N12" s="21"/>
      <c r="O12" s="29" t="s">
        <v>29</v>
      </c>
      <c r="P12" s="25"/>
      <c r="Q12" s="30">
        <v>0</v>
      </c>
      <c r="R12" s="30">
        <v>0</v>
      </c>
      <c r="S12" s="30">
        <v>0</v>
      </c>
      <c r="T12" s="25"/>
      <c r="U12" s="30">
        <v>0</v>
      </c>
      <c r="V12" s="30">
        <v>0</v>
      </c>
      <c r="W12" s="30">
        <v>0</v>
      </c>
      <c r="X12" s="14"/>
      <c r="Z12" s="9"/>
      <c r="AA12" s="21"/>
      <c r="AB12" s="31" t="s">
        <v>29</v>
      </c>
      <c r="AC12" s="25"/>
      <c r="AD12" s="30">
        <v>0</v>
      </c>
      <c r="AE12" s="30">
        <v>0</v>
      </c>
      <c r="AF12" s="30">
        <v>0</v>
      </c>
      <c r="AG12" s="25"/>
      <c r="AH12" s="30">
        <v>0</v>
      </c>
      <c r="AI12" s="30">
        <v>0</v>
      </c>
      <c r="AJ12" s="30">
        <v>0</v>
      </c>
      <c r="AK12" s="14"/>
    </row>
    <row r="13" ht="5.25" customHeight="1">
      <c r="B13" s="14"/>
      <c r="C13" s="1"/>
      <c r="D13" s="14"/>
      <c r="E13" s="1"/>
      <c r="F13" s="1"/>
      <c r="G13" s="1"/>
      <c r="H13" s="14"/>
      <c r="I13" s="1"/>
      <c r="J13" s="1"/>
      <c r="K13" s="1"/>
      <c r="L13" s="14"/>
      <c r="N13" s="14"/>
      <c r="O13" s="34"/>
      <c r="P13" s="14"/>
      <c r="Q13" s="34"/>
      <c r="R13" s="34"/>
      <c r="S13" s="34"/>
      <c r="T13" s="14"/>
      <c r="U13" s="34"/>
      <c r="V13" s="34"/>
      <c r="W13" s="34"/>
      <c r="X13" s="14"/>
      <c r="Z13" s="9"/>
      <c r="AA13" s="14"/>
      <c r="AB13" s="34"/>
      <c r="AC13" s="14"/>
      <c r="AD13" s="34"/>
      <c r="AE13" s="34"/>
      <c r="AF13" s="34"/>
      <c r="AG13" s="14"/>
      <c r="AH13" s="34"/>
      <c r="AI13" s="34"/>
      <c r="AJ13" s="34"/>
      <c r="AK13" s="14"/>
    </row>
    <row r="14" ht="21">
      <c r="B14" s="14"/>
      <c r="C14" s="29" t="s">
        <v>30</v>
      </c>
      <c r="D14" s="14"/>
      <c r="E14" s="30">
        <v>43</v>
      </c>
      <c r="F14" s="30">
        <v>0</v>
      </c>
      <c r="G14" s="30">
        <v>0</v>
      </c>
      <c r="H14" s="14"/>
      <c r="I14" s="30">
        <v>105</v>
      </c>
      <c r="J14" s="30">
        <v>46</v>
      </c>
      <c r="K14" s="30">
        <v>0</v>
      </c>
      <c r="L14" s="14"/>
      <c r="N14" s="21"/>
      <c r="O14" s="29" t="s">
        <v>30</v>
      </c>
      <c r="P14" s="25"/>
      <c r="Q14" s="30">
        <v>43</v>
      </c>
      <c r="R14" s="30">
        <v>0</v>
      </c>
      <c r="S14" s="30">
        <v>0</v>
      </c>
      <c r="T14" s="25"/>
      <c r="U14" s="30">
        <v>59</v>
      </c>
      <c r="V14" s="30">
        <v>46</v>
      </c>
      <c r="W14" s="30">
        <v>0</v>
      </c>
      <c r="X14" s="14"/>
      <c r="Z14" s="9"/>
      <c r="AA14" s="21"/>
      <c r="AB14" s="31" t="s">
        <v>30</v>
      </c>
      <c r="AC14" s="25"/>
      <c r="AD14" s="30">
        <v>43</v>
      </c>
      <c r="AE14" s="30">
        <v>0</v>
      </c>
      <c r="AF14" s="30">
        <v>0</v>
      </c>
      <c r="AG14" s="25"/>
      <c r="AH14" s="30">
        <v>59</v>
      </c>
      <c r="AI14" s="30">
        <v>46</v>
      </c>
      <c r="AJ14" s="30">
        <v>0</v>
      </c>
      <c r="AK14" s="14"/>
    </row>
    <row r="15" ht="21">
      <c r="B15" s="14"/>
      <c r="C15" s="29" t="s">
        <v>31</v>
      </c>
      <c r="D15" s="14"/>
      <c r="E15" s="30">
        <v>85</v>
      </c>
      <c r="F15" s="30">
        <v>59</v>
      </c>
      <c r="G15" s="30">
        <v>0</v>
      </c>
      <c r="H15" s="14"/>
      <c r="I15" s="30">
        <v>88</v>
      </c>
      <c r="J15" s="30">
        <v>4</v>
      </c>
      <c r="K15" s="30">
        <v>0</v>
      </c>
      <c r="L15" s="14"/>
      <c r="N15" s="21"/>
      <c r="O15" s="29" t="s">
        <v>31</v>
      </c>
      <c r="P15" s="25"/>
      <c r="Q15" s="30">
        <v>26</v>
      </c>
      <c r="R15" s="30">
        <v>59</v>
      </c>
      <c r="S15" s="30">
        <v>0</v>
      </c>
      <c r="T15" s="25"/>
      <c r="U15" s="30">
        <v>84</v>
      </c>
      <c r="V15" s="30">
        <v>4</v>
      </c>
      <c r="W15" s="30">
        <v>0</v>
      </c>
      <c r="X15" s="14"/>
      <c r="Z15" s="9"/>
      <c r="AA15" s="21"/>
      <c r="AB15" s="31" t="s">
        <v>31</v>
      </c>
      <c r="AC15" s="25"/>
      <c r="AD15" s="30">
        <v>26</v>
      </c>
      <c r="AE15" s="30">
        <v>59</v>
      </c>
      <c r="AF15" s="30">
        <v>0</v>
      </c>
      <c r="AG15" s="25"/>
      <c r="AH15" s="30">
        <v>84</v>
      </c>
      <c r="AI15" s="30">
        <v>4</v>
      </c>
      <c r="AJ15" s="30">
        <v>0</v>
      </c>
      <c r="AK15" s="14"/>
    </row>
    <row r="16" ht="6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Z16" s="9"/>
      <c r="AA16" s="9"/>
      <c r="AB16" s="35"/>
      <c r="AC16" s="14"/>
      <c r="AD16" s="35"/>
      <c r="AE16" s="35"/>
      <c r="AF16" s="35"/>
      <c r="AG16" s="14"/>
      <c r="AH16" s="35"/>
      <c r="AI16" s="35"/>
      <c r="AJ16" s="35"/>
      <c r="AK16" s="14"/>
    </row>
    <row r="17" ht="21">
      <c r="B17" s="14"/>
      <c r="C17" s="29" t="s">
        <v>32</v>
      </c>
      <c r="D17" s="14"/>
      <c r="E17" s="30">
        <v>150</v>
      </c>
      <c r="F17" s="30">
        <v>62</v>
      </c>
      <c r="G17" s="30">
        <v>0</v>
      </c>
      <c r="H17" s="14"/>
      <c r="I17" s="30">
        <v>143</v>
      </c>
      <c r="J17" s="30">
        <v>58</v>
      </c>
      <c r="K17" s="30">
        <v>0</v>
      </c>
      <c r="L17" s="14"/>
      <c r="N17" s="21"/>
      <c r="O17" s="29" t="s">
        <v>32</v>
      </c>
      <c r="P17" s="25"/>
      <c r="Q17" s="30">
        <v>88</v>
      </c>
      <c r="R17" s="30">
        <v>36</v>
      </c>
      <c r="S17" s="30">
        <v>0</v>
      </c>
      <c r="T17" s="25"/>
      <c r="U17" s="30">
        <v>85</v>
      </c>
      <c r="V17" s="30">
        <v>0</v>
      </c>
      <c r="W17" s="30">
        <v>0</v>
      </c>
      <c r="X17" s="14"/>
      <c r="Z17" s="9"/>
      <c r="AA17" s="21"/>
      <c r="AB17" s="31" t="s">
        <v>32</v>
      </c>
      <c r="AC17" s="25"/>
      <c r="AD17" s="30">
        <v>88</v>
      </c>
      <c r="AE17" s="30">
        <v>36</v>
      </c>
      <c r="AF17" s="30">
        <v>0</v>
      </c>
      <c r="AG17" s="25"/>
      <c r="AH17" s="30">
        <v>85</v>
      </c>
      <c r="AI17" s="30">
        <v>0</v>
      </c>
      <c r="AJ17" s="30">
        <v>0</v>
      </c>
      <c r="AK17" s="14"/>
    </row>
    <row r="18" ht="6.75" customHeight="1">
      <c r="B18" s="14"/>
      <c r="C18" s="15"/>
      <c r="D18" s="15"/>
      <c r="E18" s="14"/>
      <c r="F18" s="14"/>
      <c r="G18" s="14"/>
      <c r="H18" s="14"/>
      <c r="I18" s="14"/>
      <c r="J18" s="14"/>
      <c r="K18" s="14"/>
      <c r="L18" s="14"/>
      <c r="N18" s="14"/>
      <c r="O18" s="15"/>
      <c r="P18" s="15"/>
      <c r="Q18" s="14"/>
      <c r="R18" s="14"/>
      <c r="S18" s="14"/>
      <c r="T18" s="14"/>
      <c r="U18" s="14"/>
      <c r="V18" s="14"/>
      <c r="W18" s="14"/>
      <c r="X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ht="14.25"/>
  </sheetData>
  <mergeCells count="6">
    <mergeCell ref="E3:G3"/>
    <mergeCell ref="I3:K3"/>
    <mergeCell ref="Q3:S3"/>
    <mergeCell ref="U3:W3"/>
    <mergeCell ref="AD3:AF3"/>
    <mergeCell ref="AH3:AJ3"/>
  </mergeCells>
  <conditionalFormatting sqref="E5:G8 I5:K8 E10:G12 I10:K12 E14:G15 E17:G17 I14:K15 I17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8 U5:W8 Q10:S12 U10:W12 Q14:S15 Q17:S17 U14:W15 U17:W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F8 AH5:AJ8 AD10:AF12 AH10:AJ12 AD14:AF15 AD17:AF17 AH14:AJ15 AH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2" max="2" width="1.04296875"/>
    <col bestFit="1" min="3" max="3" width="10.32421875"/>
    <col customWidth="1" min="4" max="4" width="1.2109375"/>
    <col customWidth="1" min="5" max="7" width="5.7109375"/>
    <col customWidth="1" min="8" max="8" width="1.29296875"/>
    <col customWidth="1" min="9" max="11" width="5.7109375"/>
    <col customWidth="1" min="12" max="12" width="1.29296875"/>
    <col customWidth="1" min="15" max="15" width="1.2109375"/>
    <col bestFit="1" min="16" max="16" width="10.32421875"/>
    <col customWidth="1" min="17" max="17" width="1.4609375"/>
    <col customWidth="1" min="18" max="20" width="5.7109375"/>
    <col customWidth="1" min="21" max="21" width="1.1328125"/>
    <col customWidth="1" min="22" max="24" width="5.7109375"/>
    <col customWidth="1" min="25" max="25" width="1.2109375"/>
  </cols>
  <sheetData>
    <row r="1"/>
    <row r="2" ht="4.5" customHeight="1">
      <c r="B2" s="14"/>
      <c r="C2" s="17"/>
      <c r="D2" s="17"/>
      <c r="E2" s="16"/>
      <c r="F2" s="16"/>
      <c r="G2" s="16"/>
      <c r="H2" s="14"/>
      <c r="I2" s="16"/>
      <c r="J2" s="16"/>
      <c r="K2" s="16"/>
      <c r="L2" s="14"/>
      <c r="M2" s="9"/>
      <c r="N2" s="9"/>
      <c r="O2" s="14"/>
      <c r="P2" s="17"/>
      <c r="Q2" s="17"/>
      <c r="R2" s="16"/>
      <c r="S2" s="16"/>
      <c r="T2" s="16"/>
      <c r="U2" s="14"/>
      <c r="V2" s="16"/>
      <c r="W2" s="16"/>
      <c r="X2" s="16"/>
      <c r="Y2" s="14"/>
    </row>
    <row r="3" ht="21">
      <c r="B3" s="14"/>
      <c r="C3" s="26"/>
      <c r="D3" s="21"/>
      <c r="E3" s="22" t="s">
        <v>20</v>
      </c>
      <c r="F3" s="23"/>
      <c r="G3" s="24"/>
      <c r="H3" s="25"/>
      <c r="I3" s="22" t="s">
        <v>21</v>
      </c>
      <c r="J3" s="23"/>
      <c r="K3" s="24"/>
      <c r="L3" s="14"/>
      <c r="M3" s="9"/>
      <c r="N3" s="9"/>
      <c r="O3" s="14"/>
      <c r="P3" s="26"/>
      <c r="Q3" s="21"/>
      <c r="R3" s="22" t="s">
        <v>20</v>
      </c>
      <c r="S3" s="23"/>
      <c r="T3" s="24"/>
      <c r="U3" s="25"/>
      <c r="V3" s="22" t="s">
        <v>21</v>
      </c>
      <c r="W3" s="23"/>
      <c r="X3" s="24"/>
      <c r="Y3" s="14"/>
    </row>
    <row r="4" ht="21">
      <c r="B4" s="21"/>
      <c r="C4" s="28" t="s">
        <v>22</v>
      </c>
      <c r="D4" s="25"/>
      <c r="E4" s="19">
        <v>1</v>
      </c>
      <c r="F4" s="19">
        <v>2</v>
      </c>
      <c r="G4" s="19">
        <v>3</v>
      </c>
      <c r="H4" s="25"/>
      <c r="I4" s="19">
        <v>1</v>
      </c>
      <c r="J4" s="19">
        <v>2</v>
      </c>
      <c r="K4" s="19">
        <v>3</v>
      </c>
      <c r="L4" s="14"/>
      <c r="M4" s="9"/>
      <c r="N4" s="9"/>
      <c r="O4" s="21"/>
      <c r="P4" s="28" t="s">
        <v>22</v>
      </c>
      <c r="Q4" s="25"/>
      <c r="R4" s="19">
        <v>1</v>
      </c>
      <c r="S4" s="19">
        <v>2</v>
      </c>
      <c r="T4" s="19">
        <v>3</v>
      </c>
      <c r="U4" s="25"/>
      <c r="V4" s="19">
        <v>1</v>
      </c>
      <c r="W4" s="19">
        <v>2</v>
      </c>
      <c r="X4" s="19">
        <v>3</v>
      </c>
      <c r="Y4" s="14"/>
    </row>
    <row r="5" ht="21">
      <c r="B5" s="21"/>
      <c r="C5" s="31" t="s">
        <v>23</v>
      </c>
      <c r="D5" s="25"/>
      <c r="E5" s="30">
        <v>29</v>
      </c>
      <c r="F5" s="30">
        <v>61</v>
      </c>
      <c r="G5" s="30">
        <v>55</v>
      </c>
      <c r="H5" s="25"/>
      <c r="I5" s="30">
        <v>75</v>
      </c>
      <c r="J5" s="30">
        <v>52</v>
      </c>
      <c r="K5" s="30">
        <v>0</v>
      </c>
      <c r="L5" s="14"/>
      <c r="M5" s="9"/>
      <c r="N5" s="9"/>
      <c r="O5" s="21"/>
      <c r="P5" s="31" t="s">
        <v>23</v>
      </c>
      <c r="Q5" s="25"/>
      <c r="R5" s="30">
        <v>18</v>
      </c>
      <c r="S5" s="30">
        <v>50</v>
      </c>
      <c r="T5" s="30">
        <v>44</v>
      </c>
      <c r="U5" s="25"/>
      <c r="V5" s="30">
        <v>63</v>
      </c>
      <c r="W5" s="30">
        <v>41</v>
      </c>
      <c r="X5" s="30">
        <v>0</v>
      </c>
      <c r="Y5" s="14"/>
    </row>
    <row r="6" ht="21">
      <c r="B6" s="21"/>
      <c r="C6" s="31" t="s">
        <v>24</v>
      </c>
      <c r="D6" s="25"/>
      <c r="E6" s="30">
        <v>12</v>
      </c>
      <c r="F6" s="30">
        <v>40</v>
      </c>
      <c r="G6" s="30">
        <v>0</v>
      </c>
      <c r="H6" s="25"/>
      <c r="I6" s="30">
        <v>0</v>
      </c>
      <c r="J6" s="30">
        <v>0</v>
      </c>
      <c r="K6" s="30">
        <v>0</v>
      </c>
      <c r="L6" s="14"/>
      <c r="M6" s="9"/>
      <c r="N6" s="9"/>
      <c r="O6" s="21"/>
      <c r="P6" s="31" t="s">
        <v>24</v>
      </c>
      <c r="Q6" s="25"/>
      <c r="R6" s="30">
        <v>2</v>
      </c>
      <c r="S6" s="30">
        <v>0</v>
      </c>
      <c r="T6" s="30">
        <v>0</v>
      </c>
      <c r="U6" s="25"/>
      <c r="V6" s="30">
        <v>0</v>
      </c>
      <c r="W6" s="30">
        <v>0</v>
      </c>
      <c r="X6" s="30">
        <v>0</v>
      </c>
      <c r="Y6" s="14"/>
    </row>
    <row r="7" ht="21">
      <c r="B7" s="21"/>
      <c r="C7" s="31" t="s">
        <v>25</v>
      </c>
      <c r="D7" s="25"/>
      <c r="E7" s="30">
        <v>0</v>
      </c>
      <c r="F7" s="30">
        <v>0</v>
      </c>
      <c r="G7" s="30">
        <v>0</v>
      </c>
      <c r="H7" s="25"/>
      <c r="I7" s="30">
        <v>0</v>
      </c>
      <c r="J7" s="30">
        <v>0</v>
      </c>
      <c r="K7" s="30">
        <v>0</v>
      </c>
      <c r="L7" s="14"/>
      <c r="M7" s="9"/>
      <c r="N7" s="9"/>
      <c r="O7" s="21"/>
      <c r="P7" s="31" t="s">
        <v>25</v>
      </c>
      <c r="Q7" s="25"/>
      <c r="R7" s="30">
        <v>0</v>
      </c>
      <c r="S7" s="30">
        <v>0</v>
      </c>
      <c r="T7" s="30">
        <v>0</v>
      </c>
      <c r="U7" s="25"/>
      <c r="V7" s="30">
        <v>0</v>
      </c>
      <c r="W7" s="30">
        <v>0</v>
      </c>
      <c r="X7" s="30">
        <v>0</v>
      </c>
      <c r="Y7" s="14"/>
    </row>
    <row r="8" ht="21">
      <c r="B8" s="21"/>
      <c r="C8" s="31" t="s">
        <v>26</v>
      </c>
      <c r="D8" s="25"/>
      <c r="E8" s="30">
        <v>0</v>
      </c>
      <c r="F8" s="30">
        <v>0</v>
      </c>
      <c r="G8" s="30">
        <v>0</v>
      </c>
      <c r="H8" s="25"/>
      <c r="I8" s="30">
        <v>0</v>
      </c>
      <c r="J8" s="30">
        <v>0</v>
      </c>
      <c r="K8" s="30">
        <v>0</v>
      </c>
      <c r="L8" s="14"/>
      <c r="M8" s="9"/>
      <c r="N8" s="9"/>
      <c r="O8" s="21"/>
      <c r="P8" s="31" t="s">
        <v>26</v>
      </c>
      <c r="Q8" s="25"/>
      <c r="R8" s="30">
        <v>0</v>
      </c>
      <c r="S8" s="30">
        <v>0</v>
      </c>
      <c r="T8" s="30">
        <v>0</v>
      </c>
      <c r="U8" s="25"/>
      <c r="V8" s="30">
        <v>0</v>
      </c>
      <c r="W8" s="30">
        <v>0</v>
      </c>
      <c r="X8" s="30">
        <v>0</v>
      </c>
      <c r="Y8" s="14"/>
    </row>
    <row r="9" ht="4.5" customHeight="1">
      <c r="B9" s="14"/>
      <c r="C9" s="36"/>
      <c r="D9" s="14"/>
      <c r="E9" s="36"/>
      <c r="F9" s="36"/>
      <c r="G9" s="36"/>
      <c r="H9" s="14"/>
      <c r="I9" s="36"/>
      <c r="J9" s="36"/>
      <c r="K9" s="36"/>
      <c r="L9" s="14"/>
      <c r="M9" s="9"/>
      <c r="N9" s="9"/>
      <c r="O9" s="14"/>
      <c r="P9" s="36"/>
      <c r="Q9" s="14"/>
      <c r="R9" s="36"/>
      <c r="S9" s="36"/>
      <c r="T9" s="36"/>
      <c r="U9" s="14"/>
      <c r="V9" s="36"/>
      <c r="W9" s="36"/>
      <c r="X9" s="36"/>
      <c r="Y9" s="14"/>
    </row>
    <row r="10" ht="4.5" customHeight="1">
      <c r="B10" s="37"/>
      <c r="C10" s="38"/>
      <c r="D10" s="37"/>
      <c r="E10" s="38"/>
      <c r="F10" s="38"/>
      <c r="G10" s="38"/>
      <c r="H10" s="37"/>
      <c r="I10" s="38"/>
      <c r="J10" s="38"/>
      <c r="K10" s="38"/>
      <c r="L10" s="37"/>
      <c r="M10" s="39"/>
      <c r="N10" s="39"/>
      <c r="O10" s="37"/>
      <c r="P10" s="38"/>
      <c r="Q10" s="37"/>
      <c r="R10" s="38"/>
      <c r="S10" s="38"/>
      <c r="T10" s="38"/>
      <c r="U10" s="37"/>
      <c r="V10" s="38"/>
      <c r="W10" s="38"/>
      <c r="X10" s="38"/>
      <c r="Y10" s="37"/>
    </row>
    <row r="11" ht="4.5" customHeight="1">
      <c r="B11" s="37"/>
      <c r="C11" s="38"/>
      <c r="D11" s="37"/>
      <c r="E11" s="38"/>
      <c r="F11" s="38"/>
      <c r="G11" s="38"/>
      <c r="H11" s="37"/>
      <c r="I11" s="38"/>
      <c r="J11" s="38"/>
      <c r="K11" s="38"/>
      <c r="L11" s="37"/>
      <c r="M11" s="39"/>
      <c r="N11" s="39"/>
      <c r="O11" s="37"/>
      <c r="P11" s="38"/>
      <c r="Q11" s="37"/>
      <c r="R11" s="38"/>
      <c r="S11" s="38"/>
      <c r="T11" s="38"/>
      <c r="U11" s="37"/>
      <c r="V11" s="38"/>
      <c r="W11" s="38"/>
      <c r="X11" s="38"/>
      <c r="Y11" s="37"/>
    </row>
    <row r="12" ht="4.5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21">
      <c r="B13" s="14"/>
      <c r="C13" s="26"/>
      <c r="D13" s="21"/>
      <c r="E13" s="22" t="s">
        <v>20</v>
      </c>
      <c r="F13" s="23"/>
      <c r="G13" s="24"/>
      <c r="H13" s="25"/>
      <c r="I13" s="22" t="s">
        <v>21</v>
      </c>
      <c r="J13" s="23"/>
      <c r="K13" s="24"/>
      <c r="L13" s="14"/>
      <c r="O13" s="14"/>
      <c r="P13" s="26"/>
      <c r="Q13" s="21"/>
      <c r="R13" s="22" t="s">
        <v>20</v>
      </c>
      <c r="S13" s="23"/>
      <c r="T13" s="24"/>
      <c r="U13" s="25"/>
      <c r="V13" s="22" t="s">
        <v>21</v>
      </c>
      <c r="W13" s="23"/>
      <c r="X13" s="24"/>
      <c r="Y13" s="14"/>
    </row>
    <row r="14" ht="21">
      <c r="B14" s="14"/>
      <c r="C14" s="28" t="s">
        <v>22</v>
      </c>
      <c r="D14" s="25"/>
      <c r="E14" s="19">
        <v>1</v>
      </c>
      <c r="F14" s="19">
        <v>2</v>
      </c>
      <c r="G14" s="19">
        <v>3</v>
      </c>
      <c r="H14" s="25"/>
      <c r="I14" s="19">
        <v>1</v>
      </c>
      <c r="J14" s="19">
        <v>2</v>
      </c>
      <c r="K14" s="19">
        <v>3</v>
      </c>
      <c r="L14" s="14"/>
      <c r="O14" s="14"/>
      <c r="P14" s="28" t="s">
        <v>22</v>
      </c>
      <c r="Q14" s="25"/>
      <c r="R14" s="19">
        <v>1</v>
      </c>
      <c r="S14" s="19">
        <v>2</v>
      </c>
      <c r="T14" s="19">
        <v>3</v>
      </c>
      <c r="U14" s="25"/>
      <c r="V14" s="19">
        <v>1</v>
      </c>
      <c r="W14" s="19">
        <v>2</v>
      </c>
      <c r="X14" s="19">
        <v>3</v>
      </c>
      <c r="Y14" s="14"/>
    </row>
    <row r="15" ht="21">
      <c r="B15" s="14"/>
      <c r="C15" s="31" t="s">
        <v>23</v>
      </c>
      <c r="D15" s="25"/>
      <c r="E15" s="30">
        <v>1</v>
      </c>
      <c r="F15" s="30">
        <v>1</v>
      </c>
      <c r="G15" s="30">
        <v>1</v>
      </c>
      <c r="H15" s="25"/>
      <c r="I15" s="30">
        <v>1</v>
      </c>
      <c r="J15" s="30">
        <v>1</v>
      </c>
      <c r="K15" s="30">
        <v>0</v>
      </c>
      <c r="L15" s="14"/>
      <c r="O15" s="14"/>
      <c r="P15" s="31" t="s">
        <v>23</v>
      </c>
      <c r="Q15" s="25"/>
      <c r="R15" s="30">
        <v>1</v>
      </c>
      <c r="S15" s="30">
        <v>1</v>
      </c>
      <c r="T15" s="30">
        <v>1</v>
      </c>
      <c r="U15" s="25"/>
      <c r="V15" s="30">
        <v>1</v>
      </c>
      <c r="W15" s="30">
        <v>1</v>
      </c>
      <c r="X15" s="30">
        <v>0</v>
      </c>
      <c r="Y15" s="14"/>
    </row>
    <row r="16" ht="21">
      <c r="B16" s="14"/>
      <c r="C16" s="31" t="s">
        <v>24</v>
      </c>
      <c r="D16" s="25"/>
      <c r="E16" s="30">
        <v>1</v>
      </c>
      <c r="F16" s="30">
        <v>1</v>
      </c>
      <c r="G16" s="30">
        <v>0</v>
      </c>
      <c r="H16" s="25"/>
      <c r="I16" s="30">
        <v>0</v>
      </c>
      <c r="J16" s="30">
        <v>0</v>
      </c>
      <c r="K16" s="30">
        <v>0</v>
      </c>
      <c r="L16" s="14"/>
      <c r="O16" s="14"/>
      <c r="P16" s="31" t="s">
        <v>24</v>
      </c>
      <c r="Q16" s="25"/>
      <c r="R16" s="30">
        <v>1</v>
      </c>
      <c r="S16" s="30">
        <v>0</v>
      </c>
      <c r="T16" s="30">
        <v>0</v>
      </c>
      <c r="U16" s="25"/>
      <c r="V16" s="30">
        <v>0</v>
      </c>
      <c r="W16" s="30">
        <v>0</v>
      </c>
      <c r="X16" s="30">
        <v>0</v>
      </c>
      <c r="Y16" s="14"/>
    </row>
    <row r="17" ht="21">
      <c r="B17" s="14"/>
      <c r="C17" s="31" t="s">
        <v>25</v>
      </c>
      <c r="D17" s="25"/>
      <c r="E17" s="30">
        <v>0</v>
      </c>
      <c r="F17" s="30">
        <v>0</v>
      </c>
      <c r="G17" s="30">
        <v>0</v>
      </c>
      <c r="H17" s="25"/>
      <c r="I17" s="30">
        <v>0</v>
      </c>
      <c r="J17" s="30">
        <v>0</v>
      </c>
      <c r="K17" s="30">
        <v>0</v>
      </c>
      <c r="L17" s="14"/>
      <c r="O17" s="14"/>
      <c r="P17" s="31" t="s">
        <v>25</v>
      </c>
      <c r="Q17" s="25"/>
      <c r="R17" s="30">
        <v>0</v>
      </c>
      <c r="S17" s="30">
        <v>0</v>
      </c>
      <c r="T17" s="30">
        <v>0</v>
      </c>
      <c r="U17" s="25"/>
      <c r="V17" s="30">
        <v>0</v>
      </c>
      <c r="W17" s="30">
        <v>0</v>
      </c>
      <c r="X17" s="30">
        <v>0</v>
      </c>
      <c r="Y17" s="14"/>
    </row>
    <row r="18" ht="21">
      <c r="B18" s="14"/>
      <c r="C18" s="31" t="s">
        <v>26</v>
      </c>
      <c r="D18" s="25"/>
      <c r="E18" s="30">
        <v>0</v>
      </c>
      <c r="F18" s="30">
        <v>0</v>
      </c>
      <c r="G18" s="30">
        <v>0</v>
      </c>
      <c r="H18" s="25"/>
      <c r="I18" s="30">
        <v>0</v>
      </c>
      <c r="J18" s="30">
        <v>0</v>
      </c>
      <c r="K18" s="30">
        <v>0</v>
      </c>
      <c r="L18" s="14"/>
      <c r="O18" s="14"/>
      <c r="P18" s="31" t="s">
        <v>26</v>
      </c>
      <c r="Q18" s="25"/>
      <c r="R18" s="30">
        <v>0</v>
      </c>
      <c r="S18" s="30">
        <v>0</v>
      </c>
      <c r="T18" s="30">
        <v>0</v>
      </c>
      <c r="U18" s="25"/>
      <c r="V18" s="30">
        <v>0</v>
      </c>
      <c r="W18" s="30">
        <v>0</v>
      </c>
      <c r="X18" s="30">
        <v>0</v>
      </c>
      <c r="Y18" s="14"/>
    </row>
    <row r="19" s="14" customFormat="1" ht="4.5" customHeight="1"/>
  </sheetData>
  <mergeCells count="8">
    <mergeCell ref="E3:G3"/>
    <mergeCell ref="I3:K3"/>
    <mergeCell ref="R3:T3"/>
    <mergeCell ref="V3:X3"/>
    <mergeCell ref="E13:G13"/>
    <mergeCell ref="I13:K13"/>
    <mergeCell ref="R13:T13"/>
    <mergeCell ref="V13:X13"/>
  </mergeCells>
  <conditionalFormatting sqref="E5:G8 I5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8 V5:X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G18 I15:K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T18 V15:X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4"/>
    <row r="8">
      <c r="G8">
        <v>43</v>
      </c>
    </row>
    <row r="9">
      <c r="G9">
        <v>85</v>
      </c>
    </row>
    <row r="10">
      <c r="G10">
        <v>105</v>
      </c>
    </row>
    <row r="11">
      <c r="G11">
        <v>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2024-10-28T00:08:19Z</dcterms:modified>
</cp:coreProperties>
</file>