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0335" windowHeight="4815"/>
  </bookViews>
  <sheets>
    <sheet name="Hoja1" sheetId="1" r:id="rId1"/>
    <sheet name="Hoja2" sheetId="2" r:id="rId2"/>
    <sheet name="Hoja3" sheetId="3" r:id="rId3"/>
  </sheets>
  <definedNames>
    <definedName name="OLE_LINK3" localSheetId="0">Hoja1!$D$339</definedName>
  </definedNames>
  <calcPr calcId="124519"/>
</workbook>
</file>

<file path=xl/calcChain.xml><?xml version="1.0" encoding="utf-8"?>
<calcChain xmlns="http://schemas.openxmlformats.org/spreadsheetml/2006/main">
  <c r="E41" i="1"/>
  <c r="E100"/>
  <c r="E331"/>
  <c r="E292"/>
  <c r="E283"/>
  <c r="E268"/>
</calcChain>
</file>

<file path=xl/comments1.xml><?xml version="1.0" encoding="utf-8"?>
<comments xmlns="http://schemas.openxmlformats.org/spreadsheetml/2006/main">
  <authors>
    <author>prolyam</author>
  </authors>
  <commentList>
    <comment ref="D167" authorId="0">
      <text>
        <r>
          <rPr>
            <b/>
            <sz val="8"/>
            <color indexed="81"/>
            <rFont val="Tahoma"/>
            <family val="2"/>
          </rPr>
          <t>prolyam: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<sst xmlns="http://schemas.openxmlformats.org/spreadsheetml/2006/main" count="2522" uniqueCount="1837">
  <si>
    <t>rpm *57-5714 BIDDER BARZOLA SURICHAQUI</t>
  </si>
  <si>
    <t>ruc 20486558076</t>
  </si>
  <si>
    <t>$450 Incluido -230</t>
  </si>
  <si>
    <t xml:space="preserve"> 24/06/2010</t>
  </si>
  <si>
    <t>tienda Informática 24/06/2010</t>
  </si>
  <si>
    <t>Richard Paredes</t>
  </si>
  <si>
    <t xml:space="preserve">DOMINGO 431- 9700   </t>
  </si>
  <si>
    <t xml:space="preserve">JUAN VASQUEZ Nextel 822*8687 </t>
  </si>
  <si>
    <t xml:space="preserve"> 02/06/2010</t>
  </si>
  <si>
    <t>Prodiver</t>
  </si>
  <si>
    <t>SRA. MARITZA IPARRAGUIRRE FERNANDEZ</t>
  </si>
  <si>
    <t>Av, Nestor Gambeta 192 - ferreteria(av. Centenario)</t>
  </si>
  <si>
    <t xml:space="preserve"> 09/07/2010</t>
  </si>
  <si>
    <t>LUIGI LAZO CANGAHUALA </t>
  </si>
  <si>
    <t xml:space="preserve">994-145-020 // 628-1486 
</t>
  </si>
  <si>
    <t>luigilazoc@hotmail.com </t>
  </si>
  <si>
    <t>985-145-031</t>
  </si>
  <si>
    <t>S/,400 -100</t>
  </si>
  <si>
    <t xml:space="preserve"> 22/06/2010</t>
  </si>
  <si>
    <t>Pluscont para su uso personal 15/06/2010</t>
  </si>
  <si>
    <t xml:space="preserve">Daysi </t>
  </si>
  <si>
    <t>458-8097</t>
  </si>
  <si>
    <t xml:space="preserve"> 17/04/2010  depos</t>
  </si>
  <si>
    <t>Instalar Sistema Pluscont</t>
  </si>
  <si>
    <t>326-1492</t>
  </si>
  <si>
    <t>$20</t>
  </si>
  <si>
    <t>Av, Nicolás Ayllón 1909 (1 cuadra antes Hospital San Juan de Dios)</t>
  </si>
  <si>
    <t xml:space="preserve">TEL. 436-3737 </t>
  </si>
  <si>
    <t>Separadora industrial 1617 (altura av, Los frutales)</t>
  </si>
  <si>
    <t>$120</t>
  </si>
  <si>
    <t xml:space="preserve">* Invesiones BULLARD SA.C </t>
  </si>
  <si>
    <t>GONZALO BULLARD (375,00)</t>
  </si>
  <si>
    <t>TEL. 628-4128 // 271-6528</t>
  </si>
  <si>
    <t>Mincotral</t>
  </si>
  <si>
    <t>Jackelin 436-1871</t>
  </si>
  <si>
    <t xml:space="preserve">Nextel 411*5269
</t>
  </si>
  <si>
    <t>jr, José Balta 147 3er. piso (7 de los quechuas - Agencia Municipal de Salamanca)</t>
  </si>
  <si>
    <t xml:space="preserve"> 02/08/2010</t>
  </si>
  <si>
    <t>Corporacion Textil Ichi Ban SAC</t>
  </si>
  <si>
    <t xml:space="preserve">Alicia Rodriguez / Janeth  101*2182 </t>
  </si>
  <si>
    <t xml:space="preserve"> 323-8385</t>
  </si>
  <si>
    <t>Nancy: rpm # 90-2227</t>
  </si>
  <si>
    <t>Francis: rpm*209-506</t>
  </si>
  <si>
    <t>SANTA HONORATA</t>
  </si>
  <si>
    <t>Luis y Fernando Zegarra</t>
  </si>
  <si>
    <t>Luis Yaringaño Villacriz 997-403-634</t>
  </si>
  <si>
    <t>Moises Villacriz rpm *400-738</t>
  </si>
  <si>
    <t>Oscar</t>
  </si>
  <si>
    <t>tel: 351-6183</t>
  </si>
  <si>
    <t>$350</t>
  </si>
  <si>
    <t>Lince (Katty)  221-4474</t>
  </si>
  <si>
    <t xml:space="preserve">Mega Solutions </t>
  </si>
  <si>
    <t>DELFINA / Liliana</t>
  </si>
  <si>
    <t>TEL. 332-8138</t>
  </si>
  <si>
    <t>Hayde 424-5457</t>
  </si>
  <si>
    <t>CARTERA de Presupuestos (Nuevas Ventas)</t>
  </si>
  <si>
    <t>Jr. Tomas Guido 450 LINCE. Altura 22-23 Av Peti Thours</t>
  </si>
  <si>
    <t>DHL</t>
  </si>
  <si>
    <t>Diomedes  Huamaní</t>
  </si>
  <si>
    <t>483-1024</t>
  </si>
  <si>
    <t xml:space="preserve"> 10/03/2010</t>
  </si>
  <si>
    <t xml:space="preserve">R y G IMNPORT </t>
  </si>
  <si>
    <t>Wilder Cruz / KARINA</t>
  </si>
  <si>
    <t>484-7901</t>
  </si>
  <si>
    <t>$20 MANTENIMIENTO 1</t>
  </si>
  <si>
    <t xml:space="preserve">FERRETERIA EL PROGRESO </t>
  </si>
  <si>
    <t>SRTA DIANA /JESSICA * llamar lunes 07</t>
  </si>
  <si>
    <t>368-5253</t>
  </si>
  <si>
    <t>NEXTEL 110*8852</t>
  </si>
  <si>
    <t xml:space="preserve">Buba Autopartes  </t>
  </si>
  <si>
    <t>Marlene Crisóstomo llamar en Julio</t>
  </si>
  <si>
    <t>Telfono 715-5993  // 715-6401</t>
  </si>
  <si>
    <t xml:space="preserve"> 08/04/2010 nueva cotizacion</t>
  </si>
  <si>
    <t>$300</t>
  </si>
  <si>
    <t>MONTERO &amp;CIA S.A.C.</t>
  </si>
  <si>
    <t>575-4027</t>
  </si>
  <si>
    <t>Centro Comecial Aeroppuerto 108 - 109</t>
  </si>
  <si>
    <t>$1500</t>
  </si>
  <si>
    <t xml:space="preserve"> 11/05/2010</t>
  </si>
  <si>
    <t>434-2507 CARLOS SIPEON/TERESA Paomino</t>
  </si>
  <si>
    <t xml:space="preserve">Talladores 1117 (Grifo Repsol,av, la Molina y  1 cdra antes Separadora Industrial  </t>
  </si>
  <si>
    <t>LUIS ZAMBRANO</t>
  </si>
  <si>
    <t>LUIS ZAMBRANO/ 814*3235</t>
  </si>
  <si>
    <t>jr callao 219 * 1 cuadra antes de plaza de armas ,,por camana</t>
  </si>
  <si>
    <t xml:space="preserve"> 26/05/2010</t>
  </si>
  <si>
    <t>474-0994</t>
  </si>
  <si>
    <t>C Comer cial parque Cánepa tienda 122 - jr huanuco 16</t>
  </si>
  <si>
    <t>Multimport</t>
  </si>
  <si>
    <t>Jorge Bravo // José Cueva</t>
  </si>
  <si>
    <t xml:space="preserve"> 23/06/2010</t>
  </si>
  <si>
    <t>$1200</t>
  </si>
  <si>
    <t xml:space="preserve"> 08/07/2010</t>
  </si>
  <si>
    <t>Nutrimentos Trujillo</t>
  </si>
  <si>
    <t xml:space="preserve">Dario Velarde 993-503-752   
</t>
  </si>
  <si>
    <t>dariovelarde@hotmail.com</t>
  </si>
  <si>
    <t>LOURDES CHARA / PRISCILA OBREGON NEXTel 119*4645</t>
  </si>
  <si>
    <t xml:space="preserve">Telefono330-1354  </t>
  </si>
  <si>
    <t>KGM SYSTEM E.I.R.L</t>
  </si>
  <si>
    <t>ANTONIO QUISPE SILVIA (200)</t>
  </si>
  <si>
    <t>TEL. 332 - 3980</t>
  </si>
  <si>
    <t>TEL. 426-6960</t>
  </si>
  <si>
    <t>Marcela</t>
  </si>
  <si>
    <t>TEL. 431-8985</t>
  </si>
  <si>
    <t>compuplaza</t>
  </si>
  <si>
    <t>TEL: 780-2007 </t>
  </si>
  <si>
    <t>HI HUA S.AC</t>
  </si>
  <si>
    <t xml:space="preserve">tel. 425-1567 </t>
  </si>
  <si>
    <t xml:space="preserve">IMPORTACIONES JR. MAT. </t>
  </si>
  <si>
    <t>MARIBEL</t>
  </si>
  <si>
    <t>TEL 424-7697</t>
  </si>
  <si>
    <t>KAFFE SERVICE S.A.C</t>
  </si>
  <si>
    <t>ANTONELLA</t>
  </si>
  <si>
    <t>TEL. 444-2277 / TEL. 445-2276</t>
  </si>
  <si>
    <t>MASERCON</t>
  </si>
  <si>
    <t>MARCOS GONZALES  NEXTEL 110*9872</t>
  </si>
  <si>
    <t>TEL. 425-6321</t>
  </si>
  <si>
    <t>TEL. 423-6824</t>
  </si>
  <si>
    <t>YURI</t>
  </si>
  <si>
    <t>mynera  ancash cobre</t>
  </si>
  <si>
    <t>Roberto Cabrera</t>
  </si>
  <si>
    <t>TEL: 626-9500</t>
  </si>
  <si>
    <t>TEL. 356-5680</t>
  </si>
  <si>
    <t>Rene pongo Sonco</t>
  </si>
  <si>
    <t>SAN JUAN DE MIRAFLORES-PAMPLONA ALTA MZ S LOTE 2 SECTOR EL NAZARENO</t>
  </si>
  <si>
    <t>SPA LAS ARTES S.A.C</t>
  </si>
  <si>
    <t>NELSON SIERRA</t>
  </si>
  <si>
    <t>TELF. 435-9620 TEL2  448-1260</t>
  </si>
  <si>
    <t>TEL 332-6978</t>
  </si>
  <si>
    <t>MARITZA MOREANO</t>
  </si>
  <si>
    <t>MARITZA MOREANO 03-Feb</t>
  </si>
  <si>
    <t>251-9274</t>
  </si>
  <si>
    <t xml:space="preserve">Nextel  810*1974 /980-543-461 </t>
  </si>
  <si>
    <t>980*1974</t>
  </si>
  <si>
    <t>E</t>
  </si>
  <si>
    <t xml:space="preserve">Estudio Bellido, Saco-Vertiz &amp; Asociados SCRL </t>
  </si>
  <si>
    <t>rina trujillo / ROXANA</t>
  </si>
  <si>
    <t>TEL. 421-3551</t>
  </si>
  <si>
    <t>eExtilsa</t>
  </si>
  <si>
    <t>423-7768</t>
  </si>
  <si>
    <t>WALTER VALDIVIA 5/03/2010 S/,100</t>
  </si>
  <si>
    <t>CPC CORREDORES DE SEGUROS</t>
  </si>
  <si>
    <t>278-0808</t>
  </si>
  <si>
    <t>CELULAR 998-144-326 </t>
  </si>
  <si>
    <t>Daniel Huertas (5)</t>
  </si>
  <si>
    <t>N. 818*4636</t>
  </si>
  <si>
    <t>$30</t>
  </si>
  <si>
    <t xml:space="preserve"> 18/03/2010</t>
  </si>
  <si>
    <t>VJJ ELECTRO SRL</t>
  </si>
  <si>
    <t>Jenny Vasques</t>
  </si>
  <si>
    <t>381-2471</t>
  </si>
  <si>
    <t>405*6250</t>
  </si>
  <si>
    <t>$180 (Facturado)</t>
  </si>
  <si>
    <t xml:space="preserve"> 25/03/2010</t>
  </si>
  <si>
    <t>TEL. 474-1048</t>
  </si>
  <si>
    <t>WILOFOZ 241-2375</t>
  </si>
  <si>
    <t>428-4922</t>
  </si>
  <si>
    <t xml:space="preserve">ELECTROPARTES Y REPUESTOS PEDRO7 </t>
  </si>
  <si>
    <t>Pedro</t>
  </si>
  <si>
    <t>073-385-976-</t>
  </si>
  <si>
    <t>Liz Nextel 838*8464</t>
  </si>
  <si>
    <t xml:space="preserve"> 05/04/2010</t>
  </si>
  <si>
    <t>Norma Lazo</t>
  </si>
  <si>
    <t>387-4581</t>
  </si>
  <si>
    <t>garantia</t>
  </si>
  <si>
    <t>EBSAN INTERNATIONAL SAC</t>
  </si>
  <si>
    <t>Celular 995-617-839-</t>
  </si>
  <si>
    <t>Giancarlo</t>
  </si>
  <si>
    <t>332-6206</t>
  </si>
  <si>
    <t>rosa estrada</t>
  </si>
  <si>
    <t>324-6568</t>
  </si>
  <si>
    <t xml:space="preserve"> 09/04/2010</t>
  </si>
  <si>
    <t>Roberto Alvarado rpm: *501-940 celular: 975-554-473</t>
  </si>
  <si>
    <t>PJ. SR. DE LOS MILAGROS NRO. 16 MCDO. DE PRODUCTORES LIMA - LIMA - SANTA ANITA</t>
  </si>
  <si>
    <t>ANDREA</t>
  </si>
  <si>
    <t>tel. 424-9307</t>
  </si>
  <si>
    <t>AV. Dancey cdra 4, pasaje 3 tda, X20</t>
  </si>
  <si>
    <t>Sr, Flavio (página web grifo y Hotel)</t>
  </si>
  <si>
    <t xml:space="preserve"> 054-551-111</t>
  </si>
  <si>
    <t>$250 + 650</t>
  </si>
  <si>
    <t xml:space="preserve"> 19/04/2010</t>
  </si>
  <si>
    <t>276-9227</t>
  </si>
  <si>
    <t>119*5649</t>
  </si>
  <si>
    <t xml:space="preserve"> 23/04/2010</t>
  </si>
  <si>
    <t>324-4706</t>
  </si>
  <si>
    <t>992-772-663</t>
  </si>
  <si>
    <t xml:space="preserve"> 24/04/2010</t>
  </si>
  <si>
    <t>Ggiovanni</t>
  </si>
  <si>
    <t>CPC</t>
  </si>
  <si>
    <t>ROSA</t>
  </si>
  <si>
    <t>TEL. 471-6480</t>
  </si>
  <si>
    <t>S/, 100</t>
  </si>
  <si>
    <t>Oscar Quintanilla</t>
  </si>
  <si>
    <t>$28</t>
  </si>
  <si>
    <t xml:space="preserve"> 28/04/2010</t>
  </si>
  <si>
    <t>GERO Y CLARA ACEROS SAC.</t>
  </si>
  <si>
    <t xml:space="preserve">CLARA EUSEBIO ALBERTO * Celular: 994-237-095
</t>
  </si>
  <si>
    <t>326-1595</t>
  </si>
  <si>
    <t>nicolas ayllon 2072</t>
  </si>
  <si>
    <t>$200 con ultima visita</t>
  </si>
  <si>
    <t xml:space="preserve"> 29/04/2010</t>
  </si>
  <si>
    <t>COSTRUCTORA INCAHUASI SRL</t>
  </si>
  <si>
    <t>Merline Calderón</t>
  </si>
  <si>
    <t>telefono 792-4005</t>
  </si>
  <si>
    <t xml:space="preserve">nextel 117*1553  </t>
  </si>
  <si>
    <t>$450</t>
  </si>
  <si>
    <t xml:space="preserve"> 06/05/2010</t>
  </si>
  <si>
    <t>Service y Securiti</t>
  </si>
  <si>
    <t xml:space="preserve">Hugo Valencia (FUTUTECH) </t>
  </si>
  <si>
    <t xml:space="preserve">Nextel 402*2863 Jr. Hipolito Unanue 1339 - la victoria 628-0960 
</t>
  </si>
  <si>
    <t>$100</t>
  </si>
  <si>
    <t>S/200</t>
  </si>
  <si>
    <t>FUTUTECH E.I.R.L (Compupalace)</t>
  </si>
  <si>
    <t>Hugo Valencia //  Ruth Camac R.</t>
  </si>
  <si>
    <t>Telfono 446-3801 // 136*958  Miraflores</t>
  </si>
  <si>
    <t xml:space="preserve"> 12 y 13/05/2010</t>
  </si>
  <si>
    <t>José Rubio / señora Carmen</t>
  </si>
  <si>
    <t>Telefono 265-8789</t>
  </si>
  <si>
    <t>$80 +20 por canje</t>
  </si>
  <si>
    <t xml:space="preserve"> 15/05/2010 </t>
  </si>
  <si>
    <t>Av, Canevaro 935</t>
  </si>
  <si>
    <t>Inge, NILO ALFARO LOAYZA</t>
  </si>
  <si>
    <t xml:space="preserve">  528-7409</t>
  </si>
  <si>
    <t>desde Marzo 2010 (no va a pagar por no haberlos visitado antes)</t>
  </si>
  <si>
    <t>jr, sodio 327 urb infantas  los Olivos</t>
  </si>
  <si>
    <t>Trc Global</t>
  </si>
  <si>
    <t>Carlos Sierra</t>
  </si>
  <si>
    <t>525-5365</t>
  </si>
  <si>
    <t>998-313-431</t>
  </si>
  <si>
    <t>carlossierrav@hotmail.com</t>
  </si>
  <si>
    <t xml:space="preserve"> 22/05/2010</t>
  </si>
  <si>
    <t>SRA. ANA GUILLEN</t>
  </si>
  <si>
    <t>TEL. 564-3594 / 564-4763</t>
  </si>
  <si>
    <t>REMY BARUA 28-53- URB.ELIO  CDRA.28 VENEZUELA (ESPALDA 3 CDRAS. MOLITALIA)</t>
  </si>
  <si>
    <t>Distribuidora Argos</t>
  </si>
  <si>
    <t>0 65-242-604</t>
  </si>
  <si>
    <t>Tienda en Iquitos</t>
  </si>
  <si>
    <t>$700</t>
  </si>
  <si>
    <t>Adrián  / Ines</t>
  </si>
  <si>
    <t xml:space="preserve">TEL. 388-2768 </t>
  </si>
  <si>
    <t>TEL. 323-9889</t>
  </si>
  <si>
    <t xml:space="preserve"> 28/05/2010</t>
  </si>
  <si>
    <t>428-1705</t>
  </si>
  <si>
    <t>Jr, Carabaya 1119 Oficina 404</t>
  </si>
  <si>
    <t>Jackie (de Mincotral)</t>
  </si>
  <si>
    <t>OFICINA 436-1871</t>
  </si>
  <si>
    <t>$50</t>
  </si>
  <si>
    <t xml:space="preserve"> 29/05/2010</t>
  </si>
  <si>
    <t>tienda 073-258-145</t>
  </si>
  <si>
    <t>Giralda (Lima 332-6009)</t>
  </si>
  <si>
    <t>Ismael rpm *296-950 //movistar   996-348-853</t>
  </si>
  <si>
    <t>DAVID MANRIQUE / Francisco</t>
  </si>
  <si>
    <t>TEL 561-3434</t>
  </si>
  <si>
    <t>Telf. 423-8840  Anexo 323 Judith</t>
  </si>
  <si>
    <t>Anexo 321 Luis Villegas</t>
  </si>
  <si>
    <t xml:space="preserve">DANY rpm, # 350-859
</t>
  </si>
  <si>
    <t>TELF. 043-426-006</t>
  </si>
  <si>
    <t>Ingrid 485-7077</t>
  </si>
  <si>
    <t>Elizabeth  522-3576</t>
  </si>
  <si>
    <t>JORGE BALDEON 975-139-435</t>
  </si>
  <si>
    <t>423-9849</t>
  </si>
  <si>
    <t>CyberPlaza 1A - 155</t>
  </si>
  <si>
    <t>421-2594</t>
  </si>
  <si>
    <t>T Bews (Argumanis)</t>
  </si>
  <si>
    <t xml:space="preserve">Gustavo 989-177-570-
</t>
  </si>
  <si>
    <t>242-1571</t>
  </si>
  <si>
    <t>Av. REpublica de Panama Nro. 6132 Int. 302 Urb._x0002__x0001_San Antonio Lima - Lima - Miraflores</t>
  </si>
  <si>
    <t>$80</t>
  </si>
  <si>
    <t xml:space="preserve"> 14/06/2010</t>
  </si>
  <si>
    <t>Eloy Vargas Condori</t>
  </si>
  <si>
    <t>231-9062</t>
  </si>
  <si>
    <t>990-749-768</t>
  </si>
  <si>
    <t>Jesus // rpm: *554-515</t>
  </si>
  <si>
    <t>Telf. 471-6360</t>
  </si>
  <si>
    <t>petituars 1051 (canal 5 canal4)</t>
  </si>
  <si>
    <t xml:space="preserve"> 16/06/2010</t>
  </si>
  <si>
    <t>Carmen Pregos (115*3574)</t>
  </si>
  <si>
    <t>Lucy Hidalgo (400*3377)</t>
  </si>
  <si>
    <t>346-2809 // 346-2792</t>
  </si>
  <si>
    <t>COMSER SAC</t>
  </si>
  <si>
    <t>Jesus León Bellido</t>
  </si>
  <si>
    <t>(Nueva tienda) 623-1154</t>
  </si>
  <si>
    <t>JOEL SERRANO (Nextel 822*5109)</t>
  </si>
  <si>
    <t>424-4631</t>
  </si>
  <si>
    <t xml:space="preserve">JR HUAROCHIRI  514 CERCADO DE LIMA_x0002__x0001__x0002__x0001__x0002__x0001__x0002__x0001__x0002__x0001_                                         </t>
  </si>
  <si>
    <t xml:space="preserve">Keyla 132*4775 </t>
  </si>
  <si>
    <t xml:space="preserve">Melina 997-772-465 /Santiago 132*7836
</t>
  </si>
  <si>
    <t>$40</t>
  </si>
  <si>
    <t>Giuliano Santillan /Janneth</t>
  </si>
  <si>
    <t>331-1498</t>
  </si>
  <si>
    <t>Fernando / Mirtha Balbín / Tienda 355</t>
  </si>
  <si>
    <t>431-5944</t>
  </si>
  <si>
    <t xml:space="preserve">nextel 131*1825 </t>
  </si>
  <si>
    <t>$250 -$100 -100 -100 -100 -100 -27,50</t>
  </si>
  <si>
    <t xml:space="preserve">Telefono 067-45-4155 // Huancavelica * Edidth MENDEZ VIDAL  </t>
  </si>
  <si>
    <t>Edgar ore Guerra /EDUARDO</t>
  </si>
  <si>
    <t xml:space="preserve">TEL. 323-5022 Tel. Mejico  324-8861 </t>
  </si>
  <si>
    <t>Nextel 406*6386</t>
  </si>
  <si>
    <t>Tel 332-1572</t>
  </si>
  <si>
    <t>luis rivera</t>
  </si>
  <si>
    <t>jr cuzco 744 tda 260 mina de oro II  LIMA - CERCADO PERU</t>
  </si>
  <si>
    <t>Teo Tomas Guillen Ramirez &lt;laboratoriodiesel_teoguillen@yahoo.es&gt;</t>
  </si>
  <si>
    <t>JR. Saenz PEÑA 169 interior 201 LA VICTORIA </t>
  </si>
  <si>
    <t>474-6737</t>
  </si>
  <si>
    <t>Carlos Gutierrez 217</t>
  </si>
  <si>
    <t xml:space="preserve">GRIFO GIANPIERO SAC </t>
  </si>
  <si>
    <t>RAUL BEDON Rpm: * 764-599</t>
  </si>
  <si>
    <t>056 522-145</t>
  </si>
  <si>
    <t>contabilidadrl@gmail.com</t>
  </si>
  <si>
    <t>$450 Incluido</t>
  </si>
  <si>
    <t>José Bustamante / Jose Muchaipiña</t>
  </si>
  <si>
    <t>429-3472 anexo 22</t>
  </si>
  <si>
    <t>109*9341  // 830*1286</t>
  </si>
  <si>
    <t>S/100</t>
  </si>
  <si>
    <t>Javier Gamboa</t>
  </si>
  <si>
    <t xml:space="preserve"> 426-1560</t>
  </si>
  <si>
    <t xml:space="preserve">José L. Suárez Arroyo rpm # 336-130 </t>
  </si>
  <si>
    <t>421-1911 ó 222-1373</t>
  </si>
  <si>
    <t>comas-Daysy 525-3275 **Los Olivos 521-3442</t>
  </si>
  <si>
    <t>Martin Tafur 719-6592</t>
  </si>
  <si>
    <t xml:space="preserve">Grifo El Sol </t>
  </si>
  <si>
    <t>Dina / Sr, Flavio (página web grifo y Hotel)</t>
  </si>
  <si>
    <t xml:space="preserve"> *286-144 sra. Mercedes</t>
  </si>
  <si>
    <t>CESAR 834*5778</t>
  </si>
  <si>
    <t>Victor Calle  / Jackelin</t>
  </si>
  <si>
    <t>428-1642</t>
  </si>
  <si>
    <t>Av. Emancipación 149</t>
  </si>
  <si>
    <t>ATAHUALPA</t>
  </si>
  <si>
    <t>Luis Espinoza (11)</t>
  </si>
  <si>
    <t>S/. 80</t>
  </si>
  <si>
    <t>830*5779</t>
  </si>
  <si>
    <t>530-8039</t>
  </si>
  <si>
    <t>CONTACTO</t>
  </si>
  <si>
    <t>TELEFONO</t>
  </si>
  <si>
    <t>Dirección</t>
  </si>
  <si>
    <t>DEUDA</t>
  </si>
  <si>
    <t>FECHA</t>
  </si>
  <si>
    <t>RECOMIENDA</t>
  </si>
  <si>
    <t>TAREAS REALIZADAS</t>
  </si>
  <si>
    <t>TAREAS POR REALIZAR</t>
  </si>
  <si>
    <t xml:space="preserve">FERRETERIA ELECTRICOS </t>
  </si>
  <si>
    <t>TEF, 376-2780</t>
  </si>
  <si>
    <t>RUC      : 20516467976</t>
  </si>
  <si>
    <t>TEL1. (066) 812-859</t>
  </si>
  <si>
    <t>Jr Arequipa 180 ayacucho-peru</t>
  </si>
  <si>
    <t>Banco Crédito soles</t>
  </si>
  <si>
    <t>192-1838-5756-069</t>
  </si>
  <si>
    <t>soles</t>
  </si>
  <si>
    <t>Iris Ferreyra</t>
  </si>
  <si>
    <t xml:space="preserve"> 462-3326</t>
  </si>
  <si>
    <t>999-316-325</t>
  </si>
  <si>
    <t>Iris Miranda R,</t>
  </si>
  <si>
    <t xml:space="preserve"> 261-3450</t>
  </si>
  <si>
    <t>Erasmo Jaime</t>
  </si>
  <si>
    <t xml:space="preserve"> 224-1928 (oficina - Rosalin / Isabel)</t>
  </si>
  <si>
    <t>Nextel oficina 819*8552</t>
  </si>
  <si>
    <t>José Beltrán</t>
  </si>
  <si>
    <t>casa 578-7128</t>
  </si>
  <si>
    <t xml:space="preserve">NEXTEL 824*9964
</t>
  </si>
  <si>
    <t>Ismael Chambi</t>
  </si>
  <si>
    <t>rpm *296-950 //movistar   996-348-853</t>
  </si>
  <si>
    <t>980-949-685</t>
  </si>
  <si>
    <t>Armando Garcia</t>
  </si>
  <si>
    <t>movistar  999-726-020 </t>
  </si>
  <si>
    <t>casa 434-5398</t>
  </si>
  <si>
    <t>Alex - Nazca</t>
  </si>
  <si>
    <t xml:space="preserve"> *342-087</t>
  </si>
  <si>
    <t>Eusebio 110*6973</t>
  </si>
  <si>
    <t>Galeria Garcilazo B-131</t>
  </si>
  <si>
    <t>MARIO LOPEZ 414*0451</t>
  </si>
  <si>
    <t>TEL. 331-0899</t>
  </si>
  <si>
    <t>tienda SSB 123 (frente a la pileta)-CyberPlaza</t>
  </si>
  <si>
    <t>811*8587 </t>
  </si>
  <si>
    <t>LORETO 499. INT. 01. PIURA.</t>
  </si>
  <si>
    <t>GLORIA PALOMINO CHAMBI</t>
  </si>
  <si>
    <t>Nextel 420*5332</t>
  </si>
  <si>
    <t>bballenas9@hotmail.com</t>
  </si>
  <si>
    <t>cotizar sistema de Distribuidora</t>
  </si>
  <si>
    <t>Bernardo Ballenas (Consultor Distribuidoras)</t>
  </si>
  <si>
    <t xml:space="preserve"> 271-7513</t>
  </si>
  <si>
    <t xml:space="preserve"> 995-715-421</t>
  </si>
  <si>
    <t>joseluis_534@hotmail.com</t>
  </si>
  <si>
    <t>RECUPERACION DE DATOS "ITP" * Roger</t>
  </si>
  <si>
    <t>479-1780</t>
  </si>
  <si>
    <t>Claro RPM: 986-619-996</t>
  </si>
  <si>
    <t>Cesar Maturano (tecnico de Interconexion por antenas)</t>
  </si>
  <si>
    <t>Nextel: (98) 125*6702</t>
  </si>
  <si>
    <t>Jose manuel Napuri</t>
  </si>
  <si>
    <t>411*2598</t>
  </si>
  <si>
    <t>Nextel 142*2785 Maria Isabel</t>
  </si>
  <si>
    <t>SUNAT 315-0730</t>
  </si>
  <si>
    <t>0-801-12-100</t>
  </si>
  <si>
    <t xml:space="preserve">clave sol: </t>
  </si>
  <si>
    <t>EGBAC2AF</t>
  </si>
  <si>
    <t>Password:PROLYAM</t>
  </si>
  <si>
    <t>BANCOS :</t>
  </si>
  <si>
    <t>interbank 311-9000</t>
  </si>
  <si>
    <t>citibank 221-7000 // 215-0700</t>
  </si>
  <si>
    <t>deuda total S/.242 al 25de Julio</t>
  </si>
  <si>
    <t>Saga 512-3333</t>
  </si>
  <si>
    <t>prestamo ultimacuota PAGADO 05/05/2010 376,97</t>
  </si>
  <si>
    <t>Banco de Crédito (Cuenta Libre )</t>
  </si>
  <si>
    <t>311-9898</t>
  </si>
  <si>
    <t>credimás 4557 - 8801  - 3608  - 9574</t>
  </si>
  <si>
    <t>Edelnor 517-1717</t>
  </si>
  <si>
    <t>Código Cliente Edelnor: 1616-275</t>
  </si>
  <si>
    <t>S/, 288 * deuda al 18/07/2010</t>
  </si>
  <si>
    <t>Telefono 517-1717</t>
  </si>
  <si>
    <t>610-2280,  reclamos   / Zapata</t>
  </si>
  <si>
    <t>Sr SALGADO 610-2377  610-2527  610-2985</t>
  </si>
  <si>
    <t xml:space="preserve">Telefonos  652-2337 // 38 // 39 // 40 </t>
  </si>
  <si>
    <t>anexo Ramón 2340</t>
  </si>
  <si>
    <t>incidencia 1466  12/06/2010 /Ortega / Gonzales / Negreiros</t>
  </si>
  <si>
    <t xml:space="preserve"> 170-7798 solicitud</t>
  </si>
  <si>
    <t>telefonica</t>
  </si>
  <si>
    <t xml:space="preserve"> 06/05/2010 tarifa plana nacional pedido 138-974-870 // 27 Mayo llamaron para oferta a 99 pero con 2 meses descuento del 50%</t>
  </si>
  <si>
    <t>T, 452-3207 * todos los meses 89 soles // Julio y agosto a 49 soles</t>
  </si>
  <si>
    <t>Telef 451-1322  19 mayo migracion 1393-09435</t>
  </si>
  <si>
    <t>Mafre - Sepelios (Poliza 817-998-004-1344)</t>
  </si>
  <si>
    <t>Cuotas 451-7005 anexo 104</t>
  </si>
  <si>
    <t>Funeraria 429-0164 anexo 120</t>
  </si>
  <si>
    <t>Siniestros: Enrique Saravia 213-7373</t>
  </si>
  <si>
    <t>994-885-472</t>
  </si>
  <si>
    <t>COBRANZAS 417-0770 ANEXO 202 AL 217</t>
  </si>
  <si>
    <t>scotiabank 311-6000</t>
  </si>
  <si>
    <t xml:space="preserve"> 10 de mayo 2010-7186-06 plazo de 7 dias para cancelar la tarjeta</t>
  </si>
  <si>
    <t xml:space="preserve"> 27/04/2010 se equivocaron al enviar el recibo // / 6 mayo van a llamar por membresia y mantebimiento que deben extornar</t>
  </si>
  <si>
    <t>CREDI ESCOTSHA 211-9000</t>
  </si>
  <si>
    <t>Hiraoka</t>
  </si>
  <si>
    <t xml:space="preserve"> 05/06/2010 saldo 248,13</t>
  </si>
  <si>
    <t>Pagué S/,268 y nya no queda saldo por pagar 5/06/2010 en Hiraoka</t>
  </si>
  <si>
    <t>americatel</t>
  </si>
  <si>
    <t>0800-77-500 OPCION 1</t>
  </si>
  <si>
    <t>carta # 23-651 del 24/06/2010 //dar de baja el servicio</t>
  </si>
  <si>
    <t>José Zamora jzamora.americatel@scc.com.pe</t>
  </si>
  <si>
    <t>Reclamos 0800-700-97</t>
  </si>
  <si>
    <t>CENTRAL 0800-700-99</t>
  </si>
  <si>
    <t>Camino real 390 ofic, 1101 Torre Central</t>
  </si>
  <si>
    <t>Colegio Nacional Luis Braile</t>
  </si>
  <si>
    <t>525-1290 Marina Mezcua</t>
  </si>
  <si>
    <t>costado colegio Estados Unidos - Comas</t>
  </si>
  <si>
    <t>centro de rehabilitacion 275-4832 o 275-4846  (Surco - las Nazarenas 835 / espalda parque de la amistad)</t>
  </si>
  <si>
    <t>431-7359  union nacional de ciegos (plaza bolognesi)</t>
  </si>
  <si>
    <t>ASOSIACION - MIRAFLORES 441-8366 general cordova 556 antes de via expresa</t>
  </si>
  <si>
    <t>JAVIER MALLQUI</t>
  </si>
  <si>
    <t>569-2013</t>
  </si>
  <si>
    <t>Elena MALLQUI</t>
  </si>
  <si>
    <t>567-5786</t>
  </si>
  <si>
    <t>Judith Zurita</t>
  </si>
  <si>
    <t>562-1026</t>
  </si>
  <si>
    <t>movistar 998-939-094</t>
  </si>
  <si>
    <t>FIDEL</t>
  </si>
  <si>
    <t>movistar 995-860-642</t>
  </si>
  <si>
    <t>Alberto Hernandez</t>
  </si>
  <si>
    <t>dicahl_92@hotmail.com</t>
  </si>
  <si>
    <t>COMUNIDAD MERCEDARIA DEMIRONES</t>
  </si>
  <si>
    <t>336-1589</t>
  </si>
  <si>
    <t>COMUNIDAD MERCEDARIA DE ATE</t>
  </si>
  <si>
    <t>R. P. ALFREDO DOMINGUES</t>
  </si>
  <si>
    <t>TEL. 348-5548</t>
  </si>
  <si>
    <t>GLADYS TALLA</t>
  </si>
  <si>
    <t>ROSA CARHUANINA</t>
  </si>
  <si>
    <t>336-1546</t>
  </si>
  <si>
    <t>Micaela Ríos:</t>
  </si>
  <si>
    <t>Teléfono: 425-2073</t>
  </si>
  <si>
    <t>KIKE LANDA</t>
  </si>
  <si>
    <t>Dora Amaya (mamá de Janneth)</t>
  </si>
  <si>
    <t xml:space="preserve"> 425-2874</t>
  </si>
  <si>
    <t>Martin Camacho</t>
  </si>
  <si>
    <t>Margarita Ranilla:</t>
  </si>
  <si>
    <t>Betty Bolaños</t>
  </si>
  <si>
    <t xml:space="preserve"> 451-2811</t>
  </si>
  <si>
    <t>Gladys Padilla</t>
  </si>
  <si>
    <t>Teléfono: 452-5094</t>
  </si>
  <si>
    <t>Christian Mendoza Polo</t>
  </si>
  <si>
    <t>464 0 18 1</t>
  </si>
  <si>
    <t>Lucy Pingo</t>
  </si>
  <si>
    <t>Teléfono: 797-2077</t>
  </si>
  <si>
    <t xml:space="preserve"> 980-493-803</t>
  </si>
  <si>
    <t>mary_rios_28@hotmail.com</t>
  </si>
  <si>
    <t>Mary Ríos:</t>
  </si>
  <si>
    <t>Teléfono: 562-1117</t>
  </si>
  <si>
    <t>995-753-504</t>
  </si>
  <si>
    <t>Elena Toribio:</t>
  </si>
  <si>
    <t>Adela Toribio y Carlos  Javé:</t>
  </si>
  <si>
    <t>Teléfono: 567-6867</t>
  </si>
  <si>
    <t>Teresa Amaya:</t>
  </si>
  <si>
    <t>Teléfono: 574-3649</t>
  </si>
  <si>
    <t>Marilé Lozano:</t>
  </si>
  <si>
    <t>Teléfono: 538-0356</t>
  </si>
  <si>
    <t>Silvia Idrugo:</t>
  </si>
  <si>
    <t>Teléfono: 452-3542</t>
  </si>
  <si>
    <t>Miércoles 28/04/2010</t>
  </si>
  <si>
    <t>Jueves 29/04/2010</t>
  </si>
  <si>
    <t>RAUL GUERRA</t>
  </si>
  <si>
    <t>PEDRO DIOSES</t>
  </si>
  <si>
    <t xml:space="preserve">Teléfono: 777-7506  - </t>
  </si>
  <si>
    <t>Germán LLancari</t>
  </si>
  <si>
    <t>Teléfono: 461-4681</t>
  </si>
  <si>
    <t>Ramon Miranda</t>
  </si>
  <si>
    <t>ALFONSO GUZMÁN (cantor-organista del convento La Merced)</t>
  </si>
  <si>
    <t>998-986-408</t>
  </si>
  <si>
    <t>485-0394</t>
  </si>
  <si>
    <t>taller reparacion guitarras (Carmen)</t>
  </si>
  <si>
    <t>424-7012</t>
  </si>
  <si>
    <t>Suegros de Renzo 561-8580</t>
  </si>
  <si>
    <t>Manuel y Peggy 452-1279</t>
  </si>
  <si>
    <t>Maria Reyna</t>
  </si>
  <si>
    <t xml:space="preserve"> 452-1465</t>
  </si>
  <si>
    <t xml:space="preserve"> 452-5486</t>
  </si>
  <si>
    <t xml:space="preserve">Enrique Valentin </t>
  </si>
  <si>
    <t>movistar 995-309-910</t>
  </si>
  <si>
    <t>Jhonny Villalobos</t>
  </si>
  <si>
    <t xml:space="preserve"> 561-0542</t>
  </si>
  <si>
    <t>Guitarra Ibañez GEG-190</t>
  </si>
  <si>
    <t>para 2da</t>
  </si>
  <si>
    <t>gerencia@bgsperu.com / ventas@bgsperu.com    </t>
  </si>
  <si>
    <t xml:space="preserve"> 336-0076</t>
  </si>
  <si>
    <t xml:space="preserve"> 538-0447</t>
  </si>
  <si>
    <t xml:space="preserve"> ** dados de baja **</t>
  </si>
  <si>
    <t>424-6561</t>
  </si>
  <si>
    <t>$8400</t>
  </si>
  <si>
    <t>Raul Bernal</t>
  </si>
  <si>
    <t>578-3706</t>
  </si>
  <si>
    <t xml:space="preserve"> 999-789-774</t>
  </si>
  <si>
    <t>Nextel</t>
  </si>
  <si>
    <t>215-4100</t>
  </si>
  <si>
    <t>Miguel Angel (INVIDENTE)</t>
  </si>
  <si>
    <t>nextel  832*5573 Angie / Roxana</t>
  </si>
  <si>
    <t>Garcilazo de la vega 1272 tienda 132</t>
  </si>
  <si>
    <t>$500 -200</t>
  </si>
  <si>
    <t xml:space="preserve"> 06/08/2010</t>
  </si>
  <si>
    <t>Jr. FRANCISCO LAZO  1941 - Lince</t>
  </si>
  <si>
    <t>Julio Ormeño 997-154-240</t>
  </si>
  <si>
    <t>Zapaterias Ormeño</t>
  </si>
  <si>
    <t>$2600 a $4500</t>
  </si>
  <si>
    <t>Telef, 265-5555</t>
  </si>
  <si>
    <t>Clinica Los Angeles // maxibrake International S.A.</t>
  </si>
  <si>
    <t>Olinda</t>
  </si>
  <si>
    <t xml:space="preserve">av.haya de la torre 437-la perla Callao </t>
  </si>
  <si>
    <t>457-0135</t>
  </si>
  <si>
    <t>GRIFONINOSKA@HOTMAIL.COM</t>
  </si>
  <si>
    <t>379-0505</t>
  </si>
  <si>
    <t xml:space="preserve">CARMEN  MAZA 987-199-119
</t>
  </si>
  <si>
    <t>NetSolutions ISP S.C.R.L. (instala antenas y camaras vigilancia)</t>
  </si>
  <si>
    <t xml:space="preserve"> 442-0004</t>
  </si>
  <si>
    <t>JUAN ZENTNER MINAMI</t>
  </si>
  <si>
    <t>Nextel        98-121*3348</t>
  </si>
  <si>
    <t>POS SOLUTIONS S.A.C (equipos Punto de Venta)</t>
  </si>
  <si>
    <t xml:space="preserve"> 11/08/2010</t>
  </si>
  <si>
    <t xml:space="preserve"> Nextel 827*6408</t>
  </si>
  <si>
    <t>jbeltran2005</t>
  </si>
  <si>
    <t xml:space="preserve"> 13/08/2010</t>
  </si>
  <si>
    <t xml:space="preserve">$650 </t>
  </si>
  <si>
    <t xml:space="preserve"> farmacia 522-8702   Nélida</t>
  </si>
  <si>
    <t xml:space="preserve">Elizabeth  rpm #25-9013 </t>
  </si>
  <si>
    <t xml:space="preserve"> 18/08/2010</t>
  </si>
  <si>
    <t xml:space="preserve">366-3834 // 339-0045 </t>
  </si>
  <si>
    <t>Garcilazo B135 // compuplaza  231</t>
  </si>
  <si>
    <t>Jr. Sandia</t>
  </si>
  <si>
    <t>Calle Mariano Carranza 226 Oficina 203  (Altura cuadra 10 Arequipa y Petit Thoars)</t>
  </si>
  <si>
    <t>$5200 + IGV</t>
  </si>
  <si>
    <t>056-523-609
 //056-523-783</t>
  </si>
  <si>
    <t xml:space="preserve"> Carlos Eduardo Huaman Aparcana (Programador Pluscont)</t>
  </si>
  <si>
    <t>Milagros / Angelica (estudio Contable en Iquitos)</t>
  </si>
  <si>
    <t>436-3267 Jesús Nuñez / Victor Galvez</t>
  </si>
  <si>
    <t>nextel 123*2263 </t>
  </si>
  <si>
    <t xml:space="preserve">Centro Comercial Huancayo 064-221-494 
</t>
  </si>
  <si>
    <t xml:space="preserve">rpm *57-5714 BIDDER BARZOLA SURICHAQUI / </t>
  </si>
  <si>
    <t xml:space="preserve"> 067 - 454-155 Michel Castañeda</t>
  </si>
  <si>
    <t>$350  -120soles</t>
  </si>
  <si>
    <t xml:space="preserve"> 15/03/2010</t>
  </si>
  <si>
    <t>Javier Jámara (98) 107*7219 // 333-0949</t>
  </si>
  <si>
    <t xml:space="preserve">RPM # 999-983 </t>
  </si>
  <si>
    <t xml:space="preserve">LEYDY / sr LLANOS  Telefono 523-0859 </t>
  </si>
  <si>
    <t>David Delgadillo  400*4737</t>
  </si>
  <si>
    <t>Av. Nicolás de Pierola 1717 ofic.511</t>
  </si>
  <si>
    <t>$230</t>
  </si>
  <si>
    <t>Victor Aguilar</t>
  </si>
  <si>
    <t>C C Nicolini pasaje 18  puesto G5 (Ingresar por Ascope)</t>
  </si>
  <si>
    <t xml:space="preserve">Oficina Maxibrake 420-0579 </t>
  </si>
  <si>
    <t>CentroLima 2172</t>
  </si>
  <si>
    <t>$80 falta 50 para terminal adicional</t>
  </si>
  <si>
    <t>Silvia Ochoa 985-145-031</t>
  </si>
  <si>
    <t xml:space="preserve"> 31/05/2010</t>
  </si>
  <si>
    <t xml:space="preserve"> 988-375-252</t>
  </si>
  <si>
    <t>freddy_11n@hotmail.com</t>
  </si>
  <si>
    <t>064-232-094-</t>
  </si>
  <si>
    <t xml:space="preserve"> 044 - 288 - 031</t>
  </si>
  <si>
    <t>Walter Gutierrez</t>
  </si>
  <si>
    <t>044 - 208-291 hotel San German</t>
  </si>
  <si>
    <t>psantillana@reponperu.com</t>
  </si>
  <si>
    <t>telef. 652-8912</t>
  </si>
  <si>
    <t>REPON PERU SAC</t>
  </si>
  <si>
    <t xml:space="preserve">esteban balladares farroñan RPM # 879-767
</t>
  </si>
  <si>
    <t>Telef. 423-4151</t>
  </si>
  <si>
    <t>Jessica Delgado Nextel 815*6505</t>
  </si>
  <si>
    <t>$200</t>
  </si>
  <si>
    <t>david.hispano@hotmail.com</t>
  </si>
  <si>
    <t xml:space="preserve"> 04/09/2010</t>
  </si>
  <si>
    <t>Hotel El Sol</t>
  </si>
  <si>
    <t>996-504-657</t>
  </si>
  <si>
    <t xml:space="preserve"> 08/09/2010</t>
  </si>
  <si>
    <t xml:space="preserve"> 06/09/2010</t>
  </si>
  <si>
    <t>431-6160</t>
  </si>
  <si>
    <t>$500</t>
  </si>
  <si>
    <t>Tomas Santillana Bermúdez 
rpm. * 266-163</t>
  </si>
  <si>
    <t>Manuela Estacio 120 Of. 302 Urb. Pando. San Miguel. Lima - Peru
 // 2 de Universitaria</t>
  </si>
  <si>
    <t>EDUARDO HUAMAN &lt;soldeica@hotmail.com&gt;</t>
  </si>
  <si>
    <t>Data Bussines (equipos cod. De barras)</t>
  </si>
  <si>
    <t>568-1604</t>
  </si>
  <si>
    <t>ARMANDO VARGAS/  105*7462</t>
  </si>
  <si>
    <t>S/300</t>
  </si>
  <si>
    <t>Guisella Huamaní rpm # 82-0854</t>
  </si>
  <si>
    <t>sr. Gamarra rpm # 820-858</t>
  </si>
  <si>
    <t xml:space="preserve"> 09/09/2010</t>
  </si>
  <si>
    <t>$5500 -2000 -1000</t>
  </si>
  <si>
    <t>Kilom. 22 comisaria el progreso - comas /  688-6720</t>
  </si>
  <si>
    <t xml:space="preserve"> 10/09/2010</t>
  </si>
  <si>
    <t>S/, 424.50 ($150)</t>
  </si>
  <si>
    <t>$4500</t>
  </si>
  <si>
    <t>José Guevara 818*4165</t>
  </si>
  <si>
    <t>S/, 300 -150 comision José Beltrán</t>
  </si>
  <si>
    <t>385-4824</t>
  </si>
  <si>
    <t>Avv. Independencia 303  (bajarse en Baños turcos y cruzar puente amarillo peatonal , Edificio verde de 3 pisos en la esquina)</t>
  </si>
  <si>
    <t>*PPANATEXTYL</t>
  </si>
  <si>
    <t>Plaza 2 de Mayo  // Cantuarias 185 Miraflores 242-0763</t>
  </si>
  <si>
    <t>Membresia 215-2488 // 215-2300  area de cobranzas /215-2301</t>
  </si>
  <si>
    <t xml:space="preserve"> 17/09/2010</t>
  </si>
  <si>
    <t xml:space="preserve"> 24/09/2010</t>
  </si>
  <si>
    <t xml:space="preserve">Sonia 423-3967 </t>
  </si>
  <si>
    <t>TELEFAX: 073-304-920.</t>
  </si>
  <si>
    <t>rpm. # 477-001</t>
  </si>
  <si>
    <t>claro 965-300-571</t>
  </si>
  <si>
    <t>Cel.  980-834-336</t>
  </si>
  <si>
    <t>$650</t>
  </si>
  <si>
    <t>San Juan de Miraflores</t>
  </si>
  <si>
    <t>Vladimir Jorge Franco Villegas  830*4677</t>
  </si>
  <si>
    <t xml:space="preserve">(GLLORIA S.A.)jesus Villaverde rpm. #515-458 </t>
  </si>
  <si>
    <t>JUAN BLUME/ MARIELA (160)NEXTEL. 812*3101</t>
  </si>
  <si>
    <t>*Comercializadora El Bosque</t>
  </si>
  <si>
    <t>Mkt Global Group</t>
  </si>
  <si>
    <t>nextel 819*2742</t>
  </si>
  <si>
    <t xml:space="preserve"> 25/09/2010</t>
  </si>
  <si>
    <t xml:space="preserve">*MONTEMAR MUEBLES  </t>
  </si>
  <si>
    <t>*Opticas David</t>
  </si>
  <si>
    <t>Marco Mondoniego Calle 705-2100</t>
  </si>
  <si>
    <t>$70</t>
  </si>
  <si>
    <t xml:space="preserve"> 20/05/2010</t>
  </si>
  <si>
    <t xml:space="preserve"> 29/09/2010</t>
  </si>
  <si>
    <t>SRtA. MARIA VICTORIA 107*4540</t>
  </si>
  <si>
    <t>*FRACTAL STUDIO S.A.C</t>
  </si>
  <si>
    <t>www.fractalstudio.net</t>
  </si>
  <si>
    <t>*MEYTEX</t>
  </si>
  <si>
    <t>*OMNITEC</t>
  </si>
  <si>
    <t>*OXIQUIMICA</t>
  </si>
  <si>
    <t>*Y.D COMPUTER E.I.R.L</t>
  </si>
  <si>
    <t>*AXL COMPUTER (tienda Miguel)</t>
  </si>
  <si>
    <t xml:space="preserve">*ynfotec </t>
  </si>
  <si>
    <t>*MULTILLANTAS SEÑOR CAUTIVO</t>
  </si>
  <si>
    <t xml:space="preserve">*MELAMINAS Y AGLOMERADOS MANOLO´S E.I.R.L. </t>
  </si>
  <si>
    <t xml:space="preserve">*consorcio textil los libertadores sac </t>
  </si>
  <si>
    <t xml:space="preserve">*ANDA MASTER CORP S.R.L </t>
  </si>
  <si>
    <t>*SurMar</t>
  </si>
  <si>
    <t xml:space="preserve">*INVERSIONES PIZENNAS EIRL </t>
  </si>
  <si>
    <t xml:space="preserve">*HUA SHENG TRADING E.I.R.L. </t>
  </si>
  <si>
    <t>*Croswel</t>
  </si>
  <si>
    <t>*INFORCOM (Bliz System)</t>
  </si>
  <si>
    <t xml:space="preserve">*RELIZA </t>
  </si>
  <si>
    <t>*Metal Grad</t>
  </si>
  <si>
    <t>*KAMI MOTOR</t>
  </si>
  <si>
    <t>*Creaciones</t>
  </si>
  <si>
    <t>*corpagro</t>
  </si>
  <si>
    <t>*Industrias Ramosa</t>
  </si>
  <si>
    <t>*DAITECH EIRL (ruc: 205 235 777 72)</t>
  </si>
  <si>
    <t>*fiera motor</t>
  </si>
  <si>
    <t>*MANIOPERU</t>
  </si>
  <si>
    <t>san serafino</t>
  </si>
  <si>
    <t>*Grupo SKY-PC srl // AMB TECNOLOGY SISTEM SRL</t>
  </si>
  <si>
    <t>*4&gt; D´TRON SYSTEM CORP Sac</t>
  </si>
  <si>
    <t>*IMPORTACIONES VA CAR</t>
  </si>
  <si>
    <t>*LABORATORIO TECNICO DIESEL  Teo Thomas Guillén</t>
  </si>
  <si>
    <t>*I T PERU SAC</t>
  </si>
  <si>
    <t>*Cia Peruana de remolques</t>
  </si>
  <si>
    <t>*Import Music</t>
  </si>
  <si>
    <t>*Inverfol sac (Gruppo Gavimonte)</t>
  </si>
  <si>
    <t>*Camelium  / CasaCalle</t>
  </si>
  <si>
    <t xml:space="preserve">*SR AGRICULTOR </t>
  </si>
  <si>
    <t>*Inmobiliaria antebe </t>
  </si>
  <si>
    <t>*Quispe Osco Hilda Maria  (grifo)</t>
  </si>
  <si>
    <t xml:space="preserve">*AGROQUIMICA SAC </t>
  </si>
  <si>
    <t xml:space="preserve">*Ferrocentro Aguilar </t>
  </si>
  <si>
    <t>*Gida Computer</t>
  </si>
  <si>
    <t xml:space="preserve">*Compulink </t>
  </si>
  <si>
    <t>*Inversiones Reisan</t>
  </si>
  <si>
    <t>* 3D  COMPUTER</t>
  </si>
  <si>
    <t>*Inversiones Coipa</t>
  </si>
  <si>
    <t>*GRUPO JAVAL SAC</t>
  </si>
  <si>
    <t xml:space="preserve">*ENERGIT PERU SRL </t>
  </si>
  <si>
    <t>*HOTEL CHALA (en Nazca)</t>
  </si>
  <si>
    <t xml:space="preserve"> 30/09/2010</t>
  </si>
  <si>
    <t>estafadores :Hotel Ollantaytambo</t>
  </si>
  <si>
    <t>Claudia Parquin 989-630-306</t>
  </si>
  <si>
    <t>RosaL</t>
  </si>
  <si>
    <t>Av Militar 2356</t>
  </si>
  <si>
    <t>juji1506@hotmail.com</t>
  </si>
  <si>
    <t>Silvia R. Miranda L.</t>
  </si>
  <si>
    <t>silvia Rosario Miranda Lozano &lt;silvia_milo@hotmail.com&gt;</t>
  </si>
  <si>
    <t>Manuel Ramón Miranda Lozano &lt;manuemiranda@hotmail.com&gt;</t>
  </si>
  <si>
    <t xml:space="preserve"> Nuevo celular 989-327-062.  anterior Celular 997-562-950</t>
  </si>
  <si>
    <t>428-4922 Lima</t>
  </si>
  <si>
    <t>Telef. 427-3554</t>
  </si>
  <si>
    <t>*linder ingenieros graficos consultores srl</t>
  </si>
  <si>
    <t>628-2346</t>
  </si>
  <si>
    <t>Emilio Soldi</t>
  </si>
  <si>
    <t>572-3220</t>
  </si>
  <si>
    <t>Montajes e ingenieria Arce</t>
  </si>
  <si>
    <t>Julio Cesar Arnao 991-516-853</t>
  </si>
  <si>
    <t xml:space="preserve"> 06/10/2010</t>
  </si>
  <si>
    <t>Aida 051-323-749</t>
  </si>
  <si>
    <t>Calle 3 # 177 - Urb. Grimanesa-callao (entrar por el grifo / espalda Lima Cargo)</t>
  </si>
  <si>
    <t>corte gustavo 995-799-530 06/10/2010 pedido 278-4158</t>
  </si>
  <si>
    <t>$550 + igv  -327.25 
 -386,75</t>
  </si>
  <si>
    <t>$1400</t>
  </si>
  <si>
    <t xml:space="preserve">*AUTOMOTRICES BARDALES </t>
  </si>
  <si>
    <t>*MASSY</t>
  </si>
  <si>
    <t>Normaco y El Acero</t>
  </si>
  <si>
    <t>cavgimport@hotmail.com</t>
  </si>
  <si>
    <t xml:space="preserve">426-8312 / 458-4215
</t>
  </si>
  <si>
    <t xml:space="preserve">Telef. 252-3407   </t>
  </si>
  <si>
    <t xml:space="preserve">Pedro Moises Visitación Quintana
  rpm. *621-361 
</t>
  </si>
  <si>
    <t>*NORPIT NEGOCIOS GENERALES S.A.C.</t>
  </si>
  <si>
    <t xml:space="preserve">Jr. Camino Real 896 - Urb. Santa Elena - Santiago de Surco, Frente a la Villa Militar de Chorrillos.
</t>
  </si>
  <si>
    <t xml:space="preserve"> 13/10/2010</t>
  </si>
  <si>
    <t>Pc Tiendas</t>
  </si>
  <si>
    <t xml:space="preserve"> 0800-10-225 cuentas vencidas</t>
  </si>
  <si>
    <t>sr, Humberto / Juan Huamán</t>
  </si>
  <si>
    <t>424-4201</t>
  </si>
  <si>
    <t>CyberPlaza 1B-147 caseta de Cial cistado</t>
  </si>
  <si>
    <t xml:space="preserve"> 15/10/2010</t>
  </si>
  <si>
    <t>Lima y Miraflores</t>
  </si>
  <si>
    <t xml:space="preserve"> 14/10/2010</t>
  </si>
  <si>
    <t>MONICA ZAPATA ( 835*5459</t>
  </si>
  <si>
    <t>jr, Agua marina 122 - callao (paradero La Cruz, despues del cementerio Baquijano)</t>
  </si>
  <si>
    <t>$150</t>
  </si>
  <si>
    <t>Telefono 453-1892 </t>
  </si>
  <si>
    <t>Cajamarquilla, costado CantaGas (antes fabrica de cemento)</t>
  </si>
  <si>
    <t xml:space="preserve"> 16/10/2010</t>
  </si>
  <si>
    <t>S/, 150</t>
  </si>
  <si>
    <t>Kafet</t>
  </si>
  <si>
    <t>AV. TOMAZ VALLE 840</t>
  </si>
  <si>
    <t>044-20-2466</t>
  </si>
  <si>
    <t xml:space="preserve">San Pedro de Trujillo </t>
  </si>
  <si>
    <t>Hermano Hector</t>
  </si>
  <si>
    <t>av. Garcilazo de la Vega 1348 tda. 1A-133 CyberPlaza en Wilson</t>
  </si>
  <si>
    <t>GRUPO SOLUCIONES  </t>
  </si>
  <si>
    <t xml:space="preserve">363-0993 / 798-2011 / 798-2011
</t>
  </si>
  <si>
    <t>998-666-6024 /Nextel  822*1034</t>
  </si>
  <si>
    <t>Carlos Tello</t>
  </si>
  <si>
    <t xml:space="preserve"> 22/10/2010</t>
  </si>
  <si>
    <t>$225 // $600 sistema ventas autoservicios  -400</t>
  </si>
  <si>
    <t xml:space="preserve">Adrian Cayetano  </t>
  </si>
  <si>
    <t>061 - 572 - 494   </t>
  </si>
  <si>
    <t xml:space="preserve">431-5630 cpc Pilar // 433-3572  </t>
  </si>
  <si>
    <t>av. Tomas marsano</t>
  </si>
  <si>
    <t>$400</t>
  </si>
  <si>
    <t>336-0816</t>
  </si>
  <si>
    <t>Pucallpa</t>
  </si>
  <si>
    <t>Higuereta</t>
  </si>
  <si>
    <t>$200 + $45</t>
  </si>
  <si>
    <t>$22</t>
  </si>
  <si>
    <t>INGEZEN S.R.L.</t>
  </si>
  <si>
    <t xml:space="preserve">*M&amp;Z SOLUTION SAC </t>
  </si>
  <si>
    <t>*CCORPORACION RIVERA</t>
  </si>
  <si>
    <t>*UEZU</t>
  </si>
  <si>
    <t>*LIDERCOMPUTER -</t>
  </si>
  <si>
    <t xml:space="preserve">*BLUPOOL </t>
  </si>
  <si>
    <t>*MiniMarket Eloy</t>
  </si>
  <si>
    <t>$535.50</t>
  </si>
  <si>
    <t>DIMER Y ACEROS EIRL. LISTA DDE PRODUCTOS</t>
  </si>
  <si>
    <t>WILOFOZ 241-2375 / Gdeom</t>
  </si>
  <si>
    <t>22/10/2010 INGEZEN S.R.L.</t>
  </si>
  <si>
    <t>992-020-595</t>
  </si>
  <si>
    <t>472-7777</t>
  </si>
  <si>
    <t>Wilson 829*8683</t>
  </si>
  <si>
    <t xml:space="preserve">EMPRESA DE INTERPRETACIÓN Y TRADUCCIÓN - EMIT </t>
  </si>
  <si>
    <t xml:space="preserve">Garcilazo de la Vega 1100 </t>
  </si>
  <si>
    <t>av. Benavides 222 coactivo</t>
  </si>
  <si>
    <t>*Dtron Systems</t>
  </si>
  <si>
    <t>Daysy 525-3275 **Los Olivos 521-3442</t>
  </si>
  <si>
    <t>719-6922/101comas- LEYDY / sr LLANOS</t>
  </si>
  <si>
    <t>telf. 388-0186</t>
  </si>
  <si>
    <t>TELEFONOS Familia y Amigos</t>
  </si>
  <si>
    <t>219-1200</t>
  </si>
  <si>
    <t>Cable mágico</t>
  </si>
  <si>
    <t>losorio@innovafast.com</t>
  </si>
  <si>
    <t>José Luis OSORIO(encriptador Php)</t>
  </si>
  <si>
    <t>glinder@lingraf.com.pe</t>
  </si>
  <si>
    <t>Ernesto V. Cuellar    (tecnico Sta. Honorata)</t>
  </si>
  <si>
    <t>AgroIndustria</t>
  </si>
  <si>
    <t>CAR SHOW SAC (Sudamericana SMT)</t>
  </si>
  <si>
    <t>MUHAMED Alá / Miriam 980-922-442</t>
  </si>
  <si>
    <t>AV. NICOLAS ARRIOLA Nº 117 - Urb. EL PALOMAR - (frente clinica Ricardo Palma) LA VICTORIA</t>
  </si>
  <si>
    <t>Marcos 810*8273 / Jorge 132*4718</t>
  </si>
  <si>
    <t>Hernan Hinojosa 823*3825</t>
  </si>
  <si>
    <t>Moises Vasquez quiroz (Hotel 412*9251)</t>
  </si>
  <si>
    <t>Germán //Arturo Vargas 410*1559</t>
  </si>
  <si>
    <t>Adrian Cayetano   / Celia</t>
  </si>
  <si>
    <t>reclamo 27-21-4 del 02/11/2010</t>
  </si>
  <si>
    <t>f.  4100-1041-75</t>
  </si>
  <si>
    <t>$1000</t>
  </si>
  <si>
    <t>MARY / Patricia Romo</t>
  </si>
  <si>
    <t>av. Los laureles mz,B L,23 urb. El club -distrito Lurigancho (cerveceria Brama)</t>
  </si>
  <si>
    <t>Diario el comercio</t>
  </si>
  <si>
    <t>311-6500</t>
  </si>
  <si>
    <t>sr. Toger</t>
  </si>
  <si>
    <t>987-521-987</t>
  </si>
  <si>
    <t>Alberto  Canales (profesor colegio)</t>
  </si>
  <si>
    <t>464-6427</t>
  </si>
  <si>
    <t>Renato Figari 610-2328 renato.figari@telmex.com  // 993-584-052</t>
  </si>
  <si>
    <t>Jose Casana 610-2938</t>
  </si>
  <si>
    <t>jose.casana@claro.com.pe</t>
  </si>
  <si>
    <t>533-6271   // 533-1491</t>
  </si>
  <si>
    <t>Nextel : 832*3755
 OLINDA / ING HERCILIO / STA. SARA</t>
  </si>
  <si>
    <t xml:space="preserve">David RPM # 882-417 </t>
  </si>
  <si>
    <t>628-2233</t>
  </si>
  <si>
    <t>SIGES (sistema para Grifos)</t>
  </si>
  <si>
    <t>San Juan de Lurigancho</t>
  </si>
  <si>
    <t>gsmaquinariasyconstructora@hotmail.com</t>
  </si>
  <si>
    <t>Calle 1 costado CompuPlaza</t>
  </si>
  <si>
    <t xml:space="preserve">Cesar Farfán 104*8292
</t>
  </si>
  <si>
    <t>PREMIER LIGHTING SAC.</t>
  </si>
  <si>
    <t>..</t>
  </si>
  <si>
    <t>Surco</t>
  </si>
  <si>
    <t>968-509-068</t>
  </si>
  <si>
    <t>Victor Eleazar Paredes Romero (sobrino de Margarita)</t>
  </si>
  <si>
    <t>*Infotec</t>
  </si>
  <si>
    <t>lleva series + tienda virtual</t>
  </si>
  <si>
    <t>Aluminar</t>
  </si>
  <si>
    <t>Victor ,Henry Bardales / Grenobio</t>
  </si>
  <si>
    <t>Julio del Rio</t>
  </si>
  <si>
    <t>Serviruedas</t>
  </si>
  <si>
    <t>$168</t>
  </si>
  <si>
    <t>DIMER Y ACEROS EIRL.</t>
  </si>
  <si>
    <t>Normaco</t>
  </si>
  <si>
    <t>985-569-103</t>
  </si>
  <si>
    <t>Julio Melendres  rpm *395-948</t>
  </si>
  <si>
    <t>117*1553</t>
  </si>
  <si>
    <t>792-4005</t>
  </si>
  <si>
    <t>695-0723</t>
  </si>
  <si>
    <t xml:space="preserve">Boticas Santa Ana </t>
  </si>
  <si>
    <t>Av. S/N Urb. Pueblo nuevo De Colan Piura</t>
  </si>
  <si>
    <t>$145</t>
  </si>
  <si>
    <t>Teresa Flores</t>
  </si>
  <si>
    <t>375-1088 casa </t>
  </si>
  <si>
    <t>376-5229 locutorio</t>
  </si>
  <si>
    <t>teresaf56@hotmail.com</t>
  </si>
  <si>
    <t>Johana / Daysi 765-7627</t>
  </si>
  <si>
    <t>Oswaldo Ramirez Plaza 988-189-593
 (movistar)</t>
  </si>
  <si>
    <t>*Corporacion Industrial San Juan (Cajamarquilla)</t>
  </si>
  <si>
    <t>Elida Ruiz</t>
  </si>
  <si>
    <t>Elida Ruiz &lt;blanquirua@hotmail.com&gt;</t>
  </si>
  <si>
    <t>$1400 + $250 -400 -400</t>
  </si>
  <si>
    <t>Willy Huamani Arce</t>
  </si>
  <si>
    <t xml:space="preserve">rpm. *020-1222 
</t>
  </si>
  <si>
    <t>Cusco</t>
  </si>
  <si>
    <t>994-448-237  </t>
  </si>
  <si>
    <t>984-811-419</t>
  </si>
  <si>
    <t xml:space="preserve"> (073) 512-090</t>
  </si>
  <si>
    <t>Ate</t>
  </si>
  <si>
    <t>www.topstoreperu.com</t>
  </si>
  <si>
    <t>261-2525</t>
  </si>
  <si>
    <t xml:space="preserve">Javier Chavez 989-175-177
</t>
  </si>
  <si>
    <t>Cod-bar</t>
  </si>
  <si>
    <t>Gustavo Bullon  422-7760</t>
  </si>
  <si>
    <t>S/, 7310 + 300</t>
  </si>
  <si>
    <t>Los Olivos 521-3442</t>
  </si>
  <si>
    <t>424-9315</t>
  </si>
  <si>
    <t>Jhon Juarez  828*7684</t>
  </si>
  <si>
    <t xml:space="preserve">054-241-765 // 282-246  
</t>
  </si>
  <si>
    <t>Arequypa</t>
  </si>
  <si>
    <t xml:space="preserve">Compuplaza - tienda </t>
  </si>
  <si>
    <t>998-843-731</t>
  </si>
  <si>
    <t>Oswaldo Bolaños</t>
  </si>
  <si>
    <t xml:space="preserve">Patricia Tinko( lyma) 241-4758 // 226-0238 
</t>
  </si>
  <si>
    <t>DIPROQUIM</t>
  </si>
  <si>
    <t>Cruz del Sur</t>
  </si>
  <si>
    <t>324-6332</t>
  </si>
  <si>
    <t>719-8052</t>
  </si>
  <si>
    <t>Olva Curier</t>
  </si>
  <si>
    <t>$89,25</t>
  </si>
  <si>
    <t>San isidro</t>
  </si>
  <si>
    <t>272-0064</t>
  </si>
  <si>
    <t>Tienda componentes de Laptopsen Compuplaza</t>
  </si>
  <si>
    <t>sra. Giralda</t>
  </si>
  <si>
    <t>Iquitos</t>
  </si>
  <si>
    <t>Gim Ricaldi/ Sky Net</t>
  </si>
  <si>
    <t>Huancayo</t>
  </si>
  <si>
    <t>*Intec  / Microtel</t>
  </si>
  <si>
    <t>*Compuprinter Chambi</t>
  </si>
  <si>
    <t xml:space="preserve">043-425-331 Huaraz </t>
  </si>
  <si>
    <t xml:space="preserve">623-1154 (Nueva tienda) </t>
  </si>
  <si>
    <t>Data Lock</t>
  </si>
  <si>
    <t>Patricio 830*3986</t>
  </si>
  <si>
    <t>Cyberplaza</t>
  </si>
  <si>
    <t>extilsaventas@extilsaperu.com</t>
  </si>
  <si>
    <t>385-2275             Luis Vento</t>
  </si>
  <si>
    <t>$300 +hosting</t>
  </si>
  <si>
    <t>Ilo</t>
  </si>
  <si>
    <t>Age Computer SRL</t>
  </si>
  <si>
    <t>Elias Obregon</t>
  </si>
  <si>
    <t>agecomputer_ventas@hotmail.com</t>
  </si>
  <si>
    <t>431-0898</t>
  </si>
  <si>
    <t>daniel_puertas@hotmail.com</t>
  </si>
  <si>
    <t>omnitecperu@hotmail.com</t>
  </si>
  <si>
    <t>$65</t>
  </si>
  <si>
    <t>997-007-761 claro</t>
  </si>
  <si>
    <t>$180</t>
  </si>
  <si>
    <t>sagamartin@hotmail.com</t>
  </si>
  <si>
    <t>$3200</t>
  </si>
  <si>
    <t>Bipsolon</t>
  </si>
  <si>
    <t>jlquispe@global-group.com</t>
  </si>
  <si>
    <t>332-2774</t>
  </si>
  <si>
    <t>JUAN OBREGON / Jesusa</t>
  </si>
  <si>
    <t>Galerias Garcilazo</t>
  </si>
  <si>
    <t>Taller Naturista</t>
  </si>
  <si>
    <t>471-9035</t>
  </si>
  <si>
    <t>av.Jose Leal (frente a los bomberos)</t>
  </si>
  <si>
    <t>3er sabado de cada mes</t>
  </si>
  <si>
    <t>Top Store</t>
  </si>
  <si>
    <t>Garcilazo</t>
  </si>
  <si>
    <t>628-1884</t>
  </si>
  <si>
    <t>Compuplaza 325 (3er piso)</t>
  </si>
  <si>
    <t>Compuplaza 310</t>
  </si>
  <si>
    <t>Mary 402*9490 // CARLOS DANIEL VASQUEZ VASQUEZ VILLALOBOS </t>
  </si>
  <si>
    <t>lida1012@hotmail.com</t>
  </si>
  <si>
    <t xml:space="preserve">Richard Paredes 424-9415
 </t>
  </si>
  <si>
    <t>$550</t>
  </si>
  <si>
    <t xml:space="preserve">652-8382 // 652-8389
</t>
  </si>
  <si>
    <t>ANA SALHUA CARDENAS</t>
  </si>
  <si>
    <t>471-0078 / 470-0656</t>
  </si>
  <si>
    <t>578-6934</t>
  </si>
  <si>
    <t>IncaWeb - Jessica</t>
  </si>
  <si>
    <t>25Gigas de transferencia mensual + 1Giga espacio disco duro</t>
  </si>
  <si>
    <t>20Gigas de transferencia mensual + 1Giga espacio disco duro</t>
  </si>
  <si>
    <t>$72 incluye dominio .com, .net</t>
  </si>
  <si>
    <t>$85 incluye dominio .com, .net</t>
  </si>
  <si>
    <t>065-232-457</t>
  </si>
  <si>
    <t>*C&amp;S COMPUTERS AND SUPPLIES S.A.C.</t>
  </si>
  <si>
    <t>$380</t>
  </si>
  <si>
    <t>Alfredo Talla (hermano de Gladys -Electricista)</t>
  </si>
  <si>
    <t>NET HOSTING PERU (MANUEL )</t>
  </si>
  <si>
    <t>Alfredo Ccopa (Fesarrollo especiales)</t>
  </si>
  <si>
    <t>Brichman Edmundo Pozo Pariona (paginas web)</t>
  </si>
  <si>
    <t>Jose Rubio / sra. Carmen</t>
  </si>
  <si>
    <t xml:space="preserve">Reliza </t>
  </si>
  <si>
    <t>Codigo Interbancario 002-192-113-570-879-157-32</t>
  </si>
  <si>
    <t>Gedeonpc (WILOFOZ)</t>
  </si>
  <si>
    <t>infineon.com (Pc System Trading)</t>
  </si>
  <si>
    <t>Serviruedasperu.com</t>
  </si>
  <si>
    <t>611-7777  anexo 2</t>
  </si>
  <si>
    <t xml:space="preserve">Claro - telmex 0800-00-800 </t>
  </si>
  <si>
    <t xml:space="preserve">MARCA Y MERCADO SRL </t>
  </si>
  <si>
    <t>(591) 3 330-2495</t>
  </si>
  <si>
    <t>(591) 3 335-3419</t>
  </si>
  <si>
    <t>SANTA CRUZ DE LA SIERRA, BOLIVIA</t>
  </si>
  <si>
    <t> Sergio Hinojosa</t>
  </si>
  <si>
    <t>www.marcaymercado.com</t>
  </si>
  <si>
    <t>376-0468</t>
  </si>
  <si>
    <t>Huaraz</t>
  </si>
  <si>
    <t>CARLOS LINARES 817*4049</t>
  </si>
  <si>
    <t>Patricia Tello / Lida Tello</t>
  </si>
  <si>
    <t>Marlene / Katty - sr. Laureano</t>
  </si>
  <si>
    <t>av. Canevaro 9</t>
  </si>
  <si>
    <t>Compuplaza</t>
  </si>
  <si>
    <t>PcInfineon</t>
  </si>
  <si>
    <t>S/,42</t>
  </si>
  <si>
    <t xml:space="preserve">demy maravy nextel: 613*2532 NEXTEL 811*8623  </t>
  </si>
  <si>
    <t>Efitec Peru</t>
  </si>
  <si>
    <t>$800</t>
  </si>
  <si>
    <t>ventas@reliza.com</t>
  </si>
  <si>
    <t>jrubio@reliza.com</t>
  </si>
  <si>
    <t>Saga</t>
  </si>
  <si>
    <t>srta. Leonela</t>
  </si>
  <si>
    <t>edith3083@hotmail.com</t>
  </si>
  <si>
    <t>ComPser.com.pe</t>
  </si>
  <si>
    <t>Jedem (Planillas)</t>
  </si>
  <si>
    <t>Claro 986-032-553</t>
  </si>
  <si>
    <t>Movistar 996-800-190</t>
  </si>
  <si>
    <t>Claro 986-062-800       </t>
  </si>
  <si>
    <r>
      <t>Movistar  998-731-621</t>
    </r>
    <r>
      <rPr>
        <sz val="10"/>
        <color theme="1"/>
        <rFont val="Arial"/>
        <family val="2"/>
      </rPr>
      <t xml:space="preserve"> </t>
    </r>
  </si>
  <si>
    <t>$320 + 100</t>
  </si>
  <si>
    <t>Rodrigo y Asociados</t>
  </si>
  <si>
    <t>Edgar Paredes</t>
  </si>
  <si>
    <t>719-5544</t>
  </si>
  <si>
    <t xml:space="preserve"> Lince</t>
  </si>
  <si>
    <t>525-3275 //  719-6922/101comas- LEYDY / sr LLANOS</t>
  </si>
  <si>
    <t>Miriam Miranda</t>
  </si>
  <si>
    <t>0056-984-652-497 Santiago de Chile</t>
  </si>
  <si>
    <t>553-1483 en Ventanilla</t>
  </si>
  <si>
    <t>Rosa Alejos</t>
  </si>
  <si>
    <t>525-9385 anexo 22 , el es el administrador que hara la instalacion y de hay te comunicara con</t>
  </si>
  <si>
    <t>Julio Soto / Edison</t>
  </si>
  <si>
    <t>DISPECOM S.R.L.</t>
  </si>
  <si>
    <t>ventas@dispecom.com</t>
  </si>
  <si>
    <t>981-078-136-</t>
  </si>
  <si>
    <t xml:space="preserve">Richard Portillo Pareja 107*8136
</t>
  </si>
  <si>
    <t>$250</t>
  </si>
  <si>
    <t>Rolando</t>
  </si>
  <si>
    <t>rpm,</t>
  </si>
  <si>
    <t>$45</t>
  </si>
  <si>
    <t>Jimy Martin EsquivelRPM # 760-633</t>
  </si>
  <si>
    <t>$230 +85  -160</t>
  </si>
  <si>
    <t>$60</t>
  </si>
  <si>
    <t>Telecomunicaciones del Peru</t>
  </si>
  <si>
    <t>442-6388</t>
  </si>
  <si>
    <t>alexis143@gmaik.com</t>
  </si>
  <si>
    <t>Conquistadores 895 (11 Caamino Real - San Isidro)</t>
  </si>
  <si>
    <t>Alexis Reyes (Nextel 115*9636)</t>
  </si>
  <si>
    <t>Higuereta 732-1033  Lisi Cano</t>
  </si>
  <si>
    <t>Cyberplaza  623-1154</t>
  </si>
  <si>
    <t xml:space="preserve">Josue (Tienda 173)Nextel  834*2370 </t>
  </si>
  <si>
    <t>$160</t>
  </si>
  <si>
    <t>JOSE LARA/ Carmen</t>
  </si>
  <si>
    <t>Telf.</t>
  </si>
  <si>
    <t>nejico@hotmail.com</t>
  </si>
  <si>
    <t>Tecnico Claro</t>
  </si>
  <si>
    <t xml:space="preserve">Javier Oyola </t>
  </si>
  <si>
    <t>610-2280  o al 0800-00-800-  OPCION 1 - 1</t>
  </si>
  <si>
    <t>GALERIA CYBERPLAZA TDA. 121-122</t>
  </si>
  <si>
    <t xml:space="preserve">Daniel Huertas 130*2309
  818*4636
 /Fijo 331-2606
</t>
  </si>
  <si>
    <t>telf,</t>
  </si>
  <si>
    <t>Venta de Software</t>
  </si>
  <si>
    <t>265-0697</t>
  </si>
  <si>
    <t>Liliana Candela</t>
  </si>
  <si>
    <t>Christian Nunura</t>
  </si>
  <si>
    <t xml:space="preserve">Telf. 425-2013
</t>
  </si>
  <si>
    <t>Mariano Angulo 2498</t>
  </si>
  <si>
    <t>MAQUINAS ENDRONEUMATICOS A.D.L. IMPORT. e.i.r.l" - delacruz lulo anatolio</t>
  </si>
  <si>
    <t xml:space="preserve">Mercado El Bosque puesto 72/79 (Av. Proceres s/n frente al grifo Repsol) S J. Lurigancho </t>
  </si>
  <si>
    <t>1800 +400  -250</t>
  </si>
  <si>
    <t>CORPORACION PERU SYSTEM SAC</t>
  </si>
  <si>
    <t>JOSE COPERTINO SALCA QUISPE</t>
  </si>
  <si>
    <t>PROSPERO 451 - Iquitos</t>
  </si>
  <si>
    <t>S/, 300 -60</t>
  </si>
  <si>
    <t>S/, 60</t>
  </si>
  <si>
    <t>Betty llerena concha 054-45-2343</t>
  </si>
  <si>
    <t>Teofila 429-6943 Anexo 115</t>
  </si>
  <si>
    <t>jr. Cuzco 855</t>
  </si>
  <si>
    <t xml:space="preserve">969-889-410 Godofredo Antonio Dias Vargas  969-375-549
</t>
  </si>
  <si>
    <t>S/. 1120</t>
  </si>
  <si>
    <t>CLÍNICA MARÍA BELÉN EIRL</t>
  </si>
  <si>
    <t>proyecto01@cemcarsac.com.pe</t>
  </si>
  <si>
    <t>Cencar Sac.</t>
  </si>
  <si>
    <t xml:space="preserve">Ivan / Edgar Calzado 989-215-574
</t>
  </si>
  <si>
    <t xml:space="preserve">652-79 07
</t>
  </si>
  <si>
    <t xml:space="preserve">Fela 983-690-89
</t>
  </si>
  <si>
    <t>Lima Polo Club</t>
  </si>
  <si>
    <t>434-4848</t>
  </si>
  <si>
    <t>Martha Rivera (Nextel: 811 * 52 93)</t>
  </si>
  <si>
    <t>Paula (*231-024)</t>
  </si>
  <si>
    <t>$773,50</t>
  </si>
  <si>
    <t>Estacion de Servicios El Sol</t>
  </si>
  <si>
    <t>$700 +168 -200(Lap Top) -168 (Hosting y dominio)</t>
  </si>
  <si>
    <t>Deimos</t>
  </si>
  <si>
    <t>$600</t>
  </si>
  <si>
    <t>JOSE COPERTINO SALCA QUISPE (Iquitos)</t>
  </si>
  <si>
    <t xml:space="preserve">Murdock / BENIYTO ORE </t>
  </si>
  <si>
    <t>Implementar nuevo ProlyFactura con "Libro Kardex permanente"</t>
  </si>
  <si>
    <t>Pendiente pruebas de integracion con su propio sistenma de ventas</t>
  </si>
  <si>
    <t>pagara en partes</t>
  </si>
  <si>
    <t>*COMPUCHAMBILAPTOP.com (Compuprinter)</t>
  </si>
  <si>
    <t>* Ultimo pago de clientes</t>
  </si>
  <si>
    <t>S/, 120</t>
  </si>
  <si>
    <t>Deymos</t>
  </si>
  <si>
    <t>rpm. # 021-3592</t>
  </si>
  <si>
    <t>627-7727</t>
  </si>
  <si>
    <t xml:space="preserve">CHISSOV DIAS BERNALES 989-314-320
</t>
  </si>
  <si>
    <t>chissov@slin.com.pe</t>
  </si>
  <si>
    <t>demy maravy Nextel 613*2532 (NEXTEL 811*8623)</t>
  </si>
  <si>
    <t>628-1884 // 531-7562</t>
  </si>
  <si>
    <t>ELECTRO SERVICIOS CORDOVA E.I.R.L. “ELSERCOR E.I.R.L.”</t>
  </si>
  <si>
    <t>Av. Tomas valle   #983 Blok “G” Dpto 404 Res. Las Palmeras S.M.P. </t>
  </si>
  <si>
    <t>Franklin Córdova Merino (Nextel: 135*1092)</t>
  </si>
  <si>
    <t>Negocio de Manuela</t>
  </si>
  <si>
    <t>Comercial Textil la Baratura S.A.C</t>
  </si>
  <si>
    <t xml:space="preserve">Jr Antonio Bazo  Nº 581 - cerca al Parque Canepa - la Victoria - Lima </t>
  </si>
  <si>
    <t>324-4970 </t>
  </si>
  <si>
    <t>Maria Juana Diaz Vasquez (Nextel : 814*5221 / 814*8883
)</t>
  </si>
  <si>
    <t>Gloria Palomino rpm. # 527-233</t>
  </si>
  <si>
    <t>Claro: 731-07 90</t>
  </si>
  <si>
    <t>Breña</t>
  </si>
  <si>
    <t>Gil Bernalñ 133*5525</t>
  </si>
  <si>
    <t>Mesa redonda</t>
  </si>
  <si>
    <t>Mayorista en mesa redonda</t>
  </si>
  <si>
    <t>Mercantil Modelo</t>
  </si>
  <si>
    <t>Jose Areche</t>
  </si>
  <si>
    <t>telf.</t>
  </si>
  <si>
    <t>AQUA INMOBILIARIA SAC</t>
  </si>
  <si>
    <t>447-9906</t>
  </si>
  <si>
    <t xml:space="preserve">Oscar Peña / sra. Carla 975-428-211
</t>
  </si>
  <si>
    <t>Miraflores</t>
  </si>
  <si>
    <t>CAPE CODE PERU SAC.</t>
  </si>
  <si>
    <t>$220</t>
  </si>
  <si>
    <t>$425</t>
  </si>
  <si>
    <t>Telf. 424-2898</t>
  </si>
  <si>
    <t>Exsus Computer</t>
  </si>
  <si>
    <t>Elma Quispe</t>
  </si>
  <si>
    <t>CompuPlaza 170</t>
  </si>
  <si>
    <t>COMERCIAL GIORKA</t>
  </si>
  <si>
    <t xml:space="preserve">YACKELINE 836* 14 39 
</t>
  </si>
  <si>
    <t>telf. 628-0368</t>
  </si>
  <si>
    <t>giorka_302@hotmail.com</t>
  </si>
  <si>
    <t>AV. GARCILAZO DE LA VEGA 1251 TDA. 302</t>
  </si>
  <si>
    <t>ayuda</t>
  </si>
  <si>
    <t>$160 (2 monitores 15" LCD)</t>
  </si>
  <si>
    <t>557-2088</t>
  </si>
  <si>
    <t>Paola Miranda Guzmán (Teodoro Miranda Portilla / )</t>
  </si>
  <si>
    <t>Alfredo Vasquez Lozano (consuelo)</t>
  </si>
  <si>
    <t>538-7556</t>
  </si>
  <si>
    <t>273-5136  272-1115 </t>
  </si>
  <si>
    <t>Silvia Lozano Torres (prima en Trujillo)</t>
  </si>
  <si>
    <t>561-9957</t>
  </si>
  <si>
    <t>Vladimir Bravo</t>
  </si>
  <si>
    <t>Bernal S.A.</t>
  </si>
  <si>
    <t>$58</t>
  </si>
  <si>
    <t>$15</t>
  </si>
  <si>
    <t>ultimo 20/07/2010</t>
  </si>
  <si>
    <t>O y S  consultores SAC</t>
  </si>
  <si>
    <t>Maranga</t>
  </si>
  <si>
    <t>$ 2975 -1487,50</t>
  </si>
  <si>
    <t>Transportes Atahualpa</t>
  </si>
  <si>
    <t>281-5812</t>
  </si>
  <si>
    <t xml:space="preserve">RPM # 338-924 </t>
  </si>
  <si>
    <t>Compuplaza - tienda 109 - Mery Palacios</t>
  </si>
  <si>
    <t>Mastercard 0,0</t>
  </si>
  <si>
    <t>S/, 80</t>
  </si>
  <si>
    <t>AVENIDA 27 DE NOVIEMNBRE 440 (cruce con delegados) 25/06/2010</t>
  </si>
  <si>
    <t xml:space="preserve">Agroindustrias Gomas y </t>
  </si>
  <si>
    <t xml:space="preserve">*PERFORADORAS DEL PACIFICO SAC  </t>
  </si>
  <si>
    <t>485-1038</t>
  </si>
  <si>
    <t xml:space="preserve">VOLCAN CONTRATISTAS GENERALES SCRL </t>
  </si>
  <si>
    <t>623-1118 tienda 209 compuplaza</t>
  </si>
  <si>
    <t>Armando Moron / sra, Dora / Aracelli</t>
  </si>
  <si>
    <t>Av. Aviacion 172 (Entre Bausate Meza y Aviacion, bajarse en parque cánepa) La Victoria</t>
  </si>
  <si>
    <t>Kami Motor</t>
  </si>
  <si>
    <t xml:space="preserve">Av. Tomas valle #1118 Mz- E Lote 10 </t>
  </si>
  <si>
    <t>CRISPOL ANDREA SAC</t>
  </si>
  <si>
    <t xml:space="preserve">Telf. 346-4198
</t>
  </si>
  <si>
    <t>William Hernandez Leon</t>
  </si>
  <si>
    <t>av. san luis 2025 of.205 - san borja (cruzando av. Las Artes)</t>
  </si>
  <si>
    <t xml:space="preserve">MAHINDUS A&amp;V SAC </t>
  </si>
  <si>
    <t>425-1077</t>
  </si>
  <si>
    <t xml:space="preserve">wilber  aponte
/ Patricia  998-221-771
</t>
  </si>
  <si>
    <t xml:space="preserve">AV. ARGENTINA725 TDA 39 </t>
  </si>
  <si>
    <t>428-4922 // 253-6087</t>
  </si>
  <si>
    <t>Yauri  Hidalgo  990-200-913
 (movistar)</t>
  </si>
  <si>
    <t xml:space="preserve">Telf. 4211911 – 221-373. 
</t>
  </si>
  <si>
    <t>Ingrid Lazo //  Carlos Porras 135 * 72 34</t>
  </si>
  <si>
    <t xml:space="preserve">iquitos 065 - 600-620 // 965-674-560  
</t>
  </si>
  <si>
    <t xml:space="preserve">*DISTRIBUIDORA YOEDUGIANCAR SAC. </t>
  </si>
  <si>
    <t>354-2333</t>
  </si>
  <si>
    <t>S/, 70</t>
  </si>
  <si>
    <t xml:space="preserve">Luis Espinoza 982-756-907 // 943-522-801
</t>
  </si>
  <si>
    <t>GRUPO  SKYNET</t>
  </si>
  <si>
    <t>José  Rojas  Balbuena.
rpm # 554-741</t>
  </si>
  <si>
    <t>CORPORACION DEXUN S.A.C.  (antes C A V G)</t>
  </si>
  <si>
    <t xml:space="preserve">064-215-400 // 600-200  </t>
  </si>
  <si>
    <t>telf. 628-3070</t>
  </si>
  <si>
    <t xml:space="preserve">rpm # 554-748 </t>
  </si>
  <si>
    <t>$950</t>
  </si>
  <si>
    <t>t</t>
  </si>
  <si>
    <t>FELIPE FRANK CONDEÑA LACUAÑA (administrador)</t>
  </si>
  <si>
    <t>IMPORTACIONES CONDEÑA S.A</t>
  </si>
  <si>
    <t>DISTRIBUIDORA SAN JOSE</t>
  </si>
  <si>
    <t>AV. SANTA ANA Nº 522 URB. LOS SAUCES  - ATE (Salamanca)</t>
  </si>
  <si>
    <t xml:space="preserve">Patricia Medina // Angel Herrera 994-189-899
</t>
  </si>
  <si>
    <t>428-1238 // 428-2721</t>
  </si>
  <si>
    <t xml:space="preserve">Stickcom </t>
  </si>
  <si>
    <t>SGF SERVICIOS GENERALES</t>
  </si>
  <si>
    <t>FREDDY ARCONDO </t>
  </si>
  <si>
    <t>577-7624 </t>
  </si>
  <si>
    <t>Jr. Castrovirreyna Nº 177 Dpto 202 Breña-LIma. (Altura de la Cdra 9 de la Av. Brasil)</t>
  </si>
  <si>
    <t>mover instalacion  Pymes</t>
  </si>
  <si>
    <t xml:space="preserve">telf. 793 04 32
 // cel. 981-153-541
</t>
  </si>
  <si>
    <t>CALIZA INMOBILIARIA</t>
  </si>
  <si>
    <t xml:space="preserve">Luis Gonzales Saavedra 992-789-484
</t>
  </si>
  <si>
    <t>Telf. 719-9670</t>
  </si>
  <si>
    <t>Av. EL PINAR 152 OF. 702 CHACARILLA-SURCO (COSTADO DEL COLEGIO SANTA MARIA – ALTURA DE LA CUADRA 3 DE PRIMAVERA  
)</t>
  </si>
  <si>
    <t>Movimiento manuela ramos</t>
  </si>
  <si>
    <t>Eminasa</t>
  </si>
  <si>
    <t xml:space="preserve">Roberto Meza Cabrera / Roger </t>
  </si>
  <si>
    <t>264-2320  oficina... </t>
  </si>
  <si>
    <t>336-0914</t>
  </si>
  <si>
    <t>Mary Tejada</t>
  </si>
  <si>
    <t xml:space="preserve"> 617*9840</t>
  </si>
  <si>
    <t>Comandante Jimenes 128 "A" (7 y 8 Javier Prado Oeste) - Magdalena</t>
  </si>
  <si>
    <t>Amaro ELectronics SAC</t>
  </si>
  <si>
    <t>351-4019
 // 628-3000</t>
  </si>
  <si>
    <t xml:space="preserve">Nilda Quispe (RPM:*449-014) (Nextel: 411*3195)
</t>
  </si>
  <si>
    <t>$3500</t>
  </si>
  <si>
    <t>$4000 + IGV</t>
  </si>
  <si>
    <t xml:space="preserve">ZAPP ENTERPRISES SAC      </t>
  </si>
  <si>
    <t>$570</t>
  </si>
  <si>
    <t>$885</t>
  </si>
  <si>
    <t>S/ 30</t>
  </si>
  <si>
    <t>Jr -carabaya 831  Of 301</t>
  </si>
  <si>
    <t xml:space="preserve">Richard Paredes  424-9415
  // 652-8382 // 652-8389
</t>
  </si>
  <si>
    <t>Rp Unidades 28/09/2010</t>
  </si>
  <si>
    <t>Jhon 132*9743</t>
  </si>
  <si>
    <t>$400 +200 -200 -100 -200</t>
  </si>
  <si>
    <t>$225</t>
  </si>
  <si>
    <t>colegio 451-5282</t>
  </si>
  <si>
    <t>Negocio de christian</t>
  </si>
  <si>
    <t xml:space="preserve">JF DISTRIBUCIONES S.A.C </t>
  </si>
  <si>
    <t>San Isidro</t>
  </si>
  <si>
    <t>NÈSTOR JIMENÈZ  CÒRDOVA  Rpm. * 683-843 // 969-686-026</t>
  </si>
  <si>
    <t>DIANA SANTUR ABAD  RPM *519-288  // 969-124-603Telf. 073-351-641</t>
  </si>
  <si>
    <t xml:space="preserve">Visa 316 disponible $516 </t>
  </si>
  <si>
    <t>Angel (venta de rosas)</t>
  </si>
  <si>
    <t>av. Tomas Marsano 2220 - Miraflores</t>
  </si>
  <si>
    <t>COMPULASER</t>
  </si>
  <si>
    <t xml:space="preserve">rpm. # 0077-717  // Telf. 351-5735, </t>
  </si>
  <si>
    <t>Negocio Librería</t>
  </si>
  <si>
    <t>Miguel carrillo</t>
  </si>
  <si>
    <t>Pasaje Velarde 151 . Urb. Ingenieria. SMP (frente a la puerta 3 de la UNI)</t>
  </si>
  <si>
    <t>Biblioteca</t>
  </si>
  <si>
    <t>Nextel: 823*5498 / Cel. 998-235-498</t>
  </si>
  <si>
    <t>$350 -150</t>
  </si>
  <si>
    <t>321-0258</t>
  </si>
  <si>
    <t>Erika Caceres</t>
  </si>
  <si>
    <t xml:space="preserve">jr. azangaro 1077 lima                                                             </t>
  </si>
  <si>
    <t xml:space="preserve">AV. LORETO 499. INT. 01. PIURA. </t>
  </si>
  <si>
    <t>cierre 2011 29/03/2011 S/,412,5 // 3 lic, adicionales</t>
  </si>
  <si>
    <t>Angelica  (anexo 106)</t>
  </si>
  <si>
    <t>jr. Paruro 1255  Inter. C1</t>
  </si>
  <si>
    <t>ALASKA INTERNACIONAL</t>
  </si>
  <si>
    <t>HOSH S.A.C.</t>
  </si>
  <si>
    <t xml:space="preserve">Telf,  326-2463
</t>
  </si>
  <si>
    <t>antes 985-472-891</t>
  </si>
  <si>
    <t>yeyvi yauri
 989-316-729</t>
  </si>
  <si>
    <t>Telf: 424-4306</t>
  </si>
  <si>
    <t xml:space="preserve">jr varela 1366 </t>
  </si>
  <si>
    <t>Movistar: 988-472-891</t>
  </si>
  <si>
    <t>COMPUCHAMBILAPTOP.com (Compuprinter)</t>
  </si>
  <si>
    <t xml:space="preserve">ANDA MASTER CORP S.R.L </t>
  </si>
  <si>
    <t>nextel</t>
  </si>
  <si>
    <t>995-556-313</t>
  </si>
  <si>
    <t xml:space="preserve">Banco Continental 211-2398 Fax: 440-8240
</t>
  </si>
  <si>
    <t>casa: 572-0817</t>
  </si>
  <si>
    <t>S/, 1273,95</t>
  </si>
  <si>
    <t>MANGUIFAJAS INDUSTRIALES S.A.C</t>
  </si>
  <si>
    <t>Oficina Principal: Mz. Y Lt. 10 Coop. Viv. América S.J.M</t>
  </si>
  <si>
    <t>Nextel: 823*5498</t>
  </si>
  <si>
    <t>Miguel carrillo (Cel. 998-235-498)</t>
  </si>
  <si>
    <t>427-1492</t>
  </si>
  <si>
    <t>Prisma Laytin Son</t>
  </si>
  <si>
    <t xml:space="preserve">Compulink </t>
  </si>
  <si>
    <t>Carmen Valderrama Huilla (* 147-073)</t>
  </si>
  <si>
    <t>visa Oro deuda 1314  minimo 187</t>
  </si>
  <si>
    <t>visa clasica deuda 2756  minimo 187</t>
  </si>
  <si>
    <t>Maria Valdez</t>
  </si>
  <si>
    <t>691-16 48</t>
  </si>
  <si>
    <t>Nextel: 818* 333</t>
  </si>
  <si>
    <t>CELULAR  998-180-333</t>
  </si>
  <si>
    <t>CASA 564 55 03</t>
  </si>
  <si>
    <t>raul.e.guerra@hotmail.com</t>
  </si>
  <si>
    <t>$177</t>
  </si>
  <si>
    <t>$2000 (igv incluido)</t>
  </si>
  <si>
    <t>422-4554 // 442-6388</t>
  </si>
  <si>
    <t>$100  + S/,150</t>
  </si>
  <si>
    <t>telf: 065-600-620</t>
  </si>
  <si>
    <t>2100 + servidor virtual</t>
  </si>
  <si>
    <t>14/05/2011 en 3 meses</t>
  </si>
  <si>
    <t>09/04/2011 mas adelante</t>
  </si>
  <si>
    <t>Edwin Eduardo Bustamante (RPM: *561-935)</t>
  </si>
  <si>
    <t>Ventas Efitec Perú - Edwin Bustamante &lt;ebustamante@efitec-peru.com&gt;</t>
  </si>
  <si>
    <t>$1700</t>
  </si>
  <si>
    <t>Telf. 478-0800</t>
  </si>
  <si>
    <t xml:space="preserve">consultoria tecnica huari eirl </t>
  </si>
  <si>
    <t xml:space="preserve">ca. jose  m. arguedas n 415 sta. anita </t>
  </si>
  <si>
    <t>Leticia 948  int,7 y 8</t>
  </si>
  <si>
    <t>Nueva oferta: S/. 150 por 3mb</t>
  </si>
  <si>
    <t>$280</t>
  </si>
  <si>
    <t>Belaunde 539-7247jr. Los Cedros 299</t>
  </si>
  <si>
    <t>$50  ademas de $100 por servidor virtual</t>
  </si>
  <si>
    <t>Lima</t>
  </si>
  <si>
    <t>US$50 y queda un saldo de $100  +50</t>
  </si>
  <si>
    <t>Milagros Huari (994-900-594)</t>
  </si>
  <si>
    <t>Telf. 274-4458</t>
  </si>
  <si>
    <t>Av. Guillermo Dansey 520 - Lima</t>
  </si>
  <si>
    <t>Telf. 332-3388</t>
  </si>
  <si>
    <t xml:space="preserve"> (Telf: 428-4922) Leticia 948  int,7 y 8</t>
  </si>
  <si>
    <t>Compupalace 241-2375  // 253-6087</t>
  </si>
  <si>
    <t>Wilson Labio</t>
  </si>
  <si>
    <t xml:space="preserve">Telf. 331-2839
</t>
  </si>
  <si>
    <t>carmen isidro crispín
(Nextel:823*6923
  // 427*4342)</t>
  </si>
  <si>
    <t>industrias livia</t>
  </si>
  <si>
    <t xml:space="preserve">DISTRIBUIDORA CHAMBI </t>
  </si>
  <si>
    <t xml:space="preserve">MONIPLAST S.A.C </t>
  </si>
  <si>
    <t>FONBIEPOL</t>
  </si>
  <si>
    <t>C.P.C. Angelica Arias Estrella</t>
  </si>
  <si>
    <t>Cel. 989-269-204</t>
  </si>
  <si>
    <t>Av. Republica de Chile 614 Jesus Maria</t>
  </si>
  <si>
    <t>Telf. 539-7247 (Belaunde: jr. Los Cedros 299)</t>
  </si>
  <si>
    <t>Tienda 236 (Compuplaza: Av. garcilazo de la vega 1251)</t>
  </si>
  <si>
    <t>PC MAX S.A.C</t>
  </si>
  <si>
    <t xml:space="preserve">Flor Milagros Lucano </t>
  </si>
  <si>
    <t>Luis Gerardo Beltran  824*0354</t>
  </si>
  <si>
    <t>C&amp;S COMPUTERS AND SUPPLIES S.A.C.</t>
  </si>
  <si>
    <t>Ana Salhua</t>
  </si>
  <si>
    <t>Calle Manuel Segura 315 Of. 303 Cercado de Lima</t>
  </si>
  <si>
    <t>Telef: 471-0078  470-0366   470-0656</t>
  </si>
  <si>
    <t>reinstalar  pc terminal 9/03/2011</t>
  </si>
  <si>
    <t>Eduardo</t>
  </si>
  <si>
    <t>Comercial Melci</t>
  </si>
  <si>
    <t>     Grijle Import S.A</t>
  </si>
  <si>
    <t>montroll-pneumatic</t>
  </si>
  <si>
    <t>SRA. ANA GUILLEN (Cel. 975-363-359.
)</t>
  </si>
  <si>
    <t>Malvinas</t>
  </si>
  <si>
    <t>Telf. 428-0831</t>
  </si>
  <si>
    <t>José Trujillo (Nextel: 810*6740 
)</t>
  </si>
  <si>
    <t>Compuplaza Tienda 236 (Av. garcilazo de la vega 1251)</t>
  </si>
  <si>
    <t>Ingrid Lazo (nextel: 115*3541
)//  Carlos Porras 135 * 72 34</t>
  </si>
  <si>
    <t xml:space="preserve">Roxana Maicelo LLaja (Nextel: 108*8309  Cel. 981-088-309    
) </t>
  </si>
  <si>
    <t xml:space="preserve">r&amp;m portatiles    </t>
  </si>
  <si>
    <t>767-3699</t>
  </si>
  <si>
    <t>Enrique Torres (Manpara de vidrio)</t>
  </si>
  <si>
    <t xml:space="preserve">esteban balladares farroñan (RPM # 879-767)
</t>
  </si>
  <si>
    <t>Telef. 423-4151 (Celular 995-617-839-</t>
  </si>
  <si>
    <t>Galerias Uruguay Tienda 24 (Av. Uruguay 494, costado colegio Guadalupe)</t>
  </si>
  <si>
    <t>479-2259</t>
  </si>
  <si>
    <t>WILSON IZQUIERDO BARTUREN (981-399-974
)</t>
  </si>
  <si>
    <t xml:space="preserve">quimica san andres s.a.c. </t>
  </si>
  <si>
    <t xml:space="preserve">punta pariñas 143 callao (Prolongacion Ovalo Centenario) </t>
  </si>
  <si>
    <t>261-9816</t>
  </si>
  <si>
    <t>Danilo Rodriguez  (revista Sembrando)</t>
  </si>
  <si>
    <t>je. Chancay 451 - Lima (espalda Nazarenas)</t>
  </si>
  <si>
    <t>Hermandad del sr. De los Milagros</t>
  </si>
  <si>
    <t>JR. CONTUMAZA 967 (espalda del J.N.E.)</t>
  </si>
  <si>
    <t>** cartera Actual</t>
  </si>
  <si>
    <t xml:space="preserve">Guillermo Diaz 615-5697
</t>
  </si>
  <si>
    <t>informes@claroempresas.com.pe</t>
  </si>
  <si>
    <t>OrnaPlast</t>
  </si>
  <si>
    <t>ricardo Renteria</t>
  </si>
  <si>
    <t>Huanuco</t>
  </si>
  <si>
    <t>Diana Serna (Anexo 117)</t>
  </si>
  <si>
    <t>Contometros : Original y 2 copias $37.20 por 50unidades</t>
  </si>
  <si>
    <t>311-5050</t>
  </si>
  <si>
    <t>332-1212</t>
  </si>
  <si>
    <t>Transportes Flores</t>
  </si>
  <si>
    <t>Paula (*231-028)</t>
  </si>
  <si>
    <t xml:space="preserve">Caja: 523-1431 </t>
  </si>
  <si>
    <t xml:space="preserve">Chala (054) 551111 
</t>
  </si>
  <si>
    <t>Grifo El Sol en Chala</t>
  </si>
  <si>
    <t>992-140-517</t>
  </si>
  <si>
    <t>Hector Bejarano Barrientos</t>
  </si>
  <si>
    <t>reclamo 18/06/2011  ticket:9322</t>
  </si>
  <si>
    <t>273-5136 // 272-1115 </t>
  </si>
  <si>
    <t>Falta que envie sus inventarios y darle asesoria</t>
  </si>
  <si>
    <t>Carabayllo 719-6592</t>
  </si>
  <si>
    <t>recubospc eirl</t>
  </si>
  <si>
    <t>424-3940</t>
  </si>
  <si>
    <t>Karol Vasquez (nextel: 118*3981)</t>
  </si>
  <si>
    <t>$700 -600</t>
  </si>
  <si>
    <t>Compuplaza (Tienda: 137)</t>
  </si>
  <si>
    <t>Jorge Salcedo (Cel. 993-773-734
)</t>
  </si>
  <si>
    <t>telf. 652-</t>
  </si>
  <si>
    <t>Morales Duarez cdra 2</t>
  </si>
  <si>
    <t>Telf. 446-4033</t>
  </si>
  <si>
    <t xml:space="preserve">av. General Borgoño 770 miraflores
</t>
  </si>
  <si>
    <t>Distribuidor multitienda en Mirones Alto</t>
  </si>
  <si>
    <t>central: 719-6922/101comas- LEYDY / sr LLANOS (ventas: 525-3275 )</t>
  </si>
  <si>
    <t>El trabajo de diseño lo hara otro programador</t>
  </si>
  <si>
    <t>jr. Paruro 1401  tda.125 sotano</t>
  </si>
  <si>
    <t xml:space="preserve"> - </t>
  </si>
  <si>
    <t>Av. Arriola 869 (frente Bancco de la Nacion, a 2 cdras. Antes de metro)</t>
  </si>
  <si>
    <t xml:space="preserve">Inversiones BULLARD SA.C </t>
  </si>
  <si>
    <t>Sanseimport Sac</t>
  </si>
  <si>
    <t>Calle Trompeteros 115 Pueblo Libre</t>
  </si>
  <si>
    <t>Telf. 261-6535</t>
  </si>
  <si>
    <t xml:space="preserve">Elizabeth vasquez  / Kazu Fukuhara
</t>
  </si>
  <si>
    <t>Paul M. Karl-Alarcón Bickelein  (987-700-922) 989-724-966</t>
  </si>
  <si>
    <t xml:space="preserve">Huaraz Cel: 943-284-221 </t>
  </si>
  <si>
    <t>Vivero Los Inkas S.A.</t>
  </si>
  <si>
    <t>Daniel Santana</t>
  </si>
  <si>
    <t>Av. Circunvalación golf de los incas 833,</t>
  </si>
  <si>
    <t>sistema especial</t>
  </si>
  <si>
    <t>Andrea Balta (Nextel: 310*1552 // 415*3887
)</t>
  </si>
  <si>
    <t>Grifo El Sol en Nazca</t>
  </si>
  <si>
    <t>0800-18-432</t>
  </si>
  <si>
    <t>Seguro de Vida $30,000</t>
  </si>
  <si>
    <t>Hospitalizacion $50 diario   y por accidente transito $100 diarios</t>
  </si>
  <si>
    <t>Pacifico Vida y Tarjeta Silver de Citiban</t>
  </si>
  <si>
    <t>Contratado el jueves 7/07/2011 a las 8:10pm.</t>
  </si>
  <si>
    <t>Pernocentro Villegas</t>
  </si>
  <si>
    <t>AV Guillermo DANSEY 354 - 360 INTERIOR 1 ER NIVEL  GALERIA BOULEVAR C2</t>
  </si>
  <si>
    <t>Rosa Estrella (Nextel 823*4502
)</t>
  </si>
  <si>
    <t>CONSORCIO TEXTIL LOS LIBERTADORES</t>
  </si>
  <si>
    <t>jr antonio Bazo 758 - la victoria (ref: frente de galeria EL REY 
)</t>
  </si>
  <si>
    <t xml:space="preserve">RPM # 981-800-406 </t>
  </si>
  <si>
    <t>sin costo</t>
  </si>
  <si>
    <t>15/02 s/.280</t>
  </si>
  <si>
    <t>Telf. 723-1276</t>
  </si>
  <si>
    <t>MARY VILLEGAS (Nextel 404*9804)</t>
  </si>
  <si>
    <t>Rosa / Armando  422-0433</t>
  </si>
  <si>
    <t>Colegio Pamer Secundaria</t>
  </si>
  <si>
    <t>av.Sucre</t>
  </si>
  <si>
    <t>Martin Chunga Nieto (Cel. 993-526-979)</t>
  </si>
  <si>
    <t>AV. URUGUAY  494 TIENDA 28 Cercado-Lima  
 /Jr. Chota Nº 1255 Cercado de Lima.</t>
  </si>
  <si>
    <t xml:space="preserve">Alex Huaman Esenarro RPM: #476-861  // Celular: 994-257-106
</t>
  </si>
  <si>
    <t>//Lorena Pestana EIRL</t>
  </si>
  <si>
    <t>PC MAX SAC.</t>
  </si>
  <si>
    <t>S/140</t>
  </si>
  <si>
    <t>rpm.  *779 - 143</t>
  </si>
  <si>
    <t>793-0432 Wagner</t>
  </si>
  <si>
    <t>av. Paseo de la republica 4162</t>
  </si>
  <si>
    <t>$ 1800</t>
  </si>
  <si>
    <t>348-7243</t>
  </si>
  <si>
    <t>Konrad Ornad</t>
  </si>
  <si>
    <t>Logistica de Constructoras</t>
  </si>
  <si>
    <t>Telf. 793-2143</t>
  </si>
  <si>
    <t>Jaime Lazo (Nextel 128*2651)</t>
  </si>
  <si>
    <t>CyberPlaza</t>
  </si>
  <si>
    <t>La Molyna</t>
  </si>
  <si>
    <t xml:space="preserve">oficina:056-52-3783/056-523-609
 </t>
  </si>
  <si>
    <t>(Abarrotes mayor y menor) Facturación e Inventarios (1 principal + 1 terminal 31/01/ y 23/05/2011</t>
  </si>
  <si>
    <t>termina formatos</t>
  </si>
  <si>
    <t>VENTA DE REPUESTOS Y SERVICIOS DE SISTEMA DE INYECCION DIESEL Y TURBOCOMPRESORES.    03/07/2010</t>
  </si>
  <si>
    <t>Miguel Angel Zamaniego Santos</t>
  </si>
  <si>
    <t>Programador de Visual Foxpro 7.0 para los reportes de Pluscont</t>
  </si>
  <si>
    <t>Programador de Visual Foxpro 7.0 y 9.0 para Pluscont y ProlyFactura</t>
  </si>
  <si>
    <t>Programador software de Planillas (Visual Basic 6.0) y Web PHP "Tareo, RP Prolyam"</t>
  </si>
  <si>
    <t>Programador "Dll y Pluggins"</t>
  </si>
  <si>
    <t>023-0070-88-85-77</t>
  </si>
  <si>
    <t>023-0070-88-85-78</t>
  </si>
  <si>
    <t>sheila villacorta</t>
  </si>
  <si>
    <t>211-1173</t>
  </si>
  <si>
    <t>llanina sierra</t>
  </si>
  <si>
    <t>211-2355</t>
  </si>
  <si>
    <t>resolucion:  23/09/2010 023-0070-76-61-00</t>
  </si>
  <si>
    <t>Expediente: 023-0060-7293-42</t>
  </si>
  <si>
    <t>Resolucion del  24/06/2011</t>
  </si>
  <si>
    <t>428-3879  anexo 106   TOSHIRO // Anexo 107 Ivan (tienda Rocio 427-3744)</t>
  </si>
  <si>
    <t>226-4727 //TEL. 226-6727</t>
  </si>
  <si>
    <t>VERONICA Vega Castillo (Nextel: 126*8758
)</t>
  </si>
  <si>
    <t xml:space="preserve">Nuevo telefono: 766-1579
</t>
  </si>
  <si>
    <t>$44</t>
  </si>
  <si>
    <t>INVERSIONES FIOVALE E.I.R.L.</t>
  </si>
  <si>
    <t xml:space="preserve">Telf. 439-5704   
</t>
  </si>
  <si>
    <t>Galerias Tradiciones Tda.284 (Ayacucho y Cusco- cerca al Reniec )</t>
  </si>
  <si>
    <t>Traperos de Emaus San Agustin</t>
  </si>
  <si>
    <t>Telf. 557-6112 // 537-6312</t>
  </si>
  <si>
    <t>Jhonatan / Cyntia</t>
  </si>
  <si>
    <t>Calle Tradiciones 215 (Conquistadores)</t>
  </si>
  <si>
    <t>rpm</t>
  </si>
  <si>
    <r>
      <t>Tlf:</t>
    </r>
    <r>
      <rPr>
        <sz val="9"/>
        <color rgb="FF1F497D"/>
        <rFont val="Calibri"/>
        <family val="2"/>
        <scheme val="minor"/>
      </rPr>
      <t xml:space="preserve"> 441-8600 </t>
    </r>
    <r>
      <rPr>
        <b/>
        <sz val="9"/>
        <color rgb="FF1F497D"/>
        <rFont val="Calibri"/>
        <family val="2"/>
        <scheme val="minor"/>
      </rPr>
      <t>Anx:</t>
    </r>
    <r>
      <rPr>
        <sz val="9"/>
        <color rgb="FF1F497D"/>
        <rFont val="Calibri"/>
        <family val="2"/>
        <scheme val="minor"/>
      </rPr>
      <t xml:space="preserve"> 210 / </t>
    </r>
    <r>
      <rPr>
        <b/>
        <sz val="9"/>
        <color rgb="FF1F497D"/>
        <rFont val="Calibri"/>
        <family val="2"/>
        <scheme val="minor"/>
      </rPr>
      <t>Fax:</t>
    </r>
    <r>
      <rPr>
        <sz val="9"/>
        <color rgb="FF1F497D"/>
        <rFont val="Calibri"/>
        <family val="2"/>
        <scheme val="minor"/>
      </rPr>
      <t xml:space="preserve"> 441-8700 / </t>
    </r>
    <r>
      <rPr>
        <b/>
        <sz val="9"/>
        <color rgb="FF1F497D"/>
        <rFont val="Calibri"/>
        <family val="2"/>
        <scheme val="minor"/>
      </rPr>
      <t>Anx:</t>
    </r>
    <r>
      <rPr>
        <sz val="9"/>
        <color rgb="FF1F497D"/>
        <rFont val="Calibri"/>
        <family val="2"/>
        <scheme val="minor"/>
      </rPr>
      <t xml:space="preserve"> 216.</t>
    </r>
  </si>
  <si>
    <t xml:space="preserve">Georg Linder //Nardo Roman RPM: Num 958-569-318 - Lima- </t>
  </si>
  <si>
    <t>Visita reinstalar en LapTop</t>
  </si>
  <si>
    <t>cpc Rosa</t>
  </si>
  <si>
    <t>Tienda computo en Cajamarca</t>
  </si>
  <si>
    <t>Jr. Huandoy 281 - Cajamarca</t>
  </si>
  <si>
    <t>Alvaro del Aguila</t>
  </si>
  <si>
    <t>434-2078</t>
  </si>
  <si>
    <t>cpcdelaguila@hotmail.com</t>
  </si>
  <si>
    <t>$250 + IGV</t>
  </si>
  <si>
    <t>Estudio del Aguila</t>
  </si>
  <si>
    <t>$1500 -250</t>
  </si>
  <si>
    <t>453-5016 / 453-5019</t>
  </si>
  <si>
    <t>Calle Saloon 232 (cdra. 6 Saenz Peña)</t>
  </si>
  <si>
    <t xml:space="preserve">Telef. 330-1546  sr. Teodoro </t>
  </si>
  <si>
    <t>Lucy</t>
  </si>
  <si>
    <t>Edgar Gamarra rpm # 820-858 // Jefersom rpm. *631-693</t>
  </si>
  <si>
    <t>Constructora Sanson</t>
  </si>
  <si>
    <t>Alameda el Crepusculo 105 ofic.203-204 (Urb. El Trigal - Surco)</t>
  </si>
  <si>
    <t>Jimi Laos</t>
  </si>
  <si>
    <t xml:space="preserve">WILLIAM CORDOVA 981-268-638 //Beatriz Boloarte </t>
  </si>
  <si>
    <t>MULTISERVICIOS DISUM</t>
  </si>
  <si>
    <t>Importaciones Rander</t>
  </si>
  <si>
    <t>Roxana</t>
  </si>
  <si>
    <t>623-1111</t>
  </si>
  <si>
    <t>Sara - GALERIA CYBERPLAZA TDA. 121-122</t>
  </si>
  <si>
    <t>Padre Juan José</t>
  </si>
  <si>
    <t>Ampliar factores y ajustes adicionales</t>
  </si>
  <si>
    <t>RP con Orden de Trabajo</t>
  </si>
  <si>
    <t>REMY BARUA 2853- URB.ELIO  CDRA.28 VENEZUELA (ESPALDA 3 CDRAS. MOLITALIA)</t>
  </si>
  <si>
    <t>jr. Los Angeles</t>
  </si>
  <si>
    <t>01-708-5382 conecta con Alemania directamente y hablan en español</t>
  </si>
  <si>
    <t>Sebastian - Team Viwer / Alfredo</t>
  </si>
  <si>
    <t>sales@teamviewer.com</t>
  </si>
  <si>
    <t>$90</t>
  </si>
  <si>
    <t>Compuplaza 149</t>
  </si>
  <si>
    <t>vulcano.red.@hotmail.com</t>
  </si>
  <si>
    <t>Grifo Vulcano</t>
  </si>
  <si>
    <t>YANINA HUAYTALLA ESTEBAN
100*8185</t>
  </si>
  <si>
    <t>clarf.com</t>
  </si>
  <si>
    <t>639-6376</t>
  </si>
  <si>
    <t>971-891-230</t>
  </si>
  <si>
    <t>RPM. # 018-01-50</t>
  </si>
  <si>
    <t>Uruguay 536  tda.52</t>
  </si>
  <si>
    <t xml:space="preserve">CIMMSA </t>
  </si>
  <si>
    <t xml:space="preserve">Cel. 973-898-843
</t>
  </si>
  <si>
    <t>Juan Pablo Iparraguirre (RPM #038-5739)</t>
  </si>
  <si>
    <t>www.movistar.com.pe/directoriorpm</t>
  </si>
  <si>
    <t>Raul Andia (RPM *797-040)</t>
  </si>
  <si>
    <t>Panamericana Industrial Grafica EIRL</t>
  </si>
  <si>
    <t>054--24-712-4 Arequipa</t>
  </si>
  <si>
    <t>el fltro aqp</t>
  </si>
  <si>
    <t>ElviaRPM :# 0333-284 // Rafael *390-912</t>
  </si>
  <si>
    <t>Ingrid Lazo (nextel: 115*3541
)//  Carlos Porras 135 * 72 34 / sra. Liz en tienda</t>
  </si>
  <si>
    <t>revisar funcionamiento con antivirus</t>
  </si>
  <si>
    <t>Jr. Camana 1178 - 3er. Piso - Lima</t>
  </si>
  <si>
    <t>SISCOM</t>
  </si>
  <si>
    <t>DTECHSAC</t>
  </si>
  <si>
    <t>Jose Burgos</t>
  </si>
  <si>
    <t>ENRIQUE VILLAR 159 SANTA BEATRIZ (REF. ENTRE LA CUADRA 11 Y 12 AV. AREQUIPA)</t>
  </si>
  <si>
    <t>Nardo Roman RPM: Num 958-569-318 (Georg Linder )</t>
  </si>
  <si>
    <t>$825</t>
  </si>
  <si>
    <t>719-9898  ANEXO  229</t>
  </si>
  <si>
    <t xml:space="preserve">Cecilia Vargas 621*5212
</t>
  </si>
  <si>
    <t>garantia Asesoria</t>
  </si>
  <si>
    <t>Tienda Autorepuestos en la Musa  La Molina</t>
  </si>
  <si>
    <t xml:space="preserve">Yanina 822*2801
</t>
  </si>
  <si>
    <t>T.</t>
  </si>
  <si>
    <t>La Musa - La Molina</t>
  </si>
  <si>
    <t xml:space="preserve">Eduardo Colque 50-9185 </t>
  </si>
  <si>
    <t xml:space="preserve"> Inversiones BULLARD SA.C </t>
  </si>
  <si>
    <t>GS CMAQUINARIA Y CONSTRUCTORA</t>
  </si>
  <si>
    <t>Pluscont para Construtora en Juliaca 22/10/2010</t>
  </si>
  <si>
    <t>GARANTIA</t>
  </si>
  <si>
    <t>grupo HOSH S.A.C.</t>
  </si>
  <si>
    <t>Juan de Ecocristo</t>
  </si>
  <si>
    <t>954-110-877 numero de juan eco</t>
  </si>
  <si>
    <t>Manuel Mercado Espejo 992-340-991</t>
  </si>
  <si>
    <t>VALIFRE</t>
  </si>
  <si>
    <t>Av. Bauzate y Meza #1580 ofic. 319</t>
  </si>
  <si>
    <t>sup_02.nextel@scc.com.pe</t>
  </si>
  <si>
    <t>$850</t>
  </si>
  <si>
    <t>Tiendas Macarena</t>
  </si>
  <si>
    <t>Maria guerra apaza
989-928-034</t>
  </si>
  <si>
    <t>Juana Abtao / srta. Lyssi 288-0470</t>
  </si>
  <si>
    <t>ultimo 08/01/2011 25/02/2011, 25/04/11</t>
  </si>
  <si>
    <t>Facturacion II a $450 23/5/11</t>
  </si>
  <si>
    <t>Milagros (*50-19-36) Telf. 354-2333</t>
  </si>
  <si>
    <t>Edgar/Iván Tello 989-205-493</t>
  </si>
  <si>
    <t>Latin Music</t>
  </si>
  <si>
    <t>COMPUSAMA</t>
  </si>
  <si>
    <t>Maria Salsavilca Carhuavilca.</t>
  </si>
  <si>
    <t>Cel. 990-084-650 Movistar</t>
  </si>
  <si>
    <t>COMPUSAMA Sac</t>
  </si>
  <si>
    <t>PTS PERU SAC</t>
  </si>
  <si>
    <t>Rocio Barrios (563-2814)  Celu. 989-205-492
 (Plaza San Miguel tda.301 3er.nivel)</t>
  </si>
  <si>
    <t>Celular: 980-952-668 Claro</t>
  </si>
  <si>
    <t>Telf. 203-1220</t>
  </si>
  <si>
    <t>intel</t>
  </si>
  <si>
    <t xml:space="preserve">Encuentro en Atlanticity </t>
  </si>
  <si>
    <t>Jorge # 760-633</t>
  </si>
  <si>
    <t>0800-18-432 Pacifico Vida - vigente desde el 4/9/2011</t>
  </si>
  <si>
    <t>Tienda de Electrodomesticos</t>
  </si>
  <si>
    <t>Elma Quispe Nextel 427*5270)</t>
  </si>
  <si>
    <t>Tienda: Nextel 813*3921</t>
  </si>
  <si>
    <t>Hermandad del Sr. De los Milagros</t>
  </si>
  <si>
    <t>GMG Comercial Peru</t>
  </si>
  <si>
    <t>989-460-086</t>
  </si>
  <si>
    <t>Jose Luis Perez</t>
  </si>
  <si>
    <t>jperez@grupon.com.ni</t>
  </si>
  <si>
    <t>CCORPORACION RIVERA</t>
  </si>
  <si>
    <t>fh2510@hotmail.com</t>
  </si>
  <si>
    <t>Patricia Palomino</t>
  </si>
  <si>
    <t>$1000 -500 -160 -100 -100</t>
  </si>
  <si>
    <t>351-3850 / 999957850</t>
  </si>
  <si>
    <t>Dr. Walter Vilcapoma Vásquez (Rpm *297-889) / Sr. Aalfonso</t>
  </si>
  <si>
    <t>Santa Anita</t>
  </si>
  <si>
    <t>$1050 +250 +450</t>
  </si>
  <si>
    <t>corporativos@bipasa.pe</t>
  </si>
  <si>
    <t>$300 -100 -100</t>
  </si>
  <si>
    <t>Sra. Gema</t>
  </si>
  <si>
    <t>Av. Angamos Este 1551 3er.piso Ofic.11 (Centro Comercial Plaza Hogar)</t>
  </si>
  <si>
    <t>Alerta Peru</t>
  </si>
  <si>
    <t xml:space="preserve">Telf. Numero: 446-0679
</t>
  </si>
  <si>
    <t>Costado Municipalidad Santa anita</t>
  </si>
  <si>
    <t>*MULTILLANTAS JOnNY</t>
  </si>
  <si>
    <t>Nueva version Pluscont 3/7/2011</t>
  </si>
  <si>
    <t>S/. 300 -150 -100</t>
  </si>
  <si>
    <t>reinstalaciones y configuracion de varios formatos (4 dias)</t>
  </si>
  <si>
    <t>Calle Mogrovejo 1938 altura cruce Sebastian Barranca con Av. San Ppablo al frente Comercial Unicachi</t>
  </si>
  <si>
    <t>Jorge Piscoya / Jorge Rojas Lujan (Cel. 999-746-130 Movistar)</t>
  </si>
  <si>
    <t>$900 -500</t>
  </si>
  <si>
    <t>$1500  -700 (+IGV) -200 -150</t>
  </si>
  <si>
    <t>Eder Verastegui/Liliana Candela / Giovana / Pedro</t>
  </si>
  <si>
    <t>jr. Huarochiri</t>
  </si>
  <si>
    <t>Telf. 568-1604</t>
  </si>
  <si>
    <t>tel. 332-4866</t>
  </si>
  <si>
    <t>Luis Saravia Matias (Cel. 994-792-798)</t>
  </si>
  <si>
    <t>Av. 28 de Julio - Lima</t>
  </si>
  <si>
    <t>Imsa</t>
  </si>
  <si>
    <t>$350 +160 por 2 pc-terminales</t>
  </si>
  <si>
    <t>Rodamientos Angelita</t>
  </si>
  <si>
    <t>Magdalena (NEXTEL: 830*2817
) (cel: 990-536-830)</t>
  </si>
  <si>
    <t>Victor Bustios / Alberto Garcia/ Miguel Cardenas</t>
  </si>
  <si>
    <t>423-9261 /423-0287</t>
  </si>
  <si>
    <t>Silvia Ochoa985-145-031    (telf. 424-6999)</t>
  </si>
  <si>
    <r>
      <t>Tlf:</t>
    </r>
    <r>
      <rPr>
        <sz val="9"/>
        <color rgb="FF1F497D"/>
        <rFont val="Calibri"/>
        <family val="2"/>
        <scheme val="minor"/>
      </rPr>
      <t xml:space="preserve"> 441-8600  </t>
    </r>
    <r>
      <rPr>
        <b/>
        <sz val="9"/>
        <color rgb="FF1F497D"/>
        <rFont val="Calibri"/>
        <family val="2"/>
        <scheme val="minor"/>
      </rPr>
      <t>Anxo:</t>
    </r>
    <r>
      <rPr>
        <sz val="9"/>
        <color rgb="FF1F497D"/>
        <rFont val="Calibri"/>
        <family val="2"/>
        <scheme val="minor"/>
      </rPr>
      <t xml:space="preserve"> 210 / </t>
    </r>
    <r>
      <rPr>
        <b/>
        <sz val="9"/>
        <color rgb="FF1F497D"/>
        <rFont val="Calibri"/>
        <family val="2"/>
        <scheme val="minor"/>
      </rPr>
      <t>Fax:</t>
    </r>
    <r>
      <rPr>
        <sz val="9"/>
        <color rgb="FF1F497D"/>
        <rFont val="Calibri"/>
        <family val="2"/>
        <scheme val="minor"/>
      </rPr>
      <t xml:space="preserve"> 441-8700 / </t>
    </r>
    <r>
      <rPr>
        <b/>
        <sz val="9"/>
        <color rgb="FF1F497D"/>
        <rFont val="Calibri"/>
        <family val="2"/>
        <scheme val="minor"/>
      </rPr>
      <t>Anexo :</t>
    </r>
    <r>
      <rPr>
        <sz val="9"/>
        <color rgb="FF1F497D"/>
        <rFont val="Calibri"/>
        <family val="2"/>
        <scheme val="minor"/>
      </rPr>
      <t xml:space="preserve"> 216.</t>
    </r>
  </si>
  <si>
    <t>epson TM - U220PA-103</t>
  </si>
  <si>
    <t>3D  COMPUTER</t>
  </si>
  <si>
    <t>219-2000 / 311</t>
  </si>
  <si>
    <t>Miguel Patiño</t>
  </si>
  <si>
    <t>Garcilazo de la Vega 1272 Tda.133 (tienda del centro)</t>
  </si>
  <si>
    <t>ProlyFactura-componentes y repuestos mineros 15/9/10, mantenimiento 16/8/11</t>
  </si>
  <si>
    <t>$2500 + IGV</t>
  </si>
  <si>
    <t xml:space="preserve">Julio Marin / Walkter Oropesa / Soledad Marin/Junior </t>
  </si>
  <si>
    <t>14/10/2011  reclamo: 2373-3013</t>
  </si>
  <si>
    <t>Cuenta: 1.1038 8670 solo ir al banco y pagar lo basico</t>
  </si>
  <si>
    <t>Transportes:</t>
  </si>
  <si>
    <t>Servicios fijos:</t>
  </si>
  <si>
    <t>al 24/08/11 le debo S/. 50 (de S/. 150) / cancelado el 13/10/2011</t>
  </si>
  <si>
    <t>Carman Huamacto (Telf. 996-162-151)</t>
  </si>
  <si>
    <t>$743.75</t>
  </si>
  <si>
    <t>Garantia</t>
  </si>
  <si>
    <t>Tecnologias Oculares</t>
  </si>
  <si>
    <t>TEL: 424-0444 (780-2007)</t>
  </si>
  <si>
    <t>Tienda: 566-3658 (Tel. Of. 421-4634)</t>
  </si>
  <si>
    <t>Rocio Chirinos (Cel: 986-673-975 (Claro)
)/Yenni Bolaños</t>
  </si>
  <si>
    <t>tienda Eyes Illusion ubicada en Av. La Marina Cdra. 20, s/n, Centro Comercial Plaza San Miguel, Tienda 22-23.</t>
  </si>
  <si>
    <t>Cyberplaza 1A 134</t>
  </si>
  <si>
    <t>Carmen H 996-162-151</t>
  </si>
  <si>
    <t>Grifo Pecsa</t>
  </si>
  <si>
    <t>Telf.566-3658 (tienda Eyes Illusion Centro Comercial Plaza San Miguel, Tienda 22-23)</t>
  </si>
  <si>
    <t>Of. 421-4634</t>
  </si>
  <si>
    <t>Cel. 979-962-458 Movistar</t>
  </si>
  <si>
    <t>Cdra. 26 Mariano Angulo</t>
  </si>
  <si>
    <t>Sistema Contabilidad Pluscont</t>
  </si>
  <si>
    <t>Leysi (TEL. 628-4128 // 271-6528)</t>
  </si>
  <si>
    <t>Prolyfactura p/Inventarios credito a 30dias</t>
  </si>
  <si>
    <t>jr. Huarochiri573-581 Stand N4</t>
  </si>
  <si>
    <t>Miriam Castillo (Telf. 522-5432 )</t>
  </si>
  <si>
    <t>Cominsub - Repon Peru</t>
  </si>
  <si>
    <t>jr. Sandia 266</t>
  </si>
  <si>
    <t>EDUARDO Nextel 406*6386 (Cel. 962-882-345)</t>
  </si>
  <si>
    <t>Luciana (Nextel: 408*1132) Telf. 332-3388 / Cel. 98-137*9048</t>
  </si>
  <si>
    <t>$2800 -1400</t>
  </si>
  <si>
    <t>Comercial Melci / Murdock</t>
  </si>
  <si>
    <t>Comercial Textil la Baratura SAC.</t>
  </si>
  <si>
    <t>Facturacion tienda computo  8/2/11, 29/9/11</t>
  </si>
  <si>
    <t>$1650 -825  -S/.95</t>
  </si>
  <si>
    <t>Asesoria y supervision pendiente</t>
  </si>
  <si>
    <t xml:space="preserve"> -- garantia</t>
  </si>
  <si>
    <t>451-4542</t>
  </si>
  <si>
    <t>Farmacia Padua</t>
  </si>
  <si>
    <t>Av. Universitaria ccdra. 2</t>
  </si>
  <si>
    <t>Carolina Num. 975-805-686 (Magaly RPM *436  318) / 1er. Piso *436-316</t>
  </si>
  <si>
    <t>$798</t>
  </si>
  <si>
    <t>Asistencia: 0-800-00-778</t>
  </si>
  <si>
    <t xml:space="preserve"> y 616-4510. </t>
  </si>
  <si>
    <t>Clodoaldo SUCAPUCA DAMIAN</t>
  </si>
  <si>
    <t>Customer Services</t>
  </si>
  <si>
    <t>C.C. Uruguay</t>
  </si>
  <si>
    <t>Centro Automotriz</t>
  </si>
  <si>
    <t>Carlos Chigne (Rpm: #393-516)</t>
  </si>
  <si>
    <t>Celular: 943-870-483</t>
  </si>
  <si>
    <t>$1900</t>
  </si>
  <si>
    <t>TAHITIAN NONI INTERNATIONAL PERU</t>
  </si>
  <si>
    <t>Calle Olavide 110 San Isidro.</t>
  </si>
  <si>
    <t xml:space="preserve">Telf. 215-7360
</t>
  </si>
  <si>
    <t>Dominga Avalos H.</t>
  </si>
  <si>
    <t>$2900</t>
  </si>
  <si>
    <t>Soporte Textil</t>
  </si>
  <si>
    <t xml:space="preserve">Harry capcha livia
 992-693-965   
</t>
  </si>
  <si>
    <t>Javier Prado Este 1570, Of. 201. Urb. Corpac, San Isidro (Director Gonzalo Manchego)</t>
  </si>
  <si>
    <t>$3700</t>
  </si>
  <si>
    <t>corporacion ayn sac</t>
  </si>
  <si>
    <t xml:space="preserve">Alex Goyzueta 987-201-430
</t>
  </si>
  <si>
    <t>shangrilla</t>
  </si>
  <si>
    <t>Henry Meza</t>
  </si>
  <si>
    <t>Av. Tupac Amaru 360 - Carabayllo Km.16.5 (Paradero establo despues de Belaunde)</t>
  </si>
  <si>
    <t>Nextel 427*3604</t>
  </si>
  <si>
    <t xml:space="preserve"> --garantia</t>
  </si>
  <si>
    <t>Casa: 553-1827</t>
  </si>
  <si>
    <t>Rosa Ramos y Henry</t>
  </si>
  <si>
    <t>Villa Elena</t>
  </si>
  <si>
    <t>Selene</t>
  </si>
  <si>
    <t>Fernando/Luis</t>
  </si>
  <si>
    <t>Rovai</t>
  </si>
  <si>
    <t>Walter Guerra</t>
  </si>
  <si>
    <t>471-3784 Rosa Maria</t>
  </si>
  <si>
    <t>GUERSA SRL</t>
  </si>
  <si>
    <t>Calle las Aghatass 221  Urb. Balconcillo - La Victoria (2da. Cuadra de Canada/ espalda Requisitorias)</t>
  </si>
  <si>
    <t>Padron</t>
  </si>
  <si>
    <t xml:space="preserve"> --</t>
  </si>
  <si>
    <t>Sylvia Alberti de Cavassa</t>
  </si>
  <si>
    <t>compras@negociostejada.com</t>
  </si>
  <si>
    <t>Negocios Tejada</t>
  </si>
  <si>
    <t>Numeral96-9620</t>
  </si>
  <si>
    <t xml:space="preserve">freddy Inga (RPM *95-3744) 954-615-003
 </t>
  </si>
  <si>
    <t>$80 + 350</t>
  </si>
  <si>
    <t>Cierre Prolyam y pagina web</t>
  </si>
  <si>
    <t>ROLANDO INGA (Numeral96-9620)</t>
  </si>
  <si>
    <t>sra. Mercedes *286-144</t>
  </si>
  <si>
    <t>Paula (*231-028) / oficina: *23-1024</t>
  </si>
  <si>
    <t>Numes Cosmetic</t>
  </si>
  <si>
    <t>Hilda Mendoza</t>
  </si>
  <si>
    <t>Ramon Danigno 288 (espalda Ministerio de trabajo)</t>
  </si>
  <si>
    <t>$170</t>
  </si>
  <si>
    <t>Telf. 335-1836</t>
  </si>
  <si>
    <t>reinstalar Prolyam II 10/05/11</t>
  </si>
  <si>
    <t>Telf. 225-9612</t>
  </si>
  <si>
    <t xml:space="preserve"> --cortesia</t>
  </si>
  <si>
    <t>$140</t>
  </si>
  <si>
    <t>385-2275             Luis Vento/Isabel</t>
  </si>
  <si>
    <t>S/250</t>
  </si>
  <si>
    <t>San Borja frente al Pentagonito</t>
  </si>
  <si>
    <t>Consorcio Alejandrino</t>
  </si>
  <si>
    <t>$285</t>
  </si>
  <si>
    <t>$2500 -1000 +450</t>
  </si>
  <si>
    <t>av. Nicolas Arriola 1474 - San Luis</t>
  </si>
  <si>
    <t>Compuplaza - tienda 109 - Mery Palacios / 1A-125</t>
  </si>
  <si>
    <t>Telef. 427-3554 / Almacen 426-0437</t>
  </si>
  <si>
    <t>reinstalar pc terminal y servidor en Compuplaza 26/05</t>
  </si>
  <si>
    <t>tda.230 en Compuplaza/ ComPupalace 1097 Rosa Shuan</t>
  </si>
  <si>
    <t>$750</t>
  </si>
  <si>
    <t>Pluscont Contabilidad</t>
  </si>
  <si>
    <t>en Area Contabilidad</t>
  </si>
  <si>
    <t>MARISOL * llamar en Junio</t>
  </si>
  <si>
    <t>web</t>
  </si>
  <si>
    <t>Jose Balta 1501 - Lince</t>
  </si>
  <si>
    <t>PJ. SR. DE LOS MILAGROS NRO. 1 Mercado PRODUCTORES/Puerta 2 - Santa Anita (costado Banco de Credito)</t>
  </si>
  <si>
    <t>Lubriluz</t>
  </si>
  <si>
    <t>KenyiMurakami</t>
  </si>
  <si>
    <t>luis rivera 427-3554</t>
  </si>
  <si>
    <t>Almacen 426-0437 (Jr. Huanta)</t>
  </si>
  <si>
    <t>Rilda Montura (Claro: 736-3895)</t>
  </si>
  <si>
    <t>330-5086</t>
  </si>
  <si>
    <t>213-3333 24horas</t>
  </si>
  <si>
    <t>Jr. Los Diamantes 217 - El Agustino</t>
  </si>
  <si>
    <t>AV. GARCILAZO DE LA VEGA 1251 Compuplaza TDA. 302</t>
  </si>
  <si>
    <t>Telf. 428-0831 / Alfredo</t>
  </si>
  <si>
    <t>Av. El Sol cruce con av. Los Alamos Mz.E lote 20B (Urb. Cantogrande - Grifo PetroPeru 2 cdras. Antes Penal de Lurigancho)</t>
  </si>
  <si>
    <t>$2800 -1360</t>
  </si>
  <si>
    <t>Walter Mallqui Prado (Cel. 993-542-118)</t>
  </si>
  <si>
    <t>Plasticos del Centro SAC.</t>
  </si>
  <si>
    <t>Calle Minerias Nº 205 (Urb. Ind. Los Ficus - Santa Anita
)</t>
  </si>
  <si>
    <t>Telf. 362-0302 / 362-0304 / 362-0306
 //Telf. Santa Clara 356-3506</t>
  </si>
  <si>
    <t>$1800 + 1200  -1000</t>
  </si>
  <si>
    <t>$1500 + 250 + 45 mensual   -350 (descuento) -200 -45 -145 -120 -100 -120 -100 -122</t>
  </si>
  <si>
    <t>$122</t>
  </si>
  <si>
    <t xml:space="preserve">  - cortesia</t>
  </si>
  <si>
    <t>$3000</t>
  </si>
  <si>
    <t>Lucyla</t>
  </si>
  <si>
    <t>963-746-876</t>
  </si>
  <si>
    <t>Calle Samiria 115 Surquillo, pasando el estadio.. Edificio verde antes de Villaran (12 y 13 de Thomas Marsano</t>
  </si>
  <si>
    <t>julio jimenez (Nextel: 815*8924
)</t>
  </si>
  <si>
    <t>Telf.333-0763</t>
  </si>
  <si>
    <t>consorcio jf peru</t>
  </si>
  <si>
    <t xml:space="preserve">Av.garcilazo de la vega 1261 tda.302-303 // cyberplaza tda.2B-113
</t>
  </si>
  <si>
    <t xml:space="preserve">Daniel Huertas 130*2846 // 818*4636
 (Fijo 331-2606)
</t>
  </si>
  <si>
    <t>Jorge Zumaeta 965-771-963 (Iquitos)</t>
  </si>
  <si>
    <t>Bliz Systems</t>
  </si>
  <si>
    <t xml:space="preserve">Dina  </t>
  </si>
  <si>
    <t>Garcilazo tda.302</t>
  </si>
  <si>
    <t xml:space="preserve"> -- No renovaran Hosting Prolyam</t>
  </si>
  <si>
    <t>instala en Lap Top 22/04/2010 $200// Nuevo sistema ProlyFac Web 07/07/2010 // 19Noviembre vencio dominio</t>
  </si>
  <si>
    <t>Corregir Organizar Precios Venta y Formatos Impresión // quieren que sigamos esperando el saldo hasta que vean todos sus precios</t>
  </si>
  <si>
    <t>Roberto Alvarado rpm. *50-19-33  // Marisol rpm: *501-940 celular: 975-554-473</t>
  </si>
  <si>
    <t>wendyvalentina@hotmail.com</t>
  </si>
  <si>
    <t>Telf. 564-3594</t>
  </si>
  <si>
    <t>Seguridad IndustrialGaby</t>
  </si>
  <si>
    <t>Av. Guillermo Dansey 510 Tds.Z1 - 4</t>
  </si>
  <si>
    <t>330-9707</t>
  </si>
  <si>
    <t>Jesus  816*5307</t>
  </si>
  <si>
    <t>Luis Salazar</t>
  </si>
  <si>
    <t>Nextel: 140*8860</t>
  </si>
  <si>
    <t>Celular: 994-429-137</t>
  </si>
  <si>
    <t>Fonafun PNP</t>
  </si>
  <si>
    <t>Katty</t>
  </si>
  <si>
    <t>a</t>
  </si>
  <si>
    <t>Av. Brasil</t>
  </si>
  <si>
    <t>Inventarios 2007, 2008 y 2009</t>
  </si>
  <si>
    <t>Enrique Renteria</t>
  </si>
  <si>
    <t>Nex</t>
  </si>
  <si>
    <t>Parinacochas</t>
  </si>
  <si>
    <t>EDGAR CAMASCA GUEVARA rpm, # 971-438 // Carmennumeral  725-094</t>
  </si>
  <si>
    <t>DATA SUMINISTROS DEL PERU</t>
  </si>
  <si>
    <t>Fausto Lauramarca (Nextel: 824*0459
)</t>
  </si>
  <si>
    <t>Galerias Uruguay  Tienda 18</t>
  </si>
  <si>
    <t xml:space="preserve">Telf. 330-1254 // 332-5255
</t>
  </si>
  <si>
    <t>Jr. Risso 513 Of. 201, Lince - Lima 14</t>
  </si>
  <si>
    <t>Telf. 471-6911</t>
  </si>
  <si>
    <t>Bertha de la Cruz (Nextel 117*9159 ) //Cel. 981-179-159</t>
  </si>
  <si>
    <t>Air Master Cold S.A.C</t>
  </si>
  <si>
    <t>Rosa Echeandia (Agencia 2  de Mayo 1574, 5 cuadras De Wong San Isidro)</t>
  </si>
  <si>
    <t>Distribuidora de Chocolates</t>
  </si>
  <si>
    <t>$ 2975 -1487.50 -743.75</t>
  </si>
  <si>
    <t>TeleNegocios del Sentro</t>
  </si>
  <si>
    <t>Jauja - Huamcayo</t>
  </si>
  <si>
    <t>$3800</t>
  </si>
  <si>
    <t>Juan Francisco Garcia Terrazos (964-809-595 / RPM *999-599)</t>
  </si>
  <si>
    <t>Inversiones Flotex S.A.C (compras y Ventas de telas )</t>
  </si>
  <si>
    <t>Jr.Antonio Bazo N°1070 (Pque. Canepa) La Victoria</t>
  </si>
  <si>
    <t>Telf:474-0407</t>
  </si>
  <si>
    <t>Felipe Flores (Nextel 810*9961
)</t>
  </si>
  <si>
    <t>BOUTIQUE La Sirena Mancora</t>
  </si>
  <si>
    <t>$1200 -500 -100 -100 -100 -100 -100 -100</t>
  </si>
  <si>
    <t>Reinstalar 3 terminales  + Inventario Contable</t>
  </si>
  <si>
    <t>Ceramicos Y Porcelanatos</t>
  </si>
  <si>
    <t>pluscont 3/2/2011 $535</t>
  </si>
  <si>
    <t>Asesoria</t>
  </si>
  <si>
    <t>Servicio tecnico pc-facturacion en Huandoy</t>
  </si>
  <si>
    <t>Gabriel Barrueto /Miriam Castillo (Telf. 522-5432 )</t>
  </si>
  <si>
    <t>1 Licencia Prolyam en oficina Lince</t>
  </si>
  <si>
    <t xml:space="preserve"> -garantia</t>
  </si>
  <si>
    <t xml:space="preserve"> - garantia</t>
  </si>
  <si>
    <t xml:space="preserve"> - garantia solo formatos</t>
  </si>
  <si>
    <t>$54.67</t>
  </si>
  <si>
    <t>MEGACOM</t>
  </si>
  <si>
    <t>Telf. 424-1395</t>
  </si>
  <si>
    <t>RP Computo</t>
  </si>
  <si>
    <t>Galerias Uruguay  Tienda 7 (costado tienda de Esteban Valladares)</t>
  </si>
  <si>
    <t>Asistencia: 1386</t>
  </si>
  <si>
    <t xml:space="preserve">Cesar Salca425*4239 </t>
  </si>
  <si>
    <t>Nextel 113*5749 // L 968-159-143</t>
  </si>
  <si>
    <t>Hans Morante (Nextel 105*4338 / 632*2565</t>
  </si>
  <si>
    <t>629*9438</t>
  </si>
  <si>
    <t>)</t>
  </si>
  <si>
    <t>TELEFONO: 534-2755</t>
  </si>
  <si>
    <t>AV. ALFREDO MENDIOLA 945 B-URB. PALAO-SAN MARTIN DE PORRES-LIMA 31</t>
  </si>
  <si>
    <t>Iquitos 065-232-457 // Cleidi 965-630-111</t>
  </si>
  <si>
    <t xml:space="preserve">  - garantia</t>
  </si>
  <si>
    <t>Organizar Inventarios 2011</t>
  </si>
  <si>
    <t>$1500 -descuentos</t>
  </si>
  <si>
    <t>Nuevo Rp Prolyam</t>
  </si>
  <si>
    <t>PERUMAT</t>
  </si>
  <si>
    <t>Diego Caravedo</t>
  </si>
  <si>
    <t>Telf. 726-0020</t>
  </si>
  <si>
    <t>$900</t>
  </si>
  <si>
    <t>Pymes y Pluscont</t>
  </si>
  <si>
    <t xml:space="preserve"> 1 semana de Enero</t>
  </si>
  <si>
    <t>RP Tiendas 2 locales</t>
  </si>
  <si>
    <t>$1000 -500</t>
  </si>
</sst>
</file>

<file path=xl/styles.xml><?xml version="1.0" encoding="utf-8"?>
<styleSheet xmlns="http://schemas.openxmlformats.org/spreadsheetml/2006/main">
  <numFmts count="5">
    <numFmt numFmtId="6" formatCode="&quot;S/.&quot;\ #,##0;[Red]&quot;S/.&quot;\ \-#,##0"/>
    <numFmt numFmtId="8" formatCode="&quot;S/.&quot;\ #,##0.00;[Red]&quot;S/.&quot;\ \-#,##0.00"/>
    <numFmt numFmtId="164" formatCode="#,##0.00\ &quot;€&quot;;[Red]\-#,##0.00\ &quot;€&quot;"/>
    <numFmt numFmtId="165" formatCode="#,##0.00\ &quot;€&quot;"/>
    <numFmt numFmtId="166" formatCode="#,##0.00\ _€"/>
  </numFmts>
  <fonts count="3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Verdana"/>
      <family val="2"/>
    </font>
    <font>
      <u/>
      <sz val="10"/>
      <color indexed="12"/>
      <name val="Arial"/>
      <family val="2"/>
    </font>
    <font>
      <sz val="11"/>
      <color indexed="8"/>
      <name val="Arial"/>
      <family val="2"/>
    </font>
    <font>
      <strike/>
      <sz val="11"/>
      <name val="Arial"/>
      <family val="2"/>
    </font>
    <font>
      <b/>
      <sz val="1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name val="Arial"/>
      <family val="2"/>
    </font>
    <font>
      <sz val="10"/>
      <color theme="1"/>
      <name val="Tahoma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1F497D"/>
      <name val="Calibri"/>
      <family val="2"/>
      <scheme val="minor"/>
    </font>
    <font>
      <sz val="9"/>
      <color rgb="FF1F497D"/>
      <name val="Calibri"/>
      <family val="2"/>
      <scheme val="minor"/>
    </font>
    <font>
      <b/>
      <sz val="11"/>
      <color rgb="FF000066"/>
      <name val="Calibri"/>
      <family val="2"/>
    </font>
    <font>
      <b/>
      <sz val="14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sz val="26"/>
      <color theme="1"/>
      <name val="Monotype Corsiva"/>
      <family val="4"/>
    </font>
    <font>
      <sz val="12"/>
      <color theme="1"/>
      <name val="Tahoma"/>
      <family val="2"/>
    </font>
    <font>
      <sz val="11"/>
      <color theme="1"/>
      <name val="Calibri"/>
      <family val="2"/>
      <scheme val="minor"/>
    </font>
    <font>
      <b/>
      <sz val="10"/>
      <color rgb="FF000080"/>
      <name val="Arial Narrow"/>
      <family val="2"/>
    </font>
    <font>
      <i/>
      <sz val="12"/>
      <color rgb="FF60BF00"/>
      <name val="Bookman Old Style"/>
      <family val="1"/>
    </font>
    <font>
      <b/>
      <sz val="10"/>
      <color theme="1"/>
      <name val="Tahoma"/>
      <family val="2"/>
    </font>
    <font>
      <b/>
      <sz val="10"/>
      <color rgb="FF0000FF"/>
      <name val="Tahoma"/>
      <family val="2"/>
    </font>
    <font>
      <sz val="8"/>
      <color rgb="FF1F497D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ck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1" applyFill="1" applyAlignment="1" applyProtection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165" fontId="1" fillId="3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6" fontId="1" fillId="3" borderId="6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Border="1" applyAlignment="1">
      <alignment horizontal="left"/>
    </xf>
    <xf numFmtId="0" fontId="3" fillId="4" borderId="2" xfId="1" applyFill="1" applyBorder="1" applyAlignment="1" applyProtection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3" fillId="2" borderId="0" xfId="1" applyFont="1" applyFill="1" applyAlignment="1" applyProtection="1"/>
    <xf numFmtId="0" fontId="1" fillId="5" borderId="2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4" borderId="0" xfId="0" applyFont="1" applyFill="1" applyBorder="1" applyAlignment="1">
      <alignment horizontal="center"/>
    </xf>
    <xf numFmtId="0" fontId="4" fillId="2" borderId="0" xfId="0" applyFont="1" applyFill="1"/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165" fontId="1" fillId="2" borderId="5" xfId="0" applyNumberFormat="1" applyFont="1" applyFill="1" applyBorder="1"/>
    <xf numFmtId="0" fontId="1" fillId="5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5" xfId="0" applyFont="1" applyFill="1" applyBorder="1"/>
    <xf numFmtId="0" fontId="1" fillId="5" borderId="6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2" borderId="0" xfId="1" applyFill="1" applyAlignment="1" applyProtection="1">
      <alignment wrapText="1"/>
    </xf>
    <xf numFmtId="0" fontId="1" fillId="6" borderId="0" xfId="0" applyFont="1" applyFill="1"/>
    <xf numFmtId="0" fontId="3" fillId="0" borderId="0" xfId="1" applyAlignment="1" applyProtection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/>
    </xf>
    <xf numFmtId="0" fontId="3" fillId="6" borderId="0" xfId="1" applyFill="1" applyAlignment="1" applyProtection="1"/>
    <xf numFmtId="0" fontId="0" fillId="0" borderId="0" xfId="0" applyAlignment="1">
      <alignment wrapText="1"/>
    </xf>
    <xf numFmtId="0" fontId="1" fillId="4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5" fillId="2" borderId="0" xfId="0" applyFont="1" applyFill="1"/>
    <xf numFmtId="165" fontId="1" fillId="2" borderId="5" xfId="0" applyNumberFormat="1" applyFont="1" applyFill="1" applyBorder="1" applyAlignment="1">
      <alignment wrapText="1"/>
    </xf>
    <xf numFmtId="0" fontId="1" fillId="6" borderId="11" xfId="0" applyFont="1" applyFill="1" applyBorder="1"/>
    <xf numFmtId="0" fontId="1" fillId="6" borderId="0" xfId="0" applyFont="1" applyFill="1" applyAlignment="1">
      <alignment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center"/>
    </xf>
    <xf numFmtId="0" fontId="1" fillId="2" borderId="15" xfId="0" applyFont="1" applyFill="1" applyBorder="1"/>
    <xf numFmtId="0" fontId="1" fillId="3" borderId="2" xfId="0" applyFont="1" applyFill="1" applyBorder="1" applyAlignment="1">
      <alignment horizontal="center" wrapText="1"/>
    </xf>
    <xf numFmtId="14" fontId="1" fillId="0" borderId="0" xfId="0" applyNumberFormat="1" applyFont="1"/>
    <xf numFmtId="0" fontId="6" fillId="2" borderId="0" xfId="0" applyFont="1" applyFill="1" applyAlignment="1">
      <alignment horizontal="center"/>
    </xf>
    <xf numFmtId="0" fontId="1" fillId="5" borderId="0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center"/>
    </xf>
    <xf numFmtId="164" fontId="5" fillId="2" borderId="0" xfId="0" applyNumberFormat="1" applyFont="1" applyFill="1"/>
    <xf numFmtId="0" fontId="1" fillId="5" borderId="0" xfId="0" applyFont="1" applyFill="1" applyBorder="1" applyAlignment="1">
      <alignment horizontal="center" wrapText="1"/>
    </xf>
    <xf numFmtId="14" fontId="1" fillId="2" borderId="0" xfId="0" applyNumberFormat="1" applyFont="1" applyFill="1"/>
    <xf numFmtId="0" fontId="1" fillId="2" borderId="11" xfId="0" applyFont="1" applyFill="1" applyBorder="1" applyAlignment="1">
      <alignment horizontal="left"/>
    </xf>
    <xf numFmtId="165" fontId="1" fillId="0" borderId="5" xfId="0" applyNumberFormat="1" applyFont="1" applyBorder="1"/>
    <xf numFmtId="0" fontId="1" fillId="0" borderId="5" xfId="0" applyFont="1" applyBorder="1"/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2" fillId="0" borderId="0" xfId="0" applyFont="1" applyBorder="1"/>
    <xf numFmtId="0" fontId="1" fillId="2" borderId="0" xfId="0" applyFont="1" applyFill="1" applyBorder="1"/>
    <xf numFmtId="0" fontId="3" fillId="2" borderId="0" xfId="1" applyFill="1" applyBorder="1" applyAlignment="1" applyProtection="1"/>
    <xf numFmtId="166" fontId="1" fillId="0" borderId="0" xfId="0" applyNumberFormat="1" applyFont="1"/>
    <xf numFmtId="166" fontId="1" fillId="3" borderId="2" xfId="0" applyNumberFormat="1" applyFont="1" applyFill="1" applyBorder="1" applyAlignment="1">
      <alignment horizontal="center"/>
    </xf>
    <xf numFmtId="166" fontId="1" fillId="3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/>
    <xf numFmtId="16" fontId="0" fillId="0" borderId="0" xfId="0" applyNumberFormat="1"/>
    <xf numFmtId="166" fontId="1" fillId="2" borderId="0" xfId="0" applyNumberFormat="1" applyFont="1" applyFill="1"/>
    <xf numFmtId="0" fontId="9" fillId="0" borderId="0" xfId="0" applyFont="1"/>
    <xf numFmtId="0" fontId="10" fillId="0" borderId="18" xfId="0" applyFont="1" applyBorder="1"/>
    <xf numFmtId="0" fontId="10" fillId="0" borderId="0" xfId="0" applyFont="1" applyBorder="1"/>
    <xf numFmtId="0" fontId="11" fillId="0" borderId="0" xfId="0" applyFont="1"/>
    <xf numFmtId="0" fontId="6" fillId="2" borderId="0" xfId="0" applyFont="1" applyFill="1"/>
    <xf numFmtId="0" fontId="1" fillId="3" borderId="6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3" borderId="0" xfId="1" applyFill="1" applyBorder="1" applyAlignment="1" applyProtection="1">
      <alignment horizontal="center"/>
    </xf>
    <xf numFmtId="0" fontId="13" fillId="0" borderId="0" xfId="0" applyFont="1"/>
    <xf numFmtId="0" fontId="1" fillId="3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wrapText="1"/>
    </xf>
    <xf numFmtId="0" fontId="3" fillId="3" borderId="6" xfId="1" applyFill="1" applyBorder="1" applyAlignment="1" applyProtection="1">
      <alignment horizontal="center"/>
    </xf>
    <xf numFmtId="0" fontId="3" fillId="5" borderId="2" xfId="1" applyFill="1" applyBorder="1" applyAlignment="1" applyProtection="1">
      <alignment horizontal="center"/>
    </xf>
    <xf numFmtId="0" fontId="3" fillId="4" borderId="6" xfId="1" applyFill="1" applyBorder="1" applyAlignment="1" applyProtection="1">
      <alignment horizontal="center"/>
    </xf>
    <xf numFmtId="0" fontId="4" fillId="3" borderId="19" xfId="0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14" fontId="1" fillId="2" borderId="0" xfId="0" applyNumberFormat="1" applyFont="1" applyFill="1" applyBorder="1"/>
    <xf numFmtId="0" fontId="3" fillId="3" borderId="0" xfId="1" applyFill="1" applyBorder="1" applyAlignment="1" applyProtection="1">
      <alignment horizontal="left"/>
    </xf>
    <xf numFmtId="14" fontId="1" fillId="3" borderId="10" xfId="0" applyNumberFormat="1" applyFont="1" applyFill="1" applyBorder="1" applyAlignment="1">
      <alignment horizontal="center"/>
    </xf>
    <xf numFmtId="14" fontId="1" fillId="4" borderId="3" xfId="0" applyNumberFormat="1" applyFont="1" applyFill="1" applyBorder="1" applyAlignment="1">
      <alignment horizontal="center"/>
    </xf>
    <xf numFmtId="0" fontId="3" fillId="5" borderId="0" xfId="1" applyFill="1" applyBorder="1" applyAlignment="1" applyProtection="1">
      <alignment horizontal="center"/>
    </xf>
    <xf numFmtId="14" fontId="6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14" fontId="0" fillId="0" borderId="0" xfId="0" applyNumberFormat="1" applyAlignment="1">
      <alignment horizontal="center"/>
    </xf>
    <xf numFmtId="0" fontId="3" fillId="0" borderId="2" xfId="1" applyBorder="1" applyAlignment="1" applyProtection="1">
      <alignment horizontal="center"/>
    </xf>
    <xf numFmtId="0" fontId="3" fillId="4" borderId="0" xfId="1" applyFill="1" applyAlignment="1" applyProtection="1">
      <alignment horizontal="center"/>
    </xf>
    <xf numFmtId="0" fontId="10" fillId="0" borderId="0" xfId="0" applyFont="1"/>
    <xf numFmtId="0" fontId="3" fillId="2" borderId="0" xfId="1" applyFill="1" applyAlignment="1" applyProtection="1">
      <alignment horizontal="center"/>
    </xf>
    <xf numFmtId="164" fontId="1" fillId="0" borderId="0" xfId="0" applyNumberFormat="1" applyFont="1"/>
    <xf numFmtId="0" fontId="1" fillId="3" borderId="8" xfId="0" applyFont="1" applyFill="1" applyBorder="1" applyAlignment="1">
      <alignment horizontal="center" wrapText="1"/>
    </xf>
    <xf numFmtId="14" fontId="1" fillId="4" borderId="0" xfId="0" applyNumberFormat="1" applyFont="1" applyFill="1"/>
    <xf numFmtId="14" fontId="1" fillId="3" borderId="0" xfId="0" applyNumberFormat="1" applyFont="1" applyFill="1" applyBorder="1" applyAlignment="1">
      <alignment horizontal="center"/>
    </xf>
    <xf numFmtId="14" fontId="0" fillId="0" borderId="0" xfId="0" applyNumberFormat="1"/>
    <xf numFmtId="14" fontId="1" fillId="2" borderId="0" xfId="0" applyNumberFormat="1" applyFont="1" applyFill="1" applyAlignment="1">
      <alignment horizontal="left"/>
    </xf>
    <xf numFmtId="0" fontId="14" fillId="0" borderId="0" xfId="0" applyFont="1"/>
    <xf numFmtId="0" fontId="1" fillId="4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164" fontId="0" fillId="0" borderId="0" xfId="0" applyNumberFormat="1"/>
    <xf numFmtId="0" fontId="3" fillId="0" borderId="0" xfId="1" applyAlignment="1" applyProtection="1">
      <alignment wrapText="1"/>
    </xf>
    <xf numFmtId="165" fontId="1" fillId="3" borderId="5" xfId="0" applyNumberFormat="1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6" fontId="1" fillId="0" borderId="0" xfId="0" applyNumberFormat="1" applyFont="1"/>
    <xf numFmtId="14" fontId="4" fillId="2" borderId="0" xfId="0" applyNumberFormat="1" applyFont="1" applyFill="1"/>
    <xf numFmtId="14" fontId="1" fillId="2" borderId="0" xfId="0" applyNumberFormat="1" applyFont="1" applyFill="1" applyAlignment="1">
      <alignment horizontal="center"/>
    </xf>
    <xf numFmtId="6" fontId="1" fillId="4" borderId="3" xfId="0" applyNumberFormat="1" applyFont="1" applyFill="1" applyBorder="1" applyAlignment="1">
      <alignment horizontal="center"/>
    </xf>
    <xf numFmtId="0" fontId="1" fillId="4" borderId="1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center"/>
    </xf>
    <xf numFmtId="6" fontId="1" fillId="4" borderId="0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  <xf numFmtId="6" fontId="1" fillId="2" borderId="0" xfId="0" applyNumberFormat="1" applyFont="1" applyFill="1"/>
    <xf numFmtId="6" fontId="0" fillId="0" borderId="0" xfId="0" applyNumberFormat="1"/>
    <xf numFmtId="6" fontId="1" fillId="3" borderId="6" xfId="0" applyNumberFormat="1" applyFont="1" applyFill="1" applyBorder="1" applyAlignment="1">
      <alignment horizontal="center"/>
    </xf>
    <xf numFmtId="0" fontId="12" fillId="0" borderId="0" xfId="0" applyFont="1"/>
    <xf numFmtId="0" fontId="15" fillId="2" borderId="0" xfId="0" applyFont="1" applyFill="1" applyBorder="1" applyAlignment="1">
      <alignment horizontal="center"/>
    </xf>
    <xf numFmtId="14" fontId="1" fillId="0" borderId="0" xfId="0" applyNumberFormat="1" applyFont="1" applyAlignment="1">
      <alignment wrapText="1"/>
    </xf>
    <xf numFmtId="0" fontId="12" fillId="0" borderId="0" xfId="0" applyFont="1" applyAlignment="1">
      <alignment wrapText="1"/>
    </xf>
    <xf numFmtId="0" fontId="16" fillId="0" borderId="0" xfId="0" applyFont="1"/>
    <xf numFmtId="6" fontId="1" fillId="3" borderId="2" xfId="0" applyNumberFormat="1" applyFont="1" applyFill="1" applyBorder="1" applyAlignment="1">
      <alignment horizontal="center"/>
    </xf>
    <xf numFmtId="6" fontId="15" fillId="2" borderId="0" xfId="0" applyNumberFormat="1" applyFont="1" applyFill="1" applyBorder="1" applyAlignment="1">
      <alignment horizontal="center"/>
    </xf>
    <xf numFmtId="0" fontId="17" fillId="0" borderId="0" xfId="0" applyFont="1" applyAlignment="1">
      <alignment wrapText="1"/>
    </xf>
    <xf numFmtId="8" fontId="1" fillId="0" borderId="0" xfId="0" applyNumberFormat="1" applyFont="1"/>
    <xf numFmtId="6" fontId="1" fillId="2" borderId="0" xfId="0" applyNumberFormat="1" applyFont="1" applyFill="1" applyBorder="1"/>
    <xf numFmtId="14" fontId="1" fillId="3" borderId="6" xfId="0" applyNumberFormat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6" fontId="1" fillId="3" borderId="7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18" fillId="0" borderId="0" xfId="0" applyFont="1"/>
    <xf numFmtId="6" fontId="1" fillId="5" borderId="0" xfId="0" applyNumberFormat="1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0" fontId="3" fillId="3" borderId="20" xfId="1" applyFill="1" applyBorder="1" applyAlignment="1" applyProtection="1">
      <alignment horizontal="center"/>
    </xf>
    <xf numFmtId="14" fontId="1" fillId="3" borderId="0" xfId="0" applyNumberFormat="1" applyFont="1" applyFill="1" applyAlignment="1">
      <alignment horizontal="center"/>
    </xf>
    <xf numFmtId="0" fontId="0" fillId="7" borderId="0" xfId="0" applyFill="1" applyAlignment="1">
      <alignment vertical="top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wrapText="1"/>
    </xf>
    <xf numFmtId="0" fontId="3" fillId="0" borderId="0" xfId="1" applyFill="1" applyBorder="1" applyAlignment="1" applyProtection="1">
      <alignment wrapText="1"/>
    </xf>
    <xf numFmtId="0" fontId="24" fillId="0" borderId="0" xfId="0" applyFont="1" applyAlignment="1">
      <alignment wrapText="1"/>
    </xf>
    <xf numFmtId="6" fontId="0" fillId="0" borderId="0" xfId="0" applyNumberFormat="1" applyAlignment="1">
      <alignment horizontal="left"/>
    </xf>
    <xf numFmtId="6" fontId="1" fillId="3" borderId="0" xfId="0" applyNumberFormat="1" applyFont="1" applyFill="1" applyBorder="1" applyAlignment="1">
      <alignment horizontal="center"/>
    </xf>
    <xf numFmtId="6" fontId="15" fillId="4" borderId="2" xfId="0" applyNumberFormat="1" applyFont="1" applyFill="1" applyBorder="1" applyAlignment="1">
      <alignment horizontal="center"/>
    </xf>
    <xf numFmtId="6" fontId="1" fillId="3" borderId="0" xfId="0" applyNumberFormat="1" applyFont="1" applyFill="1" applyBorder="1" applyAlignment="1">
      <alignment horizontal="center" wrapText="1"/>
    </xf>
    <xf numFmtId="14" fontId="1" fillId="3" borderId="2" xfId="0" applyNumberFormat="1" applyFont="1" applyFill="1" applyBorder="1" applyAlignment="1">
      <alignment horizontal="center"/>
    </xf>
    <xf numFmtId="0" fontId="26" fillId="0" borderId="0" xfId="0" applyFont="1"/>
    <xf numFmtId="0" fontId="25" fillId="0" borderId="0" xfId="0" applyFont="1"/>
    <xf numFmtId="0" fontId="27" fillId="0" borderId="0" xfId="0" applyFont="1"/>
    <xf numFmtId="6" fontId="1" fillId="4" borderId="2" xfId="0" applyNumberFormat="1" applyFont="1" applyFill="1" applyBorder="1" applyAlignment="1">
      <alignment horizontal="center"/>
    </xf>
    <xf numFmtId="0" fontId="29" fillId="0" borderId="0" xfId="0" applyFont="1"/>
    <xf numFmtId="0" fontId="28" fillId="0" borderId="0" xfId="0" applyFont="1" applyAlignment="1">
      <alignment wrapText="1"/>
    </xf>
    <xf numFmtId="0" fontId="30" fillId="0" borderId="18" xfId="0" applyFont="1" applyBorder="1"/>
    <xf numFmtId="0" fontId="10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mnitecperu@hotmail.com" TargetMode="External"/><Relationship Id="rId13" Type="http://schemas.openxmlformats.org/officeDocument/2006/relationships/hyperlink" Target="mailto:nejico@hotmail.com" TargetMode="External"/><Relationship Id="rId18" Type="http://schemas.openxmlformats.org/officeDocument/2006/relationships/hyperlink" Target="mailto:agecomputer_ventas@hotmail.com" TargetMode="External"/><Relationship Id="rId26" Type="http://schemas.openxmlformats.org/officeDocument/2006/relationships/hyperlink" Target="mailto:jorgerojaslujan@hotmail.com" TargetMode="External"/><Relationship Id="rId3" Type="http://schemas.openxmlformats.org/officeDocument/2006/relationships/hyperlink" Target="mailto:psantillana@reponperu.com" TargetMode="External"/><Relationship Id="rId21" Type="http://schemas.openxmlformats.org/officeDocument/2006/relationships/hyperlink" Target="mailto:sagamartin@hotmail.com" TargetMode="External"/><Relationship Id="rId7" Type="http://schemas.openxmlformats.org/officeDocument/2006/relationships/hyperlink" Target="http://www.topstoreperu.com/" TargetMode="External"/><Relationship Id="rId12" Type="http://schemas.openxmlformats.org/officeDocument/2006/relationships/hyperlink" Target="mailto:gsmaquinariasyconstructora@hotmail.com" TargetMode="External"/><Relationship Id="rId17" Type="http://schemas.openxmlformats.org/officeDocument/2006/relationships/hyperlink" Target="mailto:cpcdelaguila@hotmail.com" TargetMode="External"/><Relationship Id="rId25" Type="http://schemas.openxmlformats.org/officeDocument/2006/relationships/hyperlink" Target="mailto:jorgerojaslujan@hotmail.com" TargetMode="External"/><Relationship Id="rId2" Type="http://schemas.openxmlformats.org/officeDocument/2006/relationships/hyperlink" Target="mailto:david.hispano@hotmail.com" TargetMode="External"/><Relationship Id="rId16" Type="http://schemas.openxmlformats.org/officeDocument/2006/relationships/hyperlink" Target="mailto:alexis143@gmaik.com" TargetMode="External"/><Relationship Id="rId20" Type="http://schemas.openxmlformats.org/officeDocument/2006/relationships/hyperlink" Target="mailto:cavgimport@hot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contabilidadrl@gmail.com" TargetMode="External"/><Relationship Id="rId6" Type="http://schemas.openxmlformats.org/officeDocument/2006/relationships/hyperlink" Target="mailto:glinder@lingraf.com.pe" TargetMode="External"/><Relationship Id="rId11" Type="http://schemas.openxmlformats.org/officeDocument/2006/relationships/hyperlink" Target="mailto:edith3083@hotmail.com" TargetMode="External"/><Relationship Id="rId24" Type="http://schemas.openxmlformats.org/officeDocument/2006/relationships/hyperlink" Target="mailto:jperez@grupon.com.ni" TargetMode="External"/><Relationship Id="rId5" Type="http://schemas.openxmlformats.org/officeDocument/2006/relationships/hyperlink" Target="http://www.alaskainternacional.com/" TargetMode="External"/><Relationship Id="rId15" Type="http://schemas.openxmlformats.org/officeDocument/2006/relationships/hyperlink" Target="mailto:proyecto01@cemcarsac.com.pe" TargetMode="External"/><Relationship Id="rId23" Type="http://schemas.openxmlformats.org/officeDocument/2006/relationships/hyperlink" Target="mailto:dist_y_transp.sanjose@hotmail.com" TargetMode="External"/><Relationship Id="rId28" Type="http://schemas.openxmlformats.org/officeDocument/2006/relationships/hyperlink" Target="mailto:compras@negociostejada.com" TargetMode="External"/><Relationship Id="rId10" Type="http://schemas.openxmlformats.org/officeDocument/2006/relationships/hyperlink" Target="mailto:lida1012@hotmail.com" TargetMode="External"/><Relationship Id="rId19" Type="http://schemas.openxmlformats.org/officeDocument/2006/relationships/hyperlink" Target="mailto:ventas@dispecom.com" TargetMode="External"/><Relationship Id="rId31" Type="http://schemas.openxmlformats.org/officeDocument/2006/relationships/comments" Target="../comments1.xml"/><Relationship Id="rId4" Type="http://schemas.openxmlformats.org/officeDocument/2006/relationships/hyperlink" Target="http://www.fractalstudio.net/" TargetMode="External"/><Relationship Id="rId9" Type="http://schemas.openxmlformats.org/officeDocument/2006/relationships/hyperlink" Target="mailto:jlquispe@global-group.com" TargetMode="External"/><Relationship Id="rId14" Type="http://schemas.openxmlformats.org/officeDocument/2006/relationships/hyperlink" Target="mailto:extilsaventas@extilsaperu.com" TargetMode="External"/><Relationship Id="rId22" Type="http://schemas.openxmlformats.org/officeDocument/2006/relationships/hyperlink" Target="mailto:giorka_302@hotmail.com" TargetMode="External"/><Relationship Id="rId27" Type="http://schemas.openxmlformats.org/officeDocument/2006/relationships/hyperlink" Target="mailto:vulcano.red.@hotmail.com" TargetMode="External"/><Relationship Id="rId30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les@teamviewer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sorio@innovafast.com" TargetMode="External"/><Relationship Id="rId7" Type="http://schemas.openxmlformats.org/officeDocument/2006/relationships/hyperlink" Target="mailto:informes@claroempresas.com.pe" TargetMode="External"/><Relationship Id="rId12" Type="http://schemas.openxmlformats.org/officeDocument/2006/relationships/hyperlink" Target="mailto:corporativos@bipasa.pe" TargetMode="External"/><Relationship Id="rId2" Type="http://schemas.openxmlformats.org/officeDocument/2006/relationships/hyperlink" Target="mailto:joseluis_534@hotmail.com" TargetMode="External"/><Relationship Id="rId1" Type="http://schemas.openxmlformats.org/officeDocument/2006/relationships/hyperlink" Target="mailto:bballenas9@hotmail.com" TargetMode="External"/><Relationship Id="rId6" Type="http://schemas.openxmlformats.org/officeDocument/2006/relationships/hyperlink" Target="mailto:jrubio@reliza.com" TargetMode="External"/><Relationship Id="rId11" Type="http://schemas.openxmlformats.org/officeDocument/2006/relationships/hyperlink" Target="mailto:fh2510@hotmail.com" TargetMode="External"/><Relationship Id="rId5" Type="http://schemas.openxmlformats.org/officeDocument/2006/relationships/hyperlink" Target="mailto:ventas@reliza.com" TargetMode="External"/><Relationship Id="rId10" Type="http://schemas.openxmlformats.org/officeDocument/2006/relationships/hyperlink" Target="mailto:sup_02.nextel@scc.com.pe" TargetMode="External"/><Relationship Id="rId4" Type="http://schemas.openxmlformats.org/officeDocument/2006/relationships/hyperlink" Target="mailto:jose.casana@claro.com.pe" TargetMode="External"/><Relationship Id="rId9" Type="http://schemas.openxmlformats.org/officeDocument/2006/relationships/hyperlink" Target="http://www.movistar.com.pe/directoriorp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ul.e.guerra@hotmail.com" TargetMode="External"/><Relationship Id="rId2" Type="http://schemas.openxmlformats.org/officeDocument/2006/relationships/hyperlink" Target="mailto:juji1506@hotmail.com" TargetMode="External"/><Relationship Id="rId1" Type="http://schemas.openxmlformats.org/officeDocument/2006/relationships/hyperlink" Target="mailto:mary_rios_28@hot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wendyvalentin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16"/>
  <sheetViews>
    <sheetView tabSelected="1" topLeftCell="A37" workbookViewId="0">
      <selection activeCell="A38" sqref="A38"/>
    </sheetView>
  </sheetViews>
  <sheetFormatPr baseColWidth="10" defaultColWidth="11.42578125" defaultRowHeight="15"/>
  <cols>
    <col min="1" max="1" width="19" customWidth="1"/>
    <col min="2" max="2" width="18.28515625" customWidth="1"/>
    <col min="3" max="3" width="18.140625" customWidth="1"/>
    <col min="5" max="5" width="13.7109375" bestFit="1" customWidth="1"/>
    <col min="8" max="8" width="18.42578125" customWidth="1"/>
  </cols>
  <sheetData>
    <row r="1" spans="1:12">
      <c r="A1" s="89" t="s">
        <v>1339</v>
      </c>
      <c r="B1" s="90" t="s">
        <v>331</v>
      </c>
      <c r="C1" s="89" t="s">
        <v>332</v>
      </c>
      <c r="D1" s="90" t="s">
        <v>333</v>
      </c>
      <c r="E1" s="89" t="s">
        <v>334</v>
      </c>
      <c r="F1" s="89" t="s">
        <v>335</v>
      </c>
      <c r="G1" s="89" t="s">
        <v>336</v>
      </c>
      <c r="H1" s="90" t="s">
        <v>337</v>
      </c>
      <c r="I1" s="89" t="s">
        <v>338</v>
      </c>
      <c r="J1" s="90"/>
      <c r="K1" s="90"/>
      <c r="L1" s="90"/>
    </row>
    <row r="2" spans="1:12" ht="29.25">
      <c r="A2" s="105" t="s">
        <v>38</v>
      </c>
      <c r="B2" s="20" t="s">
        <v>39</v>
      </c>
      <c r="C2" s="1" t="s">
        <v>40</v>
      </c>
      <c r="D2" t="s">
        <v>1143</v>
      </c>
      <c r="E2" s="1" t="s">
        <v>1587</v>
      </c>
      <c r="F2" s="85">
        <v>40877</v>
      </c>
      <c r="G2" s="1"/>
      <c r="H2" s="1"/>
      <c r="I2" s="3"/>
      <c r="J2" s="1"/>
      <c r="K2" s="1"/>
      <c r="L2" s="1"/>
    </row>
    <row r="3" spans="1:12">
      <c r="A3" s="34" t="s">
        <v>958</v>
      </c>
      <c r="B3" s="1" t="s">
        <v>41</v>
      </c>
      <c r="C3" s="35" t="s">
        <v>42</v>
      </c>
      <c r="D3" s="1" t="s">
        <v>899</v>
      </c>
      <c r="E3" s="6" t="s">
        <v>1062</v>
      </c>
      <c r="F3" s="119">
        <v>40877</v>
      </c>
      <c r="G3" s="36" t="s">
        <v>1759</v>
      </c>
      <c r="H3" s="36" t="s">
        <v>1358</v>
      </c>
      <c r="I3" s="36"/>
      <c r="J3" s="36"/>
      <c r="K3" s="36"/>
      <c r="L3" s="1"/>
    </row>
    <row r="4" spans="1:12" ht="15.75" thickBot="1">
      <c r="A4" s="31" t="s">
        <v>1298</v>
      </c>
      <c r="B4" s="19" t="s">
        <v>636</v>
      </c>
      <c r="C4" s="19">
        <v>999</v>
      </c>
      <c r="D4" s="19" t="s">
        <v>56</v>
      </c>
      <c r="E4" s="19" t="s">
        <v>236</v>
      </c>
      <c r="F4" s="85">
        <v>40816</v>
      </c>
      <c r="G4" s="19" t="s">
        <v>1207</v>
      </c>
      <c r="H4" s="19" t="s">
        <v>1760</v>
      </c>
      <c r="J4" s="19"/>
      <c r="L4" s="5"/>
    </row>
    <row r="5" spans="1:12" ht="29.25">
      <c r="A5" s="23" t="s">
        <v>582</v>
      </c>
      <c r="B5" s="23" t="s">
        <v>582</v>
      </c>
      <c r="C5" s="23" t="s">
        <v>16</v>
      </c>
      <c r="D5" s="5" t="s">
        <v>1285</v>
      </c>
      <c r="E5" s="5" t="s">
        <v>17</v>
      </c>
      <c r="F5" s="1" t="s">
        <v>18</v>
      </c>
      <c r="G5" s="5" t="s">
        <v>19</v>
      </c>
      <c r="H5" s="5"/>
      <c r="I5" s="5"/>
      <c r="J5" s="5"/>
      <c r="K5" s="5"/>
      <c r="L5" s="24"/>
    </row>
    <row r="6" spans="1:12">
      <c r="A6" s="6" t="s">
        <v>20</v>
      </c>
      <c r="B6" s="6" t="s">
        <v>20</v>
      </c>
      <c r="C6" s="6" t="s">
        <v>21</v>
      </c>
      <c r="D6" s="6" t="s">
        <v>868</v>
      </c>
      <c r="E6" s="6" t="s">
        <v>1286</v>
      </c>
      <c r="F6" s="6" t="s">
        <v>22</v>
      </c>
      <c r="G6" s="6" t="s">
        <v>23</v>
      </c>
      <c r="H6" s="6"/>
      <c r="I6" s="6"/>
      <c r="J6" s="6"/>
      <c r="K6" s="6"/>
      <c r="L6" s="6"/>
    </row>
    <row r="7" spans="1:12" ht="30" thickBot="1">
      <c r="A7" s="1" t="s">
        <v>1146</v>
      </c>
      <c r="B7" s="20" t="s">
        <v>1148</v>
      </c>
      <c r="C7" s="20" t="s">
        <v>1147</v>
      </c>
      <c r="D7" s="1" t="s">
        <v>1149</v>
      </c>
      <c r="E7" s="1" t="s">
        <v>747</v>
      </c>
      <c r="F7" s="79">
        <v>40700</v>
      </c>
      <c r="G7" s="1" t="s">
        <v>1312</v>
      </c>
      <c r="H7" s="1"/>
      <c r="I7" s="1"/>
      <c r="J7" s="1"/>
      <c r="K7" s="1"/>
      <c r="L7" s="1"/>
    </row>
    <row r="8" spans="1:12" ht="15.75" thickBot="1">
      <c r="A8" s="1" t="s">
        <v>686</v>
      </c>
      <c r="B8" s="29" t="s">
        <v>1142</v>
      </c>
      <c r="C8" s="1" t="s">
        <v>329</v>
      </c>
      <c r="D8" s="1" t="s">
        <v>330</v>
      </c>
      <c r="E8" s="1" t="s">
        <v>1125</v>
      </c>
      <c r="F8" s="79">
        <v>40586</v>
      </c>
      <c r="G8" s="1" t="s">
        <v>1126</v>
      </c>
      <c r="H8" s="3"/>
      <c r="I8" s="1"/>
      <c r="J8" s="1"/>
      <c r="K8" s="1"/>
      <c r="L8" s="14"/>
    </row>
    <row r="9" spans="1:12" ht="143.25">
      <c r="A9" s="1" t="s">
        <v>1178</v>
      </c>
      <c r="B9" s="105" t="s">
        <v>1179</v>
      </c>
      <c r="C9" s="1" t="s">
        <v>1180</v>
      </c>
      <c r="D9" s="20" t="s">
        <v>1181</v>
      </c>
      <c r="E9" s="1" t="s">
        <v>747</v>
      </c>
      <c r="F9" s="85">
        <v>40624</v>
      </c>
      <c r="G9" s="1" t="s">
        <v>1182</v>
      </c>
      <c r="H9" s="1"/>
      <c r="I9" s="1"/>
      <c r="J9" s="1"/>
      <c r="K9" s="1"/>
      <c r="L9" s="64"/>
    </row>
    <row r="10" spans="1:12">
      <c r="A10" s="4" t="s">
        <v>1222</v>
      </c>
      <c r="B10" s="5" t="s">
        <v>1253</v>
      </c>
      <c r="C10" s="5" t="s">
        <v>1252</v>
      </c>
      <c r="D10" s="5" t="s">
        <v>1224</v>
      </c>
      <c r="E10" s="6" t="s">
        <v>1227</v>
      </c>
      <c r="F10" s="85">
        <v>40672</v>
      </c>
      <c r="G10" s="5" t="s">
        <v>1225</v>
      </c>
      <c r="H10" s="108"/>
      <c r="I10" s="5"/>
      <c r="J10" s="5"/>
      <c r="K10" s="5"/>
      <c r="L10" s="5"/>
    </row>
    <row r="11" spans="1:12">
      <c r="A11" s="6" t="s">
        <v>713</v>
      </c>
      <c r="B11" s="6" t="s">
        <v>1001</v>
      </c>
      <c r="C11" s="6" t="s">
        <v>1000</v>
      </c>
      <c r="D11" s="6" t="s">
        <v>1137</v>
      </c>
      <c r="E11" s="6" t="s">
        <v>634</v>
      </c>
      <c r="F11" s="79">
        <v>40571</v>
      </c>
      <c r="G11" s="66" t="s">
        <v>1068</v>
      </c>
      <c r="I11" s="6"/>
      <c r="J11" s="6"/>
      <c r="K11" s="6"/>
      <c r="L11" s="6"/>
    </row>
    <row r="12" spans="1:12" ht="43.5">
      <c r="A12" s="1" t="s">
        <v>1165</v>
      </c>
      <c r="B12" s="20" t="s">
        <v>1555</v>
      </c>
      <c r="C12" s="20" t="s">
        <v>727</v>
      </c>
      <c r="D12" s="1" t="s">
        <v>1234</v>
      </c>
      <c r="E12" s="1" t="s">
        <v>25</v>
      </c>
      <c r="F12" s="79">
        <v>40799</v>
      </c>
      <c r="G12" s="1" t="s">
        <v>1540</v>
      </c>
      <c r="H12" s="3" t="s">
        <v>726</v>
      </c>
      <c r="I12" s="3" t="s">
        <v>917</v>
      </c>
      <c r="J12" s="1"/>
      <c r="K12" s="1"/>
      <c r="L12" s="24"/>
    </row>
    <row r="13" spans="1:12">
      <c r="A13" s="15" t="s">
        <v>9</v>
      </c>
      <c r="B13" s="16" t="s">
        <v>10</v>
      </c>
      <c r="C13" s="16" t="s">
        <v>744</v>
      </c>
      <c r="D13" s="16" t="s">
        <v>11</v>
      </c>
      <c r="E13" s="16" t="s">
        <v>596</v>
      </c>
      <c r="F13" s="79">
        <v>40546</v>
      </c>
      <c r="G13" s="16" t="s">
        <v>1067</v>
      </c>
      <c r="I13" s="16"/>
      <c r="J13" s="16"/>
      <c r="K13" s="16"/>
      <c r="L13" s="14"/>
    </row>
    <row r="14" spans="1:12">
      <c r="A14" s="1" t="s">
        <v>1188</v>
      </c>
      <c r="B14" s="1" t="s">
        <v>1233</v>
      </c>
      <c r="C14" s="1" t="s">
        <v>252</v>
      </c>
      <c r="D14" s="1" t="s">
        <v>253</v>
      </c>
      <c r="E14" s="1" t="s">
        <v>1374</v>
      </c>
      <c r="F14" s="79">
        <v>40725</v>
      </c>
      <c r="G14" s="1" t="s">
        <v>1232</v>
      </c>
      <c r="H14" s="1"/>
      <c r="I14" s="1"/>
      <c r="J14" s="1"/>
      <c r="K14" s="1"/>
      <c r="L14" s="16"/>
    </row>
    <row r="15" spans="1:12">
      <c r="A15" s="1" t="s">
        <v>787</v>
      </c>
      <c r="B15" s="2" t="s">
        <v>0</v>
      </c>
      <c r="C15" s="1" t="s">
        <v>568</v>
      </c>
      <c r="D15" s="1" t="s">
        <v>1</v>
      </c>
      <c r="E15" s="1" t="s">
        <v>2</v>
      </c>
      <c r="F15" s="85">
        <v>40771</v>
      </c>
      <c r="G15" s="1" t="s">
        <v>4</v>
      </c>
      <c r="H15" s="3"/>
      <c r="I15" s="1"/>
      <c r="J15" s="1"/>
      <c r="K15" s="1"/>
      <c r="L15" s="1"/>
    </row>
    <row r="16" spans="1:12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132</v>
      </c>
      <c r="F16" s="6"/>
      <c r="G16" s="1" t="s">
        <v>133</v>
      </c>
      <c r="H16" s="1"/>
      <c r="I16" s="1"/>
      <c r="J16" s="1"/>
      <c r="K16" s="1"/>
      <c r="L16" s="14"/>
    </row>
    <row r="17" spans="1:12 16384:16384">
      <c r="A17" s="27" t="s">
        <v>134</v>
      </c>
      <c r="B17" s="14" t="s">
        <v>135</v>
      </c>
      <c r="C17" s="28" t="s">
        <v>136</v>
      </c>
      <c r="D17" s="14" t="s">
        <v>1485</v>
      </c>
      <c r="E17" s="5" t="s">
        <v>1808</v>
      </c>
      <c r="F17" s="6"/>
      <c r="G17" s="1"/>
      <c r="H17" s="14"/>
      <c r="I17" s="14"/>
      <c r="J17" s="14"/>
      <c r="K17" s="14"/>
      <c r="L17" s="1"/>
    </row>
    <row r="18" spans="1:12 16384:16384">
      <c r="A18" s="4" t="s">
        <v>1189</v>
      </c>
      <c r="B18" s="5" t="s">
        <v>1190</v>
      </c>
      <c r="C18" s="5" t="s">
        <v>1191</v>
      </c>
      <c r="D18" s="5" t="s">
        <v>1195</v>
      </c>
      <c r="E18" s="6" t="s">
        <v>1809</v>
      </c>
      <c r="F18" s="85">
        <v>40625</v>
      </c>
      <c r="G18" s="5"/>
      <c r="H18" s="108"/>
      <c r="I18" s="5"/>
      <c r="J18" s="5"/>
      <c r="K18" s="5"/>
      <c r="L18" s="5"/>
    </row>
    <row r="19" spans="1:12 16384:16384">
      <c r="A19" s="53" t="s">
        <v>1123</v>
      </c>
      <c r="B19" s="53" t="s">
        <v>521</v>
      </c>
      <c r="C19" t="s">
        <v>522</v>
      </c>
      <c r="D19" s="91" t="s">
        <v>523</v>
      </c>
      <c r="E19" s="53" t="s">
        <v>163</v>
      </c>
      <c r="F19" s="134">
        <v>40736</v>
      </c>
      <c r="G19" s="53" t="s">
        <v>1401</v>
      </c>
      <c r="H19" s="53"/>
      <c r="I19" s="53"/>
      <c r="J19" s="53"/>
      <c r="K19" s="53"/>
      <c r="L19" s="53"/>
    </row>
    <row r="20" spans="1:12 16384:16384">
      <c r="A20" s="1" t="s">
        <v>680</v>
      </c>
      <c r="B20" s="1" t="s">
        <v>1470</v>
      </c>
      <c r="C20" s="1" t="s">
        <v>1469</v>
      </c>
      <c r="D20" s="1" t="s">
        <v>301</v>
      </c>
      <c r="E20" s="150">
        <v>150</v>
      </c>
      <c r="F20" s="85">
        <v>40750</v>
      </c>
      <c r="G20" s="1" t="s">
        <v>1427</v>
      </c>
      <c r="H20" s="1"/>
      <c r="I20" s="21" t="s">
        <v>300</v>
      </c>
      <c r="J20" s="1"/>
      <c r="K20" s="1"/>
      <c r="L20" s="1"/>
    </row>
    <row r="21" spans="1:12 16384:16384" ht="57.75">
      <c r="A21" s="27" t="s">
        <v>639</v>
      </c>
      <c r="B21" s="111" t="s">
        <v>1053</v>
      </c>
      <c r="C21" s="130" t="s">
        <v>1054</v>
      </c>
      <c r="D21" s="14" t="s">
        <v>1038</v>
      </c>
      <c r="E21" s="14" t="s">
        <v>1810</v>
      </c>
      <c r="F21" s="85">
        <v>40750</v>
      </c>
      <c r="G21" s="5" t="s">
        <v>1425</v>
      </c>
      <c r="H21" s="14"/>
      <c r="I21" s="14"/>
      <c r="J21" s="14"/>
      <c r="K21" s="14"/>
      <c r="L21" s="14"/>
    </row>
    <row r="22" spans="1:12 16384:16384" ht="171.75">
      <c r="A22" s="4" t="s">
        <v>1635</v>
      </c>
      <c r="B22" s="33" t="s">
        <v>605</v>
      </c>
      <c r="C22" t="s">
        <v>591</v>
      </c>
      <c r="D22" s="33" t="s">
        <v>606</v>
      </c>
      <c r="E22" s="184">
        <v>150</v>
      </c>
      <c r="F22" s="85">
        <v>40843</v>
      </c>
      <c r="G22" s="5" t="s">
        <v>1607</v>
      </c>
      <c r="H22" s="108" t="s">
        <v>590</v>
      </c>
      <c r="I22" s="5"/>
      <c r="J22" s="5"/>
      <c r="K22" s="5"/>
      <c r="L22" s="5"/>
    </row>
    <row r="23" spans="1:12 16384:16384" ht="15.75" thickBot="1">
      <c r="A23" s="27" t="s">
        <v>775</v>
      </c>
      <c r="B23" s="14" t="s">
        <v>638</v>
      </c>
      <c r="C23" s="28" t="s">
        <v>27</v>
      </c>
      <c r="D23" s="14" t="s">
        <v>28</v>
      </c>
      <c r="E23" s="152" t="s">
        <v>1582</v>
      </c>
      <c r="F23" s="85">
        <v>40821</v>
      </c>
      <c r="G23" s="14" t="s">
        <v>1583</v>
      </c>
      <c r="H23" s="5"/>
      <c r="I23" s="14"/>
      <c r="J23" s="1"/>
      <c r="K23" s="1"/>
      <c r="L23" s="19"/>
    </row>
    <row r="24" spans="1:12 16384:16384">
      <c r="A24" s="6" t="s">
        <v>1526</v>
      </c>
      <c r="B24" s="6" t="s">
        <v>1524</v>
      </c>
      <c r="C24" s="6" t="s">
        <v>718</v>
      </c>
      <c r="D24" s="49" t="s">
        <v>827</v>
      </c>
      <c r="E24" s="6" t="s">
        <v>1528</v>
      </c>
      <c r="F24" s="79">
        <v>40791</v>
      </c>
      <c r="G24" s="6" t="s">
        <v>1527</v>
      </c>
      <c r="H24" s="6"/>
      <c r="I24" s="6"/>
      <c r="J24" s="6"/>
      <c r="K24" s="6"/>
      <c r="L24" s="6"/>
    </row>
    <row r="25" spans="1:12 16384:16384" ht="15.75" thickBot="1">
      <c r="A25" s="54" t="s">
        <v>110</v>
      </c>
      <c r="B25" s="8" t="s">
        <v>111</v>
      </c>
      <c r="C25" s="9" t="s">
        <v>112</v>
      </c>
      <c r="D25" s="8" t="s">
        <v>1100</v>
      </c>
      <c r="E25" s="8" t="s">
        <v>1809</v>
      </c>
      <c r="F25" s="6"/>
      <c r="G25" s="8"/>
      <c r="H25" s="8"/>
      <c r="I25" s="8"/>
      <c r="J25" s="8"/>
      <c r="K25" s="8"/>
      <c r="L25" s="51"/>
    </row>
    <row r="26" spans="1:12 16384:16384" ht="100.5">
      <c r="A26" s="1" t="s">
        <v>1308</v>
      </c>
      <c r="B26" s="1" t="s">
        <v>1309</v>
      </c>
      <c r="C26" s="1" t="s">
        <v>1311</v>
      </c>
      <c r="D26" s="20" t="s">
        <v>1310</v>
      </c>
      <c r="E26" s="1" t="s">
        <v>25</v>
      </c>
      <c r="F26" s="85">
        <v>40826</v>
      </c>
      <c r="G26" s="1" t="s">
        <v>1581</v>
      </c>
      <c r="H26" s="1"/>
      <c r="I26" s="1"/>
      <c r="J26" s="1"/>
      <c r="K26" s="1"/>
      <c r="L26" s="1"/>
    </row>
    <row r="27" spans="1:12 16384:16384" ht="45">
      <c r="A27" s="153" t="s">
        <v>1596</v>
      </c>
      <c r="B27" s="56" t="s">
        <v>1597</v>
      </c>
      <c r="C27" t="s">
        <v>1591</v>
      </c>
      <c r="D27" t="s">
        <v>1589</v>
      </c>
      <c r="E27" s="151" t="s">
        <v>1645</v>
      </c>
      <c r="F27" s="133">
        <v>40844</v>
      </c>
      <c r="G27" s="69" t="s">
        <v>1644</v>
      </c>
    </row>
    <row r="28" spans="1:12 16384:16384" ht="57.75">
      <c r="A28" s="1" t="s">
        <v>1177</v>
      </c>
      <c r="B28" s="20" t="s">
        <v>1175</v>
      </c>
      <c r="C28" s="1" t="s">
        <v>1176</v>
      </c>
      <c r="D28" s="37" t="s">
        <v>83</v>
      </c>
      <c r="E28" s="1" t="s">
        <v>163</v>
      </c>
      <c r="F28" s="79">
        <v>40819</v>
      </c>
      <c r="G28" s="1" t="s">
        <v>1483</v>
      </c>
      <c r="H28" s="1" t="s">
        <v>1482</v>
      </c>
      <c r="I28" s="55"/>
      <c r="J28" s="48"/>
      <c r="K28" s="48"/>
      <c r="L28" s="1"/>
    </row>
    <row r="29" spans="1:12 16384:16384" ht="29.25">
      <c r="A29" t="s">
        <v>1212</v>
      </c>
      <c r="B29" s="92" t="s">
        <v>1034</v>
      </c>
      <c r="C29" s="110" t="s">
        <v>1035</v>
      </c>
      <c r="D29" s="1" t="s">
        <v>1036</v>
      </c>
      <c r="E29" s="1" t="s">
        <v>1043</v>
      </c>
      <c r="F29" s="85">
        <v>40810</v>
      </c>
      <c r="G29" s="5" t="s">
        <v>1069</v>
      </c>
      <c r="H29" s="5"/>
      <c r="I29" s="5"/>
      <c r="J29" s="5"/>
      <c r="K29" s="5"/>
      <c r="L29" s="1"/>
      <c r="XFD29" t="s">
        <v>1509</v>
      </c>
    </row>
    <row r="30" spans="1:12 16384:16384" ht="57.75">
      <c r="A30" s="53" t="s">
        <v>689</v>
      </c>
      <c r="B30" s="107" t="s">
        <v>1692</v>
      </c>
      <c r="C30" s="69" t="s">
        <v>586</v>
      </c>
      <c r="D30" s="69" t="s">
        <v>585</v>
      </c>
      <c r="E30" s="69" t="s">
        <v>1693</v>
      </c>
      <c r="F30" s="79">
        <v>40862</v>
      </c>
      <c r="G30" s="69" t="s">
        <v>1694</v>
      </c>
      <c r="H30" s="6" t="s">
        <v>1691</v>
      </c>
      <c r="I30" s="6"/>
      <c r="J30" s="69"/>
      <c r="K30" s="69"/>
      <c r="L30" s="69"/>
    </row>
    <row r="31" spans="1:12 16384:16384" ht="72.75" thickBot="1">
      <c r="A31" s="53" t="s">
        <v>835</v>
      </c>
      <c r="B31" s="23" t="s">
        <v>1029</v>
      </c>
      <c r="C31" s="6" t="s">
        <v>1480</v>
      </c>
      <c r="D31" s="6" t="s">
        <v>1717</v>
      </c>
      <c r="E31" s="6" t="s">
        <v>743</v>
      </c>
      <c r="F31" s="79">
        <v>40864</v>
      </c>
      <c r="G31" s="6" t="s">
        <v>1716</v>
      </c>
      <c r="H31" s="6" t="s">
        <v>836</v>
      </c>
      <c r="I31" s="6" t="s">
        <v>912</v>
      </c>
      <c r="J31" s="6"/>
      <c r="K31" s="6"/>
      <c r="L31" s="6"/>
    </row>
    <row r="32" spans="1:12 16384:16384" ht="15.75" thickBot="1">
      <c r="A32" s="38" t="s">
        <v>667</v>
      </c>
      <c r="B32" s="29" t="s">
        <v>215</v>
      </c>
      <c r="C32" s="39" t="s">
        <v>216</v>
      </c>
      <c r="D32" s="1" t="s">
        <v>219</v>
      </c>
      <c r="E32" s="150">
        <v>1000</v>
      </c>
      <c r="F32" s="85">
        <v>40866</v>
      </c>
      <c r="G32" s="92" t="s">
        <v>1630</v>
      </c>
      <c r="H32" s="1"/>
      <c r="I32" s="1"/>
      <c r="J32" s="1"/>
      <c r="K32" s="1"/>
      <c r="L32" s="25"/>
    </row>
    <row r="33" spans="1:12">
      <c r="A33" s="27" t="s">
        <v>1565</v>
      </c>
      <c r="B33" s="14" t="s">
        <v>1727</v>
      </c>
      <c r="C33" s="28" t="s">
        <v>1728</v>
      </c>
      <c r="D33" s="14" t="s">
        <v>299</v>
      </c>
      <c r="E33" s="14" t="s">
        <v>764</v>
      </c>
      <c r="F33" s="79">
        <v>40865</v>
      </c>
      <c r="G33" s="1" t="s">
        <v>1719</v>
      </c>
      <c r="H33" s="66" t="s">
        <v>1720</v>
      </c>
      <c r="I33" s="14"/>
      <c r="J33" s="14"/>
      <c r="K33" s="1"/>
      <c r="L33" s="37"/>
    </row>
    <row r="34" spans="1:12">
      <c r="A34" s="6" t="s">
        <v>663</v>
      </c>
      <c r="B34" s="6" t="s">
        <v>1609</v>
      </c>
      <c r="C34" s="6" t="s">
        <v>183</v>
      </c>
      <c r="D34" s="6" t="s">
        <v>184</v>
      </c>
      <c r="E34" s="6" t="s">
        <v>73</v>
      </c>
      <c r="F34" s="79">
        <v>40870</v>
      </c>
      <c r="G34" s="6" t="s">
        <v>1632</v>
      </c>
      <c r="H34" s="1"/>
      <c r="I34" s="6"/>
      <c r="J34" s="6"/>
      <c r="K34" s="6"/>
      <c r="L34" s="6"/>
    </row>
    <row r="35" spans="1:12" ht="57.75">
      <c r="A35" s="4" t="s">
        <v>711</v>
      </c>
      <c r="B35" s="111" t="s">
        <v>1456</v>
      </c>
      <c r="C35" s="167" t="s">
        <v>1455</v>
      </c>
      <c r="D35" t="s">
        <v>703</v>
      </c>
      <c r="E35" s="92" t="s">
        <v>764</v>
      </c>
      <c r="F35" s="117">
        <v>40923</v>
      </c>
      <c r="G35" s="132" t="s">
        <v>1775</v>
      </c>
      <c r="H35" s="49" t="s">
        <v>796</v>
      </c>
    </row>
    <row r="36" spans="1:12" ht="15.75" thickBot="1">
      <c r="A36" s="4" t="s">
        <v>1138</v>
      </c>
      <c r="B36" s="19" t="s">
        <v>230</v>
      </c>
      <c r="C36" s="5" t="s">
        <v>1763</v>
      </c>
      <c r="D36" s="5" t="s">
        <v>232</v>
      </c>
      <c r="E36" s="5" t="s">
        <v>266</v>
      </c>
      <c r="F36" s="85">
        <v>40871</v>
      </c>
      <c r="G36" s="5" t="s">
        <v>1703</v>
      </c>
      <c r="H36" s="5"/>
      <c r="I36" s="5"/>
      <c r="J36" s="5"/>
      <c r="L36" s="1"/>
    </row>
    <row r="37" spans="1:12" ht="43.5">
      <c r="A37" s="53" t="s">
        <v>1108</v>
      </c>
      <c r="B37" s="20" t="s">
        <v>1109</v>
      </c>
      <c r="C37" s="47" t="s">
        <v>1110</v>
      </c>
      <c r="D37" s="1" t="s">
        <v>1733</v>
      </c>
      <c r="E37" s="1" t="s">
        <v>163</v>
      </c>
      <c r="F37" s="117">
        <v>40799</v>
      </c>
      <c r="G37" s="1" t="s">
        <v>1541</v>
      </c>
      <c r="H37" s="49" t="s">
        <v>1111</v>
      </c>
    </row>
    <row r="38" spans="1:12" ht="30" thickBot="1">
      <c r="A38" s="4" t="s">
        <v>1105</v>
      </c>
      <c r="B38" s="33" t="s">
        <v>1558</v>
      </c>
      <c r="C38" s="5" t="s">
        <v>1559</v>
      </c>
      <c r="D38" s="5" t="s">
        <v>1107</v>
      </c>
      <c r="E38" s="5" t="s">
        <v>1574</v>
      </c>
      <c r="F38" s="85">
        <v>40843</v>
      </c>
      <c r="G38" s="5" t="s">
        <v>1642</v>
      </c>
      <c r="H38" s="5"/>
      <c r="I38" s="5"/>
      <c r="J38" s="5"/>
      <c r="K38" s="5"/>
      <c r="L38" s="5"/>
    </row>
    <row r="39" spans="1:12" ht="15.75" thickBot="1">
      <c r="A39" s="1" t="s">
        <v>898</v>
      </c>
      <c r="B39" s="1" t="s">
        <v>893</v>
      </c>
      <c r="C39" s="39" t="s">
        <v>1824</v>
      </c>
      <c r="D39" s="39" t="s">
        <v>249</v>
      </c>
      <c r="E39" s="1" t="s">
        <v>596</v>
      </c>
      <c r="F39" s="85">
        <v>40900</v>
      </c>
      <c r="G39" s="1" t="s">
        <v>1826</v>
      </c>
      <c r="H39" s="1"/>
      <c r="I39" s="1"/>
      <c r="J39" s="1"/>
      <c r="K39" s="1"/>
      <c r="L39" s="1"/>
    </row>
    <row r="40" spans="1:12">
      <c r="A40" s="1"/>
      <c r="B40" s="1"/>
      <c r="C40" s="92"/>
      <c r="D40" s="92"/>
      <c r="E40" s="1"/>
      <c r="F40" s="85"/>
      <c r="G40" s="1"/>
      <c r="H40" s="1"/>
      <c r="I40" s="1"/>
      <c r="J40" s="1"/>
      <c r="K40" s="1"/>
      <c r="L40" s="1"/>
    </row>
    <row r="41" spans="1:12" ht="43.5">
      <c r="A41" s="53" t="s">
        <v>1306</v>
      </c>
      <c r="B41" s="6" t="s">
        <v>1471</v>
      </c>
      <c r="C41" s="23" t="s">
        <v>1303</v>
      </c>
      <c r="D41" s="6" t="s">
        <v>616</v>
      </c>
      <c r="E41" s="6">
        <f>128+348+78+850-150-700+100 -300 -54 +150 -150</f>
        <v>300</v>
      </c>
      <c r="F41" s="133">
        <v>40739</v>
      </c>
      <c r="G41" s="79"/>
      <c r="H41" s="92"/>
      <c r="I41" s="6"/>
      <c r="J41" s="49"/>
      <c r="K41" s="6"/>
      <c r="L41" s="6"/>
    </row>
    <row r="42" spans="1:12">
      <c r="A42" s="53" t="s">
        <v>1052</v>
      </c>
      <c r="B42" s="69" t="s">
        <v>1588</v>
      </c>
      <c r="C42" s="69" t="s">
        <v>1357</v>
      </c>
      <c r="D42" s="6" t="s">
        <v>1219</v>
      </c>
      <c r="E42" s="69" t="s">
        <v>1790</v>
      </c>
      <c r="F42" s="79">
        <v>40739</v>
      </c>
      <c r="G42" s="69"/>
      <c r="H42" s="92"/>
      <c r="I42" s="128"/>
      <c r="J42" s="69"/>
      <c r="K42" s="69"/>
      <c r="L42" s="69"/>
    </row>
    <row r="43" spans="1:12">
      <c r="A43" s="1" t="s">
        <v>43</v>
      </c>
      <c r="B43" s="1" t="s">
        <v>44</v>
      </c>
      <c r="C43" s="20" t="s">
        <v>1208</v>
      </c>
      <c r="D43" s="1" t="s">
        <v>637</v>
      </c>
      <c r="E43" s="1" t="s">
        <v>615</v>
      </c>
      <c r="F43" s="85">
        <v>40745</v>
      </c>
      <c r="G43" s="1"/>
      <c r="H43" s="92"/>
      <c r="I43" s="1"/>
      <c r="J43" s="1"/>
      <c r="K43" s="1"/>
      <c r="L43" s="1"/>
    </row>
    <row r="44" spans="1:12">
      <c r="A44" s="1" t="s">
        <v>1070</v>
      </c>
      <c r="B44" s="1" t="s">
        <v>893</v>
      </c>
      <c r="C44" s="1" t="s">
        <v>946</v>
      </c>
      <c r="D44" s="1" t="s">
        <v>894</v>
      </c>
      <c r="E44" s="1" t="s">
        <v>1209</v>
      </c>
      <c r="F44" s="85">
        <v>40637</v>
      </c>
      <c r="G44" s="1"/>
      <c r="H44" s="1"/>
      <c r="I44" s="1"/>
      <c r="J44" s="1"/>
      <c r="K44" s="1"/>
      <c r="L44" s="1"/>
    </row>
    <row r="45" spans="1:12">
      <c r="A45" s="1" t="s">
        <v>1494</v>
      </c>
      <c r="B45" s="1" t="s">
        <v>741</v>
      </c>
      <c r="C45" s="1" t="s">
        <v>241</v>
      </c>
      <c r="D45" s="1" t="s">
        <v>242</v>
      </c>
      <c r="E45" s="1" t="s">
        <v>1011</v>
      </c>
      <c r="F45" s="79">
        <v>40548</v>
      </c>
      <c r="G45" s="6"/>
      <c r="H45" s="5"/>
      <c r="I45" s="36"/>
      <c r="J45" s="1"/>
      <c r="K45" s="1"/>
      <c r="L45" s="1"/>
    </row>
    <row r="46" spans="1:12" ht="15.75" thickBot="1">
      <c r="A46" s="4" t="s">
        <v>957</v>
      </c>
      <c r="B46" s="19" t="s">
        <v>1078</v>
      </c>
      <c r="C46" s="5" t="s">
        <v>1079</v>
      </c>
      <c r="D46" s="5" t="s">
        <v>931</v>
      </c>
      <c r="E46" s="5" t="s">
        <v>1568</v>
      </c>
      <c r="F46" s="85">
        <v>40886</v>
      </c>
      <c r="G46" s="5"/>
      <c r="H46" s="36"/>
      <c r="I46" s="5"/>
      <c r="J46" s="5"/>
      <c r="K46" s="5"/>
      <c r="L46" s="1"/>
    </row>
    <row r="47" spans="1:12">
      <c r="A47" s="6" t="s">
        <v>956</v>
      </c>
      <c r="B47" s="6" t="s">
        <v>1293</v>
      </c>
      <c r="C47" s="6" t="s">
        <v>1291</v>
      </c>
      <c r="D47" s="6" t="s">
        <v>1292</v>
      </c>
      <c r="E47" s="6" t="s">
        <v>596</v>
      </c>
      <c r="F47" s="79">
        <v>40673</v>
      </c>
      <c r="G47" s="30"/>
      <c r="H47" s="6"/>
      <c r="I47" s="49"/>
      <c r="J47" s="6"/>
      <c r="K47" s="6"/>
      <c r="L47" s="6"/>
    </row>
    <row r="48" spans="1:12" ht="43.5">
      <c r="A48" s="92" t="s">
        <v>1163</v>
      </c>
      <c r="B48" s="111" t="s">
        <v>1164</v>
      </c>
      <c r="C48" s="4" t="s">
        <v>1166</v>
      </c>
      <c r="D48" s="1" t="s">
        <v>896</v>
      </c>
      <c r="E48" s="1" t="s">
        <v>1466</v>
      </c>
      <c r="F48" s="85">
        <v>40764</v>
      </c>
      <c r="G48" s="5"/>
      <c r="H48" s="5"/>
      <c r="I48" s="5"/>
      <c r="J48" s="5"/>
      <c r="K48" s="5"/>
      <c r="L48" s="1"/>
    </row>
    <row r="49" spans="1:12" ht="72.75" thickBot="1">
      <c r="A49" s="1" t="s">
        <v>1411</v>
      </c>
      <c r="B49" s="20" t="s">
        <v>1508</v>
      </c>
      <c r="C49" s="20" t="s">
        <v>1414</v>
      </c>
      <c r="D49" s="1" t="s">
        <v>1321</v>
      </c>
      <c r="E49" s="1" t="s">
        <v>1800</v>
      </c>
      <c r="F49" s="85">
        <v>40886</v>
      </c>
      <c r="G49" s="1"/>
      <c r="H49" s="5"/>
      <c r="I49" s="3"/>
      <c r="J49" s="1"/>
      <c r="K49" s="1"/>
      <c r="L49" s="1"/>
    </row>
    <row r="50" spans="1:12" ht="44.25" thickBot="1">
      <c r="A50" s="48" t="s">
        <v>1492</v>
      </c>
      <c r="B50" s="73" t="s">
        <v>1507</v>
      </c>
      <c r="C50" s="39" t="s">
        <v>790</v>
      </c>
      <c r="D50" s="48" t="s">
        <v>1735</v>
      </c>
      <c r="E50" s="1" t="s">
        <v>1736</v>
      </c>
      <c r="F50" s="79">
        <v>40841</v>
      </c>
      <c r="G50" s="1"/>
      <c r="H50" s="48"/>
      <c r="I50" s="49"/>
      <c r="J50" s="48"/>
      <c r="K50" s="48"/>
      <c r="L50" s="1"/>
    </row>
    <row r="51" spans="1:12" ht="72">
      <c r="A51" s="4" t="s">
        <v>733</v>
      </c>
      <c r="B51" s="33" t="s">
        <v>1206</v>
      </c>
      <c r="C51" s="33" t="s">
        <v>1141</v>
      </c>
      <c r="D51" s="5" t="s">
        <v>580</v>
      </c>
      <c r="E51" s="1" t="s">
        <v>1742</v>
      </c>
      <c r="F51" s="79">
        <v>40871</v>
      </c>
      <c r="G51" s="5"/>
      <c r="H51" s="36"/>
      <c r="I51" s="5"/>
      <c r="J51" s="5"/>
      <c r="K51" s="1"/>
      <c r="L51" s="5"/>
    </row>
    <row r="52" spans="1:12" ht="57.75">
      <c r="A52" s="92" t="s">
        <v>1545</v>
      </c>
      <c r="B52" s="111" t="s">
        <v>1493</v>
      </c>
      <c r="C52" t="s">
        <v>1096</v>
      </c>
      <c r="D52" s="110" t="s">
        <v>1490</v>
      </c>
      <c r="E52" s="1" t="s">
        <v>1643</v>
      </c>
      <c r="F52" s="85">
        <v>40843</v>
      </c>
      <c r="G52" s="5"/>
      <c r="H52" s="5"/>
      <c r="I52" s="5"/>
      <c r="J52" s="5"/>
      <c r="K52" s="5"/>
      <c r="L52" s="1"/>
    </row>
    <row r="53" spans="1:12" ht="44.25" thickBot="1">
      <c r="A53" s="146" t="s">
        <v>1529</v>
      </c>
      <c r="B53" s="149" t="s">
        <v>1320</v>
      </c>
      <c r="C53" s="147" t="s">
        <v>1734</v>
      </c>
      <c r="D53" s="147" t="s">
        <v>1338</v>
      </c>
      <c r="E53" s="148" t="s">
        <v>1363</v>
      </c>
      <c r="F53" s="85">
        <v>40756</v>
      </c>
      <c r="G53" s="24"/>
      <c r="H53" s="5"/>
      <c r="I53" s="69"/>
      <c r="J53" s="8"/>
      <c r="K53" s="8"/>
      <c r="L53" s="19"/>
    </row>
    <row r="54" spans="1:12">
      <c r="A54" s="27" t="s">
        <v>1565</v>
      </c>
      <c r="B54" s="14" t="s">
        <v>298</v>
      </c>
      <c r="C54" s="28" t="s">
        <v>1715</v>
      </c>
      <c r="D54" s="14" t="s">
        <v>299</v>
      </c>
      <c r="E54" s="14" t="s">
        <v>1712</v>
      </c>
      <c r="F54" s="79">
        <v>40796</v>
      </c>
      <c r="G54" s="1"/>
      <c r="H54" s="66"/>
      <c r="I54" s="14"/>
      <c r="J54" s="14"/>
      <c r="K54" s="1"/>
      <c r="L54" s="37"/>
    </row>
    <row r="55" spans="1:12" ht="103.5" thickBot="1">
      <c r="A55" s="190" t="s">
        <v>1738</v>
      </c>
      <c r="B55" s="1" t="s">
        <v>1737</v>
      </c>
      <c r="C55" s="20" t="s">
        <v>1740</v>
      </c>
      <c r="D55" s="191" t="s">
        <v>1739</v>
      </c>
      <c r="E55" s="1" t="s">
        <v>1741</v>
      </c>
      <c r="F55" s="85">
        <v>40880</v>
      </c>
      <c r="G55" s="1"/>
      <c r="H55" s="47"/>
      <c r="I55" s="1"/>
      <c r="J55" s="1"/>
      <c r="K55" s="1"/>
      <c r="L55" s="1"/>
    </row>
    <row r="56" spans="1:12" ht="87" thickBot="1">
      <c r="A56" s="75" t="s">
        <v>1476</v>
      </c>
      <c r="B56" s="140" t="s">
        <v>1779</v>
      </c>
      <c r="C56" s="12" t="s">
        <v>342</v>
      </c>
      <c r="D56" s="19" t="s">
        <v>343</v>
      </c>
      <c r="E56" s="12" t="s">
        <v>1836</v>
      </c>
      <c r="F56" s="143">
        <v>40808</v>
      </c>
      <c r="G56" s="19" t="s">
        <v>1835</v>
      </c>
      <c r="H56" s="170"/>
      <c r="I56" s="19"/>
      <c r="J56" s="19"/>
      <c r="K56" s="19"/>
      <c r="L56" s="1"/>
    </row>
    <row r="57" spans="1:12" ht="15.75" thickBot="1">
      <c r="A57" s="31" t="s">
        <v>30</v>
      </c>
      <c r="B57" s="19" t="s">
        <v>31</v>
      </c>
      <c r="C57" s="32" t="s">
        <v>1631</v>
      </c>
      <c r="D57" s="19" t="s">
        <v>1018</v>
      </c>
      <c r="E57" s="19" t="s">
        <v>759</v>
      </c>
      <c r="F57" s="85">
        <v>40571</v>
      </c>
      <c r="G57" s="1"/>
      <c r="H57" s="19"/>
      <c r="I57" s="19"/>
      <c r="J57" s="19"/>
      <c r="K57" s="19"/>
      <c r="L57" s="1"/>
    </row>
    <row r="58" spans="1:12" ht="72">
      <c r="A58" s="1" t="s">
        <v>1159</v>
      </c>
      <c r="B58" s="20" t="s">
        <v>1761</v>
      </c>
      <c r="C58" s="69" t="s">
        <v>1542</v>
      </c>
      <c r="D58" s="1" t="s">
        <v>1724</v>
      </c>
      <c r="E58" s="150" t="s">
        <v>1745</v>
      </c>
      <c r="F58" s="85">
        <v>40879</v>
      </c>
      <c r="G58" s="1"/>
      <c r="H58" s="1"/>
      <c r="I58" s="1"/>
      <c r="J58" s="1"/>
      <c r="L58" s="67"/>
    </row>
    <row r="59" spans="1:12">
      <c r="A59" s="1" t="s">
        <v>1678</v>
      </c>
      <c r="B59" s="1" t="s">
        <v>1679</v>
      </c>
      <c r="C59" s="6" t="s">
        <v>1680</v>
      </c>
      <c r="D59" s="20" t="s">
        <v>1681</v>
      </c>
      <c r="E59" s="152" t="s">
        <v>1006</v>
      </c>
      <c r="F59" s="85">
        <v>40864</v>
      </c>
      <c r="G59" s="1"/>
      <c r="H59" s="1"/>
      <c r="I59" s="1"/>
      <c r="J59" s="1"/>
      <c r="K59" s="1"/>
      <c r="L59" s="5"/>
    </row>
    <row r="60" spans="1:12" ht="44.25" thickBot="1">
      <c r="A60" s="6" t="s">
        <v>681</v>
      </c>
      <c r="B60" s="23" t="s">
        <v>1518</v>
      </c>
      <c r="C60" s="6" t="s">
        <v>302</v>
      </c>
      <c r="D60" s="6" t="s">
        <v>303</v>
      </c>
      <c r="E60" s="142" t="s">
        <v>236</v>
      </c>
      <c r="F60" s="79">
        <v>40868</v>
      </c>
      <c r="G60" s="6"/>
      <c r="H60" s="6"/>
      <c r="I60" s="6"/>
      <c r="J60" s="6"/>
      <c r="K60" s="6"/>
      <c r="L60" s="6"/>
    </row>
    <row r="61" spans="1:12" ht="15.75" thickBot="1">
      <c r="A61" s="1" t="s">
        <v>898</v>
      </c>
      <c r="B61" s="1" t="s">
        <v>893</v>
      </c>
      <c r="C61" s="39" t="s">
        <v>1824</v>
      </c>
      <c r="D61" s="39" t="s">
        <v>249</v>
      </c>
      <c r="E61" s="1" t="s">
        <v>1827</v>
      </c>
      <c r="F61" s="85">
        <v>40939</v>
      </c>
      <c r="G61" s="1" t="s">
        <v>1828</v>
      </c>
      <c r="H61" s="1"/>
      <c r="I61" s="1"/>
      <c r="J61" s="1"/>
      <c r="K61" s="1"/>
      <c r="L61" s="1"/>
    </row>
    <row r="62" spans="1:12">
      <c r="A62" s="1"/>
      <c r="B62" s="1"/>
      <c r="C62" s="92"/>
      <c r="D62" s="92"/>
      <c r="E62" s="1"/>
      <c r="F62" s="85"/>
      <c r="G62" s="1"/>
      <c r="H62" s="1"/>
      <c r="I62" s="1"/>
      <c r="J62" s="1"/>
      <c r="K62" s="1"/>
      <c r="L62" s="1"/>
    </row>
    <row r="63" spans="1:12" ht="72">
      <c r="A63" s="53" t="s">
        <v>835</v>
      </c>
      <c r="B63" s="23" t="s">
        <v>1753</v>
      </c>
      <c r="C63" s="6" t="s">
        <v>1028</v>
      </c>
      <c r="D63" s="6" t="s">
        <v>912</v>
      </c>
      <c r="E63" s="6" t="s">
        <v>1039</v>
      </c>
      <c r="F63" s="79">
        <v>40555</v>
      </c>
      <c r="G63" s="6"/>
      <c r="H63" s="6"/>
      <c r="I63" s="6"/>
      <c r="J63" s="6"/>
      <c r="K63" s="6"/>
      <c r="L63" s="6"/>
    </row>
    <row r="64" spans="1:12" ht="15.75" thickBot="1">
      <c r="A64" s="31" t="s">
        <v>105</v>
      </c>
      <c r="B64" s="19" t="s">
        <v>803</v>
      </c>
      <c r="C64" s="32" t="s">
        <v>106</v>
      </c>
      <c r="D64" s="19" t="s">
        <v>737</v>
      </c>
      <c r="E64" s="19">
        <v>0</v>
      </c>
      <c r="F64" s="79">
        <v>40505</v>
      </c>
      <c r="G64" s="19"/>
      <c r="H64" s="19"/>
      <c r="I64" s="19"/>
      <c r="J64" s="19"/>
      <c r="K64" s="19"/>
      <c r="L64" s="14"/>
    </row>
    <row r="65" spans="1:12">
      <c r="A65" s="57" t="s">
        <v>661</v>
      </c>
      <c r="B65" s="37" t="s">
        <v>173</v>
      </c>
      <c r="C65" s="44" t="s">
        <v>174</v>
      </c>
      <c r="D65" s="37" t="s">
        <v>175</v>
      </c>
      <c r="E65" s="37" t="s">
        <v>990</v>
      </c>
      <c r="F65" s="79">
        <v>40542</v>
      </c>
      <c r="G65" s="37"/>
      <c r="H65" s="37"/>
      <c r="I65" s="37"/>
      <c r="J65" s="37"/>
      <c r="K65" s="37"/>
      <c r="L65" s="66"/>
    </row>
    <row r="66" spans="1:12" ht="45.75" thickBot="1">
      <c r="A66" s="17" t="s">
        <v>858</v>
      </c>
      <c r="B66" s="8" t="s">
        <v>856</v>
      </c>
      <c r="C66" s="56" t="s">
        <v>857</v>
      </c>
      <c r="D66" t="s">
        <v>745</v>
      </c>
      <c r="E66" s="1" t="s">
        <v>25</v>
      </c>
      <c r="F66" s="120">
        <v>40507</v>
      </c>
      <c r="G66" s="9"/>
      <c r="H66" s="1"/>
      <c r="I66" s="8"/>
      <c r="J66" s="8"/>
      <c r="K66" s="8"/>
      <c r="L66" s="19"/>
    </row>
    <row r="67" spans="1:12">
      <c r="A67" s="1" t="s">
        <v>897</v>
      </c>
      <c r="B67" s="1" t="s">
        <v>873</v>
      </c>
      <c r="C67" s="1" t="s">
        <v>261</v>
      </c>
      <c r="D67" s="1" t="s">
        <v>890</v>
      </c>
      <c r="E67" s="1" t="s">
        <v>906</v>
      </c>
      <c r="F67" s="85">
        <v>40516</v>
      </c>
      <c r="G67" s="1"/>
      <c r="H67" s="1"/>
      <c r="I67" s="1"/>
      <c r="J67" s="1"/>
      <c r="K67" s="1"/>
      <c r="L67" s="1"/>
    </row>
    <row r="68" spans="1:12" ht="15.75" thickBot="1">
      <c r="A68" s="50" t="s">
        <v>679</v>
      </c>
      <c r="B68" s="51" t="s">
        <v>970</v>
      </c>
      <c r="C68" s="52" t="s">
        <v>297</v>
      </c>
      <c r="D68" s="125" t="s">
        <v>934</v>
      </c>
      <c r="E68" s="51" t="s">
        <v>90</v>
      </c>
      <c r="F68" s="79">
        <v>40534</v>
      </c>
      <c r="G68" s="51"/>
      <c r="I68" s="51"/>
      <c r="J68" s="51"/>
      <c r="K68" s="51"/>
      <c r="L68" s="19"/>
    </row>
    <row r="69" spans="1:12">
      <c r="A69" s="17" t="s">
        <v>655</v>
      </c>
      <c r="B69" s="64" t="s">
        <v>969</v>
      </c>
      <c r="C69" s="64" t="s">
        <v>127</v>
      </c>
      <c r="D69" s="64" t="s">
        <v>929</v>
      </c>
      <c r="E69" s="64" t="s">
        <v>948</v>
      </c>
      <c r="F69" s="79">
        <v>40534</v>
      </c>
      <c r="G69" s="126"/>
      <c r="H69" s="64"/>
      <c r="I69" s="64"/>
      <c r="J69" s="64"/>
      <c r="K69" s="64"/>
      <c r="L69" s="16"/>
    </row>
    <row r="70" spans="1:12">
      <c r="A70" s="25" t="s">
        <v>61</v>
      </c>
      <c r="B70" s="25" t="s">
        <v>62</v>
      </c>
      <c r="C70" s="25" t="s">
        <v>63</v>
      </c>
      <c r="D70" s="25" t="s">
        <v>1318</v>
      </c>
      <c r="E70" s="25" t="s">
        <v>64</v>
      </c>
      <c r="F70" s="85">
        <v>40292</v>
      </c>
      <c r="G70" s="25"/>
      <c r="H70" s="25"/>
      <c r="I70" s="25"/>
      <c r="J70" s="25"/>
      <c r="K70" s="25"/>
      <c r="L70" s="1"/>
    </row>
    <row r="71" spans="1:12">
      <c r="A71" s="1" t="s">
        <v>660</v>
      </c>
      <c r="B71" s="1" t="s">
        <v>168</v>
      </c>
      <c r="C71" s="1" t="s">
        <v>169</v>
      </c>
      <c r="D71" s="3" t="s">
        <v>983</v>
      </c>
      <c r="E71" s="1" t="s">
        <v>25</v>
      </c>
      <c r="F71" s="1" t="s">
        <v>170</v>
      </c>
      <c r="G71" s="1"/>
      <c r="H71" s="1"/>
      <c r="I71" s="1"/>
      <c r="J71" s="1"/>
      <c r="K71" s="1"/>
      <c r="L71" s="1"/>
    </row>
    <row r="72" spans="1:12" ht="15.75" thickBot="1">
      <c r="A72" s="31" t="s">
        <v>724</v>
      </c>
      <c r="B72" s="6" t="s">
        <v>275</v>
      </c>
      <c r="C72" s="19" t="s">
        <v>276</v>
      </c>
      <c r="D72" s="32" t="s">
        <v>277</v>
      </c>
      <c r="E72" s="19" t="s">
        <v>1267</v>
      </c>
      <c r="F72" s="79">
        <v>40674</v>
      </c>
      <c r="G72" s="80"/>
      <c r="H72" s="19"/>
      <c r="I72" s="19"/>
      <c r="J72" s="19"/>
      <c r="K72" s="19"/>
      <c r="L72" s="19"/>
    </row>
    <row r="73" spans="1:12" ht="44.25" thickBot="1">
      <c r="A73" s="81" t="s">
        <v>843</v>
      </c>
      <c r="B73" s="22" t="s">
        <v>1371</v>
      </c>
      <c r="C73" s="30" t="s">
        <v>875</v>
      </c>
      <c r="D73" s="84" t="s">
        <v>318</v>
      </c>
      <c r="E73" s="30" t="s">
        <v>1199</v>
      </c>
      <c r="F73" s="122">
        <v>40634</v>
      </c>
      <c r="G73" s="1"/>
      <c r="H73" s="84"/>
      <c r="I73" s="30"/>
      <c r="J73" s="30"/>
      <c r="K73" s="30"/>
      <c r="L73" s="30"/>
    </row>
    <row r="74" spans="1:12" ht="15.75" thickBot="1">
      <c r="A74" s="17" t="s">
        <v>654</v>
      </c>
      <c r="B74" s="8" t="s">
        <v>810</v>
      </c>
      <c r="C74" s="24" t="s">
        <v>121</v>
      </c>
      <c r="D74" s="24" t="s">
        <v>811</v>
      </c>
      <c r="E74" s="24" t="s">
        <v>809</v>
      </c>
      <c r="F74" s="79">
        <v>40486</v>
      </c>
      <c r="G74" s="24"/>
      <c r="H74" s="24"/>
      <c r="I74" s="24"/>
      <c r="J74" s="24"/>
      <c r="K74" s="24"/>
      <c r="L74" s="1"/>
    </row>
    <row r="75" spans="1:12" ht="15.75" thickBot="1">
      <c r="A75" s="54" t="s">
        <v>1066</v>
      </c>
      <c r="B75" s="8" t="s">
        <v>294</v>
      </c>
      <c r="C75" s="9" t="s">
        <v>295</v>
      </c>
      <c r="D75" s="9" t="s">
        <v>296</v>
      </c>
      <c r="E75" s="9" t="s">
        <v>722</v>
      </c>
      <c r="F75" s="85">
        <v>40846</v>
      </c>
      <c r="G75" s="19"/>
      <c r="I75" s="8"/>
      <c r="J75" s="8"/>
      <c r="K75" s="8"/>
      <c r="L75" s="19"/>
    </row>
    <row r="76" spans="1:12">
      <c r="E76" s="6"/>
      <c r="F76" s="79"/>
      <c r="G76" s="6"/>
      <c r="H76" s="6"/>
      <c r="I76" s="6"/>
      <c r="J76" s="6"/>
      <c r="K76" s="6"/>
      <c r="L76" s="6"/>
    </row>
    <row r="77" spans="1:12">
      <c r="A77" s="1" t="s">
        <v>55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86.25">
      <c r="A78" s="153" t="s">
        <v>1410</v>
      </c>
      <c r="B78" s="156" t="s">
        <v>1387</v>
      </c>
      <c r="C78" s="153" t="s">
        <v>1368</v>
      </c>
      <c r="D78" s="155" t="s">
        <v>1369</v>
      </c>
      <c r="E78" s="154" t="s">
        <v>722</v>
      </c>
      <c r="F78" s="133">
        <v>40729</v>
      </c>
      <c r="G78" s="69"/>
      <c r="H78" s="153"/>
      <c r="J78" s="69"/>
      <c r="K78" s="69"/>
      <c r="L78" s="69"/>
    </row>
    <row r="79" spans="1:12">
      <c r="A79" s="1" t="s">
        <v>57</v>
      </c>
      <c r="B79" s="1" t="s">
        <v>58</v>
      </c>
      <c r="C79" s="1" t="s">
        <v>59</v>
      </c>
      <c r="D79" s="1"/>
      <c r="E79" s="1"/>
      <c r="F79" s="1" t="s">
        <v>60</v>
      </c>
      <c r="G79" s="1"/>
      <c r="H79" s="1"/>
      <c r="I79" s="1"/>
      <c r="J79" s="1"/>
      <c r="K79" s="1"/>
      <c r="L79" s="1"/>
    </row>
    <row r="80" spans="1:12">
      <c r="A80" s="1" t="s">
        <v>65</v>
      </c>
      <c r="B80" s="1" t="s">
        <v>66</v>
      </c>
      <c r="C80" s="1" t="s">
        <v>67</v>
      </c>
      <c r="D80" s="1" t="s">
        <v>68</v>
      </c>
      <c r="E80" s="1"/>
      <c r="F80" s="1"/>
      <c r="G80" s="1"/>
      <c r="H80" s="1"/>
      <c r="I80" s="1"/>
      <c r="J80" s="1"/>
      <c r="K80" s="1"/>
      <c r="L80" s="1"/>
    </row>
    <row r="81" spans="1:12">
      <c r="A81" t="s">
        <v>69</v>
      </c>
      <c r="B81" s="43" t="s">
        <v>70</v>
      </c>
      <c r="C81" s="43" t="s">
        <v>71</v>
      </c>
      <c r="D81" s="26"/>
      <c r="E81" s="26"/>
      <c r="F81" s="1" t="s">
        <v>72</v>
      </c>
      <c r="G81" s="43"/>
      <c r="H81" s="43"/>
      <c r="I81" s="43"/>
      <c r="J81" s="43"/>
      <c r="K81" s="43"/>
      <c r="L81" s="48"/>
    </row>
    <row r="82" spans="1:12" ht="15.75" thickBot="1">
      <c r="A82" s="1" t="s">
        <v>81</v>
      </c>
      <c r="B82" s="1" t="s">
        <v>82</v>
      </c>
      <c r="C82" s="1"/>
      <c r="D82" s="1"/>
      <c r="E82" s="1"/>
      <c r="F82" s="1" t="s">
        <v>601</v>
      </c>
      <c r="G82" s="1"/>
      <c r="H82" s="1"/>
      <c r="I82" s="1"/>
      <c r="J82" s="1"/>
      <c r="K82" s="1"/>
      <c r="L82" s="45"/>
    </row>
    <row r="83" spans="1:12">
      <c r="A83" s="92" t="s">
        <v>533</v>
      </c>
      <c r="B83" s="4" t="s">
        <v>532</v>
      </c>
      <c r="C83" s="4" t="s">
        <v>535</v>
      </c>
      <c r="D83" s="1" t="s">
        <v>531</v>
      </c>
      <c r="E83" s="1" t="s">
        <v>534</v>
      </c>
      <c r="F83" s="1" t="s">
        <v>614</v>
      </c>
      <c r="G83" s="5"/>
      <c r="H83" s="5"/>
      <c r="I83" s="5"/>
      <c r="J83" s="5"/>
      <c r="K83" s="5"/>
      <c r="L83" s="1"/>
    </row>
    <row r="84" spans="1:12" ht="15.75" thickBot="1">
      <c r="A84" s="53" t="s">
        <v>624</v>
      </c>
      <c r="B84" s="1" t="s">
        <v>564</v>
      </c>
      <c r="C84" s="1" t="s">
        <v>79</v>
      </c>
      <c r="D84" s="1" t="s">
        <v>80</v>
      </c>
      <c r="E84" s="1" t="s">
        <v>560</v>
      </c>
      <c r="F84" s="1" t="s">
        <v>614</v>
      </c>
      <c r="G84" s="1"/>
      <c r="H84" s="1"/>
      <c r="I84" s="1"/>
      <c r="J84" s="1"/>
      <c r="K84" s="1"/>
      <c r="L84" s="19"/>
    </row>
    <row r="85" spans="1:12">
      <c r="A85" s="4" t="s">
        <v>644</v>
      </c>
      <c r="B85" s="5" t="s">
        <v>574</v>
      </c>
      <c r="C85" s="108" t="s">
        <v>597</v>
      </c>
      <c r="D85" s="5"/>
      <c r="E85" s="5" t="s">
        <v>619</v>
      </c>
      <c r="F85" s="1" t="s">
        <v>628</v>
      </c>
      <c r="G85" s="5"/>
      <c r="H85" s="5"/>
      <c r="I85" s="5"/>
      <c r="J85" s="5"/>
      <c r="K85" s="5"/>
      <c r="L85" s="5"/>
    </row>
    <row r="86" spans="1:12" ht="43.5">
      <c r="A86" t="s">
        <v>92</v>
      </c>
      <c r="B86" s="20" t="s">
        <v>93</v>
      </c>
      <c r="C86" s="56"/>
      <c r="D86" s="3" t="s">
        <v>94</v>
      </c>
      <c r="E86" s="1" t="s">
        <v>520</v>
      </c>
      <c r="F86" s="1" t="s">
        <v>628</v>
      </c>
      <c r="G86" s="1"/>
      <c r="H86" s="21"/>
      <c r="I86" s="1"/>
      <c r="J86" s="1"/>
      <c r="K86" s="1"/>
      <c r="L86" s="1"/>
    </row>
    <row r="87" spans="1:12">
      <c r="A87" s="4" t="s">
        <v>715</v>
      </c>
      <c r="B87" s="92" t="s">
        <v>716</v>
      </c>
      <c r="C87" t="s">
        <v>714</v>
      </c>
      <c r="D87" s="1" t="s">
        <v>719</v>
      </c>
      <c r="E87" s="1" t="s">
        <v>634</v>
      </c>
      <c r="F87" s="92" t="s">
        <v>740</v>
      </c>
      <c r="G87" s="16"/>
      <c r="H87" s="93"/>
    </row>
    <row r="88" spans="1:12">
      <c r="A88" s="58" t="s">
        <v>650</v>
      </c>
      <c r="B88" s="59" t="s">
        <v>101</v>
      </c>
      <c r="C88" s="60" t="s">
        <v>102</v>
      </c>
      <c r="D88" s="112" t="s">
        <v>651</v>
      </c>
      <c r="E88" s="59"/>
      <c r="F88" s="1" t="s">
        <v>648</v>
      </c>
      <c r="G88" s="115"/>
      <c r="H88" s="59"/>
      <c r="I88" s="112"/>
      <c r="J88" s="59"/>
      <c r="K88" s="59"/>
      <c r="L88" s="5"/>
    </row>
    <row r="89" spans="1:12" ht="43.5">
      <c r="A89" s="53" t="s">
        <v>884</v>
      </c>
      <c r="B89" s="1" t="s">
        <v>1045</v>
      </c>
      <c r="C89" s="111" t="s">
        <v>878</v>
      </c>
      <c r="D89" s="1" t="s">
        <v>879</v>
      </c>
      <c r="E89" s="1" t="s">
        <v>918</v>
      </c>
      <c r="F89" s="117">
        <v>40608</v>
      </c>
      <c r="G89" s="1"/>
      <c r="H89" s="3"/>
    </row>
    <row r="90" spans="1:12">
      <c r="A90" s="53" t="s">
        <v>662</v>
      </c>
      <c r="B90" s="6" t="s">
        <v>971</v>
      </c>
      <c r="C90" s="6" t="s">
        <v>180</v>
      </c>
      <c r="D90" s="6" t="s">
        <v>181</v>
      </c>
      <c r="E90" s="6"/>
      <c r="F90" s="6" t="s">
        <v>182</v>
      </c>
      <c r="G90" s="6"/>
      <c r="H90" s="6"/>
      <c r="I90" s="6"/>
      <c r="J90" s="6"/>
      <c r="K90" s="6"/>
      <c r="L90" s="6"/>
    </row>
    <row r="91" spans="1:12" ht="26.25">
      <c r="A91" s="53" t="s">
        <v>1250</v>
      </c>
      <c r="B91" s="47" t="s">
        <v>1257</v>
      </c>
      <c r="C91" s="20" t="s">
        <v>1131</v>
      </c>
      <c r="D91" t="s">
        <v>1251</v>
      </c>
      <c r="E91" s="1" t="s">
        <v>1271</v>
      </c>
      <c r="F91" s="117" t="s">
        <v>1272</v>
      </c>
      <c r="G91" s="1"/>
      <c r="H91" s="20"/>
    </row>
    <row r="92" spans="1:12" ht="29.25">
      <c r="A92" t="s">
        <v>1173</v>
      </c>
      <c r="B92" s="49" t="s">
        <v>1546</v>
      </c>
      <c r="C92" s="107" t="s">
        <v>1237</v>
      </c>
      <c r="D92" t="s">
        <v>1174</v>
      </c>
      <c r="E92" s="69" t="s">
        <v>1200</v>
      </c>
      <c r="F92" s="79" t="s">
        <v>1273</v>
      </c>
      <c r="G92" s="69"/>
      <c r="H92" s="6"/>
      <c r="I92" s="6"/>
      <c r="J92" s="69"/>
      <c r="K92" s="69"/>
      <c r="L92" s="69"/>
    </row>
    <row r="93" spans="1:12">
      <c r="A93" s="102" t="s">
        <v>696</v>
      </c>
      <c r="B93" s="5" t="s">
        <v>571</v>
      </c>
      <c r="C93" s="5" t="s">
        <v>1307</v>
      </c>
      <c r="D93" s="5" t="s">
        <v>528</v>
      </c>
      <c r="E93" s="1" t="s">
        <v>529</v>
      </c>
      <c r="F93" s="6" t="s">
        <v>530</v>
      </c>
      <c r="G93" s="5"/>
      <c r="H93" s="5"/>
      <c r="I93" s="5"/>
      <c r="J93" s="5"/>
      <c r="K93" s="1"/>
      <c r="L93" s="5"/>
    </row>
    <row r="94" spans="1:12" ht="39">
      <c r="A94" s="53" t="s">
        <v>977</v>
      </c>
      <c r="B94" s="47" t="s">
        <v>1274</v>
      </c>
      <c r="C94" s="20" t="s">
        <v>1382</v>
      </c>
      <c r="D94" t="s">
        <v>1275</v>
      </c>
      <c r="E94" s="1" t="s">
        <v>1276</v>
      </c>
      <c r="F94" s="117">
        <v>40729</v>
      </c>
      <c r="G94" s="1"/>
      <c r="H94" s="20"/>
    </row>
    <row r="95" spans="1:12">
      <c r="A95" s="53" t="s">
        <v>892</v>
      </c>
      <c r="B95" s="1" t="s">
        <v>877</v>
      </c>
      <c r="C95" s="92" t="s">
        <v>876</v>
      </c>
      <c r="D95" s="1" t="s">
        <v>880</v>
      </c>
      <c r="E95" s="1" t="s">
        <v>49</v>
      </c>
      <c r="F95" s="117">
        <v>40729</v>
      </c>
      <c r="G95" s="1"/>
      <c r="H95" s="49"/>
    </row>
    <row r="96" spans="1:12" ht="29.25">
      <c r="A96" s="53" t="s">
        <v>1278</v>
      </c>
      <c r="B96" s="123" t="s">
        <v>1287</v>
      </c>
      <c r="C96" s="69" t="s">
        <v>1277</v>
      </c>
      <c r="D96" t="s">
        <v>1279</v>
      </c>
      <c r="E96" s="69" t="s">
        <v>204</v>
      </c>
      <c r="F96" s="79">
        <v>40739</v>
      </c>
      <c r="G96" s="69"/>
      <c r="H96" s="6"/>
      <c r="I96" s="6"/>
      <c r="J96" s="69"/>
      <c r="K96" s="69"/>
      <c r="L96" s="69"/>
    </row>
    <row r="97" spans="1:12">
      <c r="A97" t="s">
        <v>1383</v>
      </c>
      <c r="B97" s="156" t="s">
        <v>1384</v>
      </c>
      <c r="C97" s="153" t="s">
        <v>1023</v>
      </c>
      <c r="D97" t="s">
        <v>1385</v>
      </c>
      <c r="E97" s="154" t="s">
        <v>1386</v>
      </c>
      <c r="F97" s="133">
        <v>40725</v>
      </c>
      <c r="G97" s="69"/>
      <c r="H97" s="153"/>
      <c r="J97" s="69"/>
      <c r="K97" s="69"/>
      <c r="L97" s="69"/>
    </row>
    <row r="98" spans="1:12" ht="64.5">
      <c r="A98" t="s">
        <v>1196</v>
      </c>
      <c r="B98" s="139" t="s">
        <v>1198</v>
      </c>
      <c r="C98" s="107" t="s">
        <v>1197</v>
      </c>
      <c r="D98" s="56" t="s">
        <v>1415</v>
      </c>
      <c r="E98" s="69" t="s">
        <v>1416</v>
      </c>
      <c r="F98" s="79">
        <v>40641</v>
      </c>
      <c r="G98" s="69"/>
      <c r="H98" s="49"/>
      <c r="J98" s="69"/>
      <c r="K98" s="69"/>
      <c r="L98" s="69"/>
    </row>
    <row r="99" spans="1:12">
      <c r="A99" s="4" t="s">
        <v>1419</v>
      </c>
      <c r="B99" s="5" t="s">
        <v>1418</v>
      </c>
      <c r="C99" s="33" t="s">
        <v>1417</v>
      </c>
      <c r="D99" s="5" t="s">
        <v>1423</v>
      </c>
      <c r="E99" s="5" t="s">
        <v>978</v>
      </c>
      <c r="F99" s="85">
        <v>40746</v>
      </c>
      <c r="G99" s="5"/>
      <c r="H99" s="5"/>
      <c r="J99" s="5"/>
      <c r="L99" s="5"/>
    </row>
    <row r="100" spans="1:12">
      <c r="A100" t="s">
        <v>1499</v>
      </c>
      <c r="B100" s="1" t="s">
        <v>45</v>
      </c>
      <c r="C100" s="1" t="s">
        <v>46</v>
      </c>
      <c r="D100" s="21" t="s">
        <v>868</v>
      </c>
      <c r="E100" s="1" t="e">
        <f>1500*5 + igv</f>
        <v>#NAME?</v>
      </c>
      <c r="F100" s="85">
        <v>40758</v>
      </c>
      <c r="G100" s="1"/>
      <c r="H100" s="1"/>
      <c r="I100" s="3"/>
      <c r="J100" s="1"/>
      <c r="K100" s="1"/>
      <c r="L100" s="1"/>
    </row>
    <row r="101" spans="1:12" ht="29.25">
      <c r="A101" s="1" t="s">
        <v>1093</v>
      </c>
      <c r="B101" s="20" t="s">
        <v>1091</v>
      </c>
      <c r="C101" s="1" t="s">
        <v>1030</v>
      </c>
      <c r="D101" s="1" t="s">
        <v>1092</v>
      </c>
      <c r="E101" s="150">
        <v>300</v>
      </c>
      <c r="F101" s="85">
        <v>40765</v>
      </c>
      <c r="G101" s="1"/>
      <c r="H101" s="5"/>
      <c r="I101" s="1"/>
      <c r="J101" s="1"/>
      <c r="K101" s="1"/>
      <c r="L101" s="1"/>
    </row>
    <row r="102" spans="1:12" ht="43.5">
      <c r="A102" s="153" t="s">
        <v>1370</v>
      </c>
      <c r="B102" s="156" t="s">
        <v>1365</v>
      </c>
      <c r="C102" s="156" t="s">
        <v>1366</v>
      </c>
      <c r="D102" s="155" t="s">
        <v>1367</v>
      </c>
      <c r="E102" s="154" t="s">
        <v>634</v>
      </c>
      <c r="F102" s="133">
        <v>40772</v>
      </c>
      <c r="G102" s="69"/>
      <c r="H102" s="49"/>
      <c r="J102" s="69"/>
      <c r="K102" s="69"/>
      <c r="L102" s="69"/>
    </row>
    <row r="103" spans="1:12" ht="30">
      <c r="A103" s="153" t="s">
        <v>1360</v>
      </c>
      <c r="B103" s="56" t="s">
        <v>1362</v>
      </c>
      <c r="C103" s="153" t="s">
        <v>1361</v>
      </c>
      <c r="D103" s="79" t="s">
        <v>1364</v>
      </c>
      <c r="E103" s="154" t="s">
        <v>73</v>
      </c>
      <c r="F103" s="133">
        <v>40749</v>
      </c>
      <c r="G103" s="69"/>
      <c r="H103" s="49"/>
      <c r="J103" s="69"/>
      <c r="K103" s="69"/>
      <c r="L103" s="69"/>
    </row>
    <row r="104" spans="1:12" ht="29.25">
      <c r="A104" t="s">
        <v>1447</v>
      </c>
      <c r="B104" s="5" t="s">
        <v>1532</v>
      </c>
      <c r="C104" s="33" t="s">
        <v>1448</v>
      </c>
      <c r="D104" s="5" t="s">
        <v>1449</v>
      </c>
      <c r="E104" s="5" t="s">
        <v>77</v>
      </c>
      <c r="F104" s="85">
        <v>40816</v>
      </c>
      <c r="G104" s="5"/>
      <c r="H104" s="49"/>
      <c r="J104" s="5"/>
      <c r="L104" s="5"/>
    </row>
    <row r="105" spans="1:12" ht="57.75">
      <c r="A105" s="92" t="s">
        <v>1296</v>
      </c>
      <c r="B105" s="111" t="s">
        <v>1295</v>
      </c>
      <c r="C105" s="110" t="s">
        <v>1294</v>
      </c>
      <c r="D105" s="5" t="s">
        <v>1289</v>
      </c>
      <c r="E105" s="1" t="s">
        <v>1282</v>
      </c>
      <c r="F105" s="85">
        <v>40767</v>
      </c>
      <c r="G105" s="5"/>
      <c r="I105" s="5"/>
      <c r="J105" s="5"/>
      <c r="K105" s="5"/>
      <c r="L105" s="1"/>
    </row>
    <row r="106" spans="1:12">
      <c r="A106" s="4" t="s">
        <v>1504</v>
      </c>
      <c r="B106" s="169" t="s">
        <v>1503</v>
      </c>
      <c r="C106" t="s">
        <v>1505</v>
      </c>
      <c r="D106" t="s">
        <v>1506</v>
      </c>
      <c r="E106" s="5" t="s">
        <v>1006</v>
      </c>
      <c r="F106" s="143">
        <v>40779</v>
      </c>
      <c r="G106" s="5"/>
      <c r="H106" s="108"/>
      <c r="I106" s="5"/>
      <c r="J106" s="5"/>
      <c r="K106" s="5"/>
      <c r="L106" s="1"/>
    </row>
    <row r="107" spans="1:12">
      <c r="A107" s="49" t="s">
        <v>1255</v>
      </c>
      <c r="B107" s="56" t="s">
        <v>1474</v>
      </c>
      <c r="C107" t="s">
        <v>1254</v>
      </c>
      <c r="D107" s="79" t="s">
        <v>1373</v>
      </c>
      <c r="E107" s="141" t="s">
        <v>809</v>
      </c>
      <c r="F107" s="133">
        <v>40764</v>
      </c>
      <c r="G107" s="69"/>
      <c r="H107" s="128"/>
      <c r="J107" s="69"/>
      <c r="K107" s="69"/>
      <c r="L107" s="69"/>
    </row>
    <row r="108" spans="1:12" ht="15.75" thickBot="1">
      <c r="A108" s="1" t="s">
        <v>653</v>
      </c>
      <c r="B108" s="1" t="s">
        <v>117</v>
      </c>
      <c r="C108" s="1" t="s">
        <v>907</v>
      </c>
      <c r="D108" s="3" t="s">
        <v>913</v>
      </c>
      <c r="E108" s="1" t="s">
        <v>1536</v>
      </c>
      <c r="F108" s="79">
        <v>40795</v>
      </c>
      <c r="G108" s="1"/>
      <c r="H108" s="1"/>
      <c r="I108" s="1"/>
      <c r="J108" s="1"/>
      <c r="K108" s="1"/>
      <c r="L108" s="8"/>
    </row>
    <row r="109" spans="1:12">
      <c r="A109" s="1" t="s">
        <v>908</v>
      </c>
      <c r="B109" s="1" t="s">
        <v>909</v>
      </c>
      <c r="C109" s="1" t="s">
        <v>911</v>
      </c>
      <c r="D109" s="3" t="s">
        <v>910</v>
      </c>
      <c r="E109" s="1" t="s">
        <v>1536</v>
      </c>
      <c r="F109" s="79">
        <v>40795</v>
      </c>
      <c r="G109" s="1"/>
      <c r="H109" s="1"/>
      <c r="I109" s="1"/>
      <c r="J109" s="1"/>
      <c r="K109" s="1"/>
      <c r="L109" s="24"/>
    </row>
    <row r="110" spans="1:12" ht="43.5">
      <c r="A110" s="6" t="s">
        <v>1002</v>
      </c>
      <c r="B110" s="23" t="s">
        <v>1005</v>
      </c>
      <c r="C110" s="6" t="s">
        <v>1004</v>
      </c>
      <c r="D110" s="3" t="s">
        <v>1003</v>
      </c>
      <c r="E110" s="25" t="s">
        <v>809</v>
      </c>
      <c r="F110" s="85">
        <v>40795</v>
      </c>
      <c r="G110" s="1"/>
      <c r="H110" s="6"/>
      <c r="I110" s="25"/>
      <c r="J110" s="25"/>
      <c r="K110" s="25"/>
      <c r="L110" s="1"/>
    </row>
    <row r="111" spans="1:12" ht="43.5">
      <c r="A111" s="1" t="s">
        <v>1537</v>
      </c>
      <c r="B111" s="20" t="s">
        <v>1538</v>
      </c>
      <c r="C111" s="1" t="s">
        <v>85</v>
      </c>
      <c r="D111" s="1" t="s">
        <v>86</v>
      </c>
      <c r="E111" s="1" t="s">
        <v>1536</v>
      </c>
      <c r="F111" s="85">
        <v>40795</v>
      </c>
      <c r="G111" s="1"/>
      <c r="H111" s="3"/>
      <c r="I111" s="1"/>
      <c r="J111" s="1"/>
      <c r="K111" s="1"/>
      <c r="L111" s="1"/>
    </row>
    <row r="112" spans="1:12" ht="43.5">
      <c r="A112" s="6" t="s">
        <v>1533</v>
      </c>
      <c r="B112" s="23" t="s">
        <v>1539</v>
      </c>
      <c r="C112" s="175" t="s">
        <v>1547</v>
      </c>
      <c r="D112" s="175" t="s">
        <v>1534</v>
      </c>
      <c r="E112" s="142" t="s">
        <v>204</v>
      </c>
      <c r="F112" s="79">
        <v>40805</v>
      </c>
      <c r="G112" s="6"/>
      <c r="H112" s="6"/>
      <c r="I112" s="6"/>
      <c r="J112" s="6"/>
      <c r="K112" s="6"/>
      <c r="L112" s="6"/>
    </row>
    <row r="113" spans="1:12" ht="29.25">
      <c r="A113" s="1" t="s">
        <v>643</v>
      </c>
      <c r="B113" s="1" t="s">
        <v>1475</v>
      </c>
      <c r="C113" s="110" t="s">
        <v>1467</v>
      </c>
      <c r="D113" s="1" t="s">
        <v>1468</v>
      </c>
      <c r="E113" s="150" t="s">
        <v>1276</v>
      </c>
      <c r="F113" s="131">
        <v>40816</v>
      </c>
      <c r="G113" s="5"/>
      <c r="H113" s="3"/>
      <c r="J113" s="1"/>
      <c r="K113" s="1"/>
      <c r="L113" s="1"/>
    </row>
    <row r="114" spans="1:12" ht="26.25">
      <c r="A114" s="153" t="s">
        <v>1459</v>
      </c>
      <c r="B114" t="s">
        <v>1501</v>
      </c>
      <c r="C114" s="156" t="s">
        <v>1500</v>
      </c>
      <c r="D114" t="s">
        <v>1460</v>
      </c>
      <c r="E114" s="154" t="s">
        <v>204</v>
      </c>
      <c r="F114" s="133">
        <v>40805</v>
      </c>
      <c r="G114" s="69"/>
      <c r="H114" s="49"/>
      <c r="J114" s="69"/>
      <c r="K114" s="69"/>
      <c r="L114" s="69"/>
    </row>
    <row r="115" spans="1:12" ht="29.25">
      <c r="A115" s="6" t="s">
        <v>1520</v>
      </c>
      <c r="B115" s="23" t="s">
        <v>1521</v>
      </c>
      <c r="C115" s="6" t="s">
        <v>1522</v>
      </c>
      <c r="D115" s="6" t="s">
        <v>1523</v>
      </c>
      <c r="E115" s="142" t="s">
        <v>49</v>
      </c>
      <c r="F115" s="79">
        <v>40803</v>
      </c>
      <c r="G115" s="6"/>
      <c r="H115" s="6"/>
      <c r="I115" s="6"/>
      <c r="J115" s="6"/>
      <c r="K115" s="6"/>
      <c r="L115" s="6"/>
    </row>
    <row r="116" spans="1:12" ht="75">
      <c r="A116" s="92" t="s">
        <v>1544</v>
      </c>
      <c r="B116" s="92" t="s">
        <v>1543</v>
      </c>
      <c r="C116" s="56" t="s">
        <v>1550</v>
      </c>
      <c r="D116" s="1" t="s">
        <v>625</v>
      </c>
      <c r="E116" s="1" t="s">
        <v>90</v>
      </c>
      <c r="F116" s="85">
        <v>40806</v>
      </c>
      <c r="G116" s="5"/>
      <c r="H116" s="108"/>
      <c r="I116" s="5"/>
      <c r="J116" s="108"/>
      <c r="L116" s="1"/>
    </row>
    <row r="117" spans="1:12" ht="105.75">
      <c r="A117" s="176" t="s">
        <v>1561</v>
      </c>
      <c r="B117" s="178" t="s">
        <v>1563</v>
      </c>
      <c r="C117" s="177" t="s">
        <v>1562</v>
      </c>
      <c r="D117" s="49" t="s">
        <v>1564</v>
      </c>
      <c r="E117" s="69" t="s">
        <v>634</v>
      </c>
      <c r="F117" s="79">
        <v>40814</v>
      </c>
      <c r="G117" s="69"/>
      <c r="H117" s="6"/>
      <c r="I117" s="6"/>
      <c r="J117" s="69"/>
      <c r="K117" s="69"/>
      <c r="L117" s="69"/>
    </row>
    <row r="118" spans="1:12" ht="70.5">
      <c r="A118" s="176" t="s">
        <v>1577</v>
      </c>
      <c r="B118" s="178" t="s">
        <v>1575</v>
      </c>
      <c r="C118" s="180" t="s">
        <v>1578</v>
      </c>
      <c r="D118" s="153" t="s">
        <v>1576</v>
      </c>
      <c r="E118" s="69" t="s">
        <v>49</v>
      </c>
      <c r="F118" s="79">
        <v>40821</v>
      </c>
      <c r="G118" s="69"/>
      <c r="H118" s="6"/>
      <c r="I118" s="6"/>
      <c r="J118" s="69"/>
      <c r="K118" s="69"/>
      <c r="L118" s="69"/>
    </row>
    <row r="119" spans="1:12" ht="387.75">
      <c r="A119" s="176" t="s">
        <v>1557</v>
      </c>
      <c r="B119" s="178" t="s">
        <v>1570</v>
      </c>
      <c r="C119" s="177" t="s">
        <v>1569</v>
      </c>
      <c r="D119" t="s">
        <v>1571</v>
      </c>
      <c r="E119" s="69" t="s">
        <v>1572</v>
      </c>
      <c r="F119" s="79">
        <v>40815</v>
      </c>
      <c r="G119" s="69"/>
      <c r="H119" s="6"/>
      <c r="I119" s="6"/>
      <c r="J119" s="69"/>
      <c r="K119" s="69"/>
      <c r="L119" s="69"/>
    </row>
    <row r="120" spans="1:12">
      <c r="A120" t="s">
        <v>1594</v>
      </c>
      <c r="B120" s="5" t="s">
        <v>1592</v>
      </c>
      <c r="C120" s="5" t="s">
        <v>1599</v>
      </c>
      <c r="D120" s="5" t="s">
        <v>1593</v>
      </c>
      <c r="E120" s="182" t="s">
        <v>1595</v>
      </c>
      <c r="F120" s="85">
        <v>40823</v>
      </c>
      <c r="G120" s="5"/>
      <c r="H120" s="5"/>
      <c r="I120" s="5"/>
      <c r="J120" s="1"/>
      <c r="K120" s="1"/>
      <c r="L120" s="5"/>
    </row>
    <row r="121" spans="1:12">
      <c r="A121" s="137" t="s">
        <v>1144</v>
      </c>
      <c r="B121" t="s">
        <v>1598</v>
      </c>
      <c r="C121" t="s">
        <v>1590</v>
      </c>
      <c r="D121" t="s">
        <v>1145</v>
      </c>
      <c r="E121" t="s">
        <v>204</v>
      </c>
      <c r="F121" s="133">
        <v>40827</v>
      </c>
      <c r="G121" s="69"/>
    </row>
    <row r="122" spans="1:12" ht="15.75" thickBot="1">
      <c r="A122" s="31" t="s">
        <v>1654</v>
      </c>
      <c r="B122" s="19" t="s">
        <v>1653</v>
      </c>
      <c r="C122" s="32" t="s">
        <v>116</v>
      </c>
      <c r="D122" t="s">
        <v>1655</v>
      </c>
      <c r="E122" s="19" t="s">
        <v>1064</v>
      </c>
      <c r="F122" s="185">
        <v>40847</v>
      </c>
      <c r="G122" s="19"/>
      <c r="H122" s="19"/>
      <c r="I122" s="19"/>
      <c r="J122" s="19"/>
      <c r="K122" s="19"/>
      <c r="L122" s="8"/>
    </row>
    <row r="123" spans="1:12" ht="29.25">
      <c r="A123" s="4" t="s">
        <v>1656</v>
      </c>
      <c r="B123" s="33" t="s">
        <v>1657</v>
      </c>
      <c r="C123" s="153" t="s">
        <v>1658</v>
      </c>
      <c r="D123" t="s">
        <v>968</v>
      </c>
      <c r="E123" s="5" t="s">
        <v>1659</v>
      </c>
      <c r="F123" s="132">
        <v>40847</v>
      </c>
      <c r="G123" s="5"/>
      <c r="H123" s="5"/>
      <c r="I123" s="5"/>
      <c r="J123" s="5"/>
      <c r="K123" s="5"/>
      <c r="L123" s="24"/>
    </row>
    <row r="124" spans="1:12" ht="29.25">
      <c r="A124" s="186" t="s">
        <v>1660</v>
      </c>
      <c r="B124" s="33" t="s">
        <v>1663</v>
      </c>
      <c r="C124" s="156" t="s">
        <v>1662</v>
      </c>
      <c r="D124" s="187" t="s">
        <v>1661</v>
      </c>
      <c r="E124" s="5" t="s">
        <v>1664</v>
      </c>
      <c r="F124" s="132">
        <v>40850</v>
      </c>
      <c r="G124" s="5"/>
      <c r="H124" s="5"/>
      <c r="I124" s="5"/>
      <c r="J124" s="5"/>
      <c r="K124" s="5"/>
      <c r="L124" s="24"/>
    </row>
    <row r="125" spans="1:12" ht="57.75">
      <c r="A125" s="1" t="s">
        <v>1061</v>
      </c>
      <c r="B125" s="1" t="s">
        <v>1697</v>
      </c>
      <c r="C125" s="1" t="s">
        <v>1696</v>
      </c>
      <c r="D125" s="20" t="s">
        <v>561</v>
      </c>
      <c r="E125" s="1" t="s">
        <v>634</v>
      </c>
      <c r="F125" s="85">
        <v>40857</v>
      </c>
      <c r="G125" s="1"/>
      <c r="H125" s="1"/>
      <c r="I125" s="1"/>
      <c r="J125" s="1"/>
      <c r="K125" s="1"/>
      <c r="L125" s="1"/>
    </row>
    <row r="126" spans="1:12" ht="43.5">
      <c r="A126" s="186" t="s">
        <v>1665</v>
      </c>
      <c r="B126" s="33" t="s">
        <v>1666</v>
      </c>
      <c r="C126" s="156" t="s">
        <v>1023</v>
      </c>
      <c r="D126" t="s">
        <v>1667</v>
      </c>
      <c r="E126" s="5" t="s">
        <v>1668</v>
      </c>
      <c r="F126" s="132">
        <v>40850</v>
      </c>
      <c r="G126" s="5"/>
      <c r="H126" s="5"/>
      <c r="I126" s="5"/>
      <c r="J126" s="5"/>
      <c r="K126" s="5"/>
      <c r="L126" s="24"/>
    </row>
    <row r="127" spans="1:12" ht="43.5">
      <c r="A127" t="s">
        <v>1669</v>
      </c>
      <c r="B127" s="33" t="s">
        <v>1670</v>
      </c>
      <c r="C127" s="156" t="s">
        <v>1023</v>
      </c>
      <c r="D127" t="s">
        <v>1671</v>
      </c>
      <c r="E127" s="5" t="s">
        <v>1664</v>
      </c>
      <c r="F127" s="132">
        <v>40849</v>
      </c>
      <c r="G127" s="5"/>
      <c r="H127" s="5"/>
      <c r="I127" s="5"/>
      <c r="J127" s="5"/>
      <c r="K127" s="5"/>
      <c r="L127" s="24"/>
    </row>
    <row r="128" spans="1:12" ht="15.75">
      <c r="A128" s="49" t="s">
        <v>1690</v>
      </c>
      <c r="B128" s="177" t="s">
        <v>1729</v>
      </c>
      <c r="C128" s="128" t="s">
        <v>1730</v>
      </c>
      <c r="D128" s="49" t="s">
        <v>1689</v>
      </c>
      <c r="E128" s="5" t="s">
        <v>49</v>
      </c>
      <c r="F128" s="79">
        <v>40857</v>
      </c>
      <c r="G128" s="5"/>
      <c r="H128" s="139"/>
      <c r="I128" s="6"/>
      <c r="J128" s="69"/>
      <c r="K128" s="69"/>
      <c r="L128" s="69"/>
    </row>
    <row r="129" spans="1:12">
      <c r="A129" s="4" t="s">
        <v>1477</v>
      </c>
      <c r="B129" s="169" t="s">
        <v>1478</v>
      </c>
      <c r="C129" s="5" t="s">
        <v>1479</v>
      </c>
      <c r="D129" s="5" t="s">
        <v>1498</v>
      </c>
      <c r="E129" s="5" t="s">
        <v>1718</v>
      </c>
      <c r="F129" s="143">
        <v>40864</v>
      </c>
      <c r="G129" s="5"/>
      <c r="H129" s="108"/>
      <c r="I129" s="5"/>
      <c r="J129" s="5"/>
      <c r="K129" s="5"/>
      <c r="L129" s="1"/>
    </row>
    <row r="130" spans="1:12">
      <c r="A130" s="4" t="s">
        <v>1764</v>
      </c>
      <c r="B130" s="5" t="s">
        <v>1767</v>
      </c>
      <c r="C130" s="5" t="s">
        <v>1766</v>
      </c>
      <c r="D130" s="169" t="s">
        <v>1765</v>
      </c>
      <c r="E130" s="5" t="s">
        <v>809</v>
      </c>
      <c r="F130" s="143">
        <v>40879</v>
      </c>
      <c r="G130" s="5"/>
      <c r="H130" s="108"/>
      <c r="I130" s="5"/>
      <c r="J130" s="5"/>
      <c r="K130" s="5"/>
      <c r="L130" s="1"/>
    </row>
    <row r="131" spans="1:12" ht="317.25">
      <c r="A131" t="s">
        <v>1787</v>
      </c>
      <c r="B131" s="178" t="s">
        <v>1786</v>
      </c>
      <c r="C131" s="177" t="s">
        <v>1785</v>
      </c>
      <c r="D131" t="s">
        <v>1784</v>
      </c>
      <c r="E131" t="s">
        <v>1608</v>
      </c>
      <c r="F131" s="79">
        <v>40889</v>
      </c>
      <c r="G131" s="69"/>
      <c r="H131" s="128"/>
      <c r="I131" s="6"/>
      <c r="J131" s="69"/>
      <c r="K131" s="69"/>
      <c r="L131" s="69"/>
    </row>
    <row r="132" spans="1:12" ht="352.5">
      <c r="A132" t="s">
        <v>1791</v>
      </c>
      <c r="B132" s="178" t="s">
        <v>1794</v>
      </c>
      <c r="C132" s="177" t="s">
        <v>1023</v>
      </c>
      <c r="D132" t="s">
        <v>1792</v>
      </c>
      <c r="E132" s="5" t="s">
        <v>1793</v>
      </c>
      <c r="F132" s="79">
        <v>40884</v>
      </c>
      <c r="G132" s="69"/>
      <c r="H132" s="128"/>
      <c r="I132" s="6"/>
      <c r="J132" s="69"/>
      <c r="K132" s="69"/>
      <c r="L132" s="69"/>
    </row>
    <row r="133" spans="1:12" ht="70.5">
      <c r="A133" t="s">
        <v>1789</v>
      </c>
      <c r="B133" s="178" t="s">
        <v>225</v>
      </c>
      <c r="C133" s="177" t="s">
        <v>1023</v>
      </c>
      <c r="D133" t="s">
        <v>1214</v>
      </c>
      <c r="E133" s="5" t="s">
        <v>722</v>
      </c>
      <c r="F133" s="79">
        <v>40886</v>
      </c>
      <c r="G133" s="69"/>
      <c r="H133" s="128"/>
      <c r="I133" s="6"/>
      <c r="J133" s="69"/>
      <c r="K133" s="69"/>
      <c r="L133" s="69"/>
    </row>
    <row r="134" spans="1:12" ht="39">
      <c r="A134" s="127" t="s">
        <v>1795</v>
      </c>
      <c r="B134" s="193" t="s">
        <v>1798</v>
      </c>
      <c r="C134" s="127" t="s">
        <v>1797</v>
      </c>
      <c r="D134" s="127" t="s">
        <v>1796</v>
      </c>
      <c r="E134" s="5" t="s">
        <v>77</v>
      </c>
      <c r="F134" s="79" t="s">
        <v>1834</v>
      </c>
      <c r="G134" s="69"/>
      <c r="H134" s="128"/>
      <c r="I134" s="6"/>
      <c r="J134" s="69"/>
      <c r="K134" s="69"/>
      <c r="L134" s="69"/>
    </row>
    <row r="135" spans="1:12" ht="120">
      <c r="A135" s="6" t="s">
        <v>1751</v>
      </c>
      <c r="B135" s="56" t="s">
        <v>1749</v>
      </c>
      <c r="C135" t="s">
        <v>1750</v>
      </c>
      <c r="D135" s="56" t="s">
        <v>1752</v>
      </c>
      <c r="E135" s="6" t="s">
        <v>936</v>
      </c>
      <c r="F135" s="79">
        <v>40875</v>
      </c>
      <c r="G135" s="6"/>
      <c r="I135" s="6"/>
      <c r="J135" s="6"/>
      <c r="K135" s="6"/>
      <c r="L135" s="6"/>
    </row>
    <row r="136" spans="1:12" ht="15.75" thickBot="1">
      <c r="A136" s="19" t="s">
        <v>1799</v>
      </c>
      <c r="B136" s="19" t="s">
        <v>649</v>
      </c>
      <c r="C136" s="32" t="s">
        <v>247</v>
      </c>
      <c r="D136" s="19" t="s">
        <v>1818</v>
      </c>
      <c r="E136" s="19" t="s">
        <v>1718</v>
      </c>
      <c r="F136" s="79">
        <v>40884</v>
      </c>
      <c r="G136" s="6"/>
      <c r="H136" s="19"/>
      <c r="I136" s="19"/>
      <c r="J136" s="19"/>
      <c r="K136" s="19"/>
      <c r="L136" s="19"/>
    </row>
    <row r="137" spans="1:12" ht="57.75">
      <c r="A137" s="5" t="s">
        <v>1780</v>
      </c>
      <c r="B137" s="33" t="s">
        <v>1781</v>
      </c>
      <c r="C137" s="33" t="s">
        <v>1783</v>
      </c>
      <c r="D137" s="5" t="s">
        <v>1782</v>
      </c>
      <c r="E137" s="5" t="s">
        <v>604</v>
      </c>
      <c r="F137" s="79">
        <v>40886</v>
      </c>
      <c r="G137" s="6"/>
      <c r="H137" s="5"/>
      <c r="I137" s="5"/>
      <c r="J137" s="5"/>
      <c r="K137" s="5"/>
      <c r="L137" s="5"/>
    </row>
    <row r="138" spans="1:12" ht="29.25">
      <c r="A138" s="5" t="s">
        <v>1812</v>
      </c>
      <c r="B138" s="33" t="s">
        <v>1817</v>
      </c>
      <c r="C138" s="153" t="s">
        <v>1813</v>
      </c>
      <c r="D138" s="5" t="s">
        <v>1815</v>
      </c>
      <c r="E138" s="5" t="s">
        <v>1718</v>
      </c>
      <c r="F138" s="79">
        <v>40890</v>
      </c>
      <c r="G138" s="6" t="s">
        <v>1814</v>
      </c>
      <c r="H138" s="5"/>
      <c r="I138" s="5"/>
      <c r="J138" s="5"/>
      <c r="K138" s="5"/>
      <c r="L138" s="5"/>
    </row>
    <row r="139" spans="1:12" ht="15.75">
      <c r="A139" s="49" t="s">
        <v>1829</v>
      </c>
      <c r="B139" s="139" t="s">
        <v>1830</v>
      </c>
      <c r="C139" s="177" t="s">
        <v>1831</v>
      </c>
      <c r="D139" s="5" t="s">
        <v>832</v>
      </c>
      <c r="E139" s="128" t="s">
        <v>1832</v>
      </c>
      <c r="F139" s="79">
        <v>40892</v>
      </c>
      <c r="G139" s="69" t="s">
        <v>1833</v>
      </c>
      <c r="H139" s="6"/>
      <c r="I139" s="6"/>
      <c r="J139" s="69"/>
      <c r="K139" s="69"/>
      <c r="L139" s="69"/>
    </row>
    <row r="140" spans="1:12" ht="15.75">
      <c r="A140" s="49"/>
      <c r="B140" s="139"/>
      <c r="C140" s="177"/>
      <c r="D140" s="5"/>
      <c r="E140" s="128"/>
      <c r="F140" s="79"/>
      <c r="G140" s="69"/>
      <c r="H140" s="6"/>
      <c r="I140" s="6"/>
      <c r="J140" s="69"/>
      <c r="K140" s="69"/>
      <c r="L140" s="69"/>
    </row>
    <row r="141" spans="1:12" ht="15.75" thickBot="1">
      <c r="A141" s="1" t="s">
        <v>1071</v>
      </c>
      <c r="B141" s="20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5.75" thickBot="1">
      <c r="A142" s="1" t="s">
        <v>1511</v>
      </c>
      <c r="B142" s="29" t="s">
        <v>166</v>
      </c>
      <c r="C142" s="39" t="s">
        <v>167</v>
      </c>
      <c r="D142" s="173" t="s">
        <v>1510</v>
      </c>
      <c r="E142" s="1" t="s">
        <v>25</v>
      </c>
      <c r="F142" s="85">
        <v>40781</v>
      </c>
      <c r="G142" s="1"/>
      <c r="H142" s="1"/>
      <c r="I142" s="1"/>
      <c r="J142" s="1"/>
      <c r="K142" s="1"/>
      <c r="L142" s="1"/>
    </row>
    <row r="143" spans="1:12" ht="15.75" thickBot="1">
      <c r="A143" s="17" t="s">
        <v>1549</v>
      </c>
      <c r="B143" s="8" t="s">
        <v>250</v>
      </c>
      <c r="C143" s="24" t="s">
        <v>251</v>
      </c>
      <c r="D143" s="24" t="s">
        <v>1128</v>
      </c>
      <c r="E143" s="24" t="s">
        <v>25</v>
      </c>
      <c r="F143" s="79">
        <v>40592</v>
      </c>
      <c r="G143" s="1"/>
      <c r="H143" s="24"/>
      <c r="I143" s="24"/>
      <c r="J143" s="24"/>
      <c r="K143" s="24"/>
      <c r="L143" s="24"/>
    </row>
    <row r="144" spans="1:12" ht="15.75" thickBot="1">
      <c r="A144" s="31" t="s">
        <v>97</v>
      </c>
      <c r="B144" s="19" t="s">
        <v>98</v>
      </c>
      <c r="C144" s="32" t="s">
        <v>99</v>
      </c>
      <c r="D144" s="19"/>
      <c r="E144" s="19"/>
      <c r="F144" s="1"/>
      <c r="G144" s="19"/>
      <c r="H144" s="19"/>
      <c r="I144" s="19"/>
      <c r="J144" s="1"/>
      <c r="K144" s="1"/>
      <c r="L144" s="24"/>
    </row>
    <row r="145" spans="1:12" ht="15.75" thickBot="1">
      <c r="A145" s="1" t="s">
        <v>339</v>
      </c>
      <c r="B145" s="29" t="s">
        <v>1721</v>
      </c>
      <c r="C145" s="39" t="s">
        <v>340</v>
      </c>
      <c r="D145" s="39" t="s">
        <v>341</v>
      </c>
      <c r="E145" s="1" t="s">
        <v>569</v>
      </c>
      <c r="F145" s="1" t="s">
        <v>570</v>
      </c>
      <c r="H145" s="1"/>
      <c r="I145" s="1"/>
      <c r="J145" s="1"/>
      <c r="K145" s="1"/>
      <c r="L145" s="46"/>
    </row>
    <row r="146" spans="1:12" ht="15.75" thickBot="1">
      <c r="A146" s="54" t="s">
        <v>107</v>
      </c>
      <c r="B146" s="8" t="s">
        <v>108</v>
      </c>
      <c r="C146" s="9" t="s">
        <v>109</v>
      </c>
      <c r="D146" s="8"/>
      <c r="E146" s="8"/>
      <c r="F146" s="6"/>
      <c r="G146" s="8"/>
      <c r="H146" s="8"/>
      <c r="I146" s="8"/>
      <c r="J146" s="8"/>
      <c r="K146" s="8"/>
      <c r="L146" s="19"/>
    </row>
    <row r="147" spans="1:12" ht="15.75" thickBot="1">
      <c r="A147" s="54" t="s">
        <v>113</v>
      </c>
      <c r="B147" s="8" t="s">
        <v>114</v>
      </c>
      <c r="C147" s="9" t="s">
        <v>115</v>
      </c>
      <c r="D147" s="8"/>
      <c r="E147" s="8"/>
      <c r="F147" s="6"/>
      <c r="G147" s="8"/>
      <c r="H147" s="8"/>
      <c r="I147" s="8"/>
      <c r="J147" s="8"/>
      <c r="K147" s="8"/>
      <c r="L147" s="19"/>
    </row>
    <row r="148" spans="1:12" ht="15.75" thickBot="1">
      <c r="A148" s="4" t="s">
        <v>118</v>
      </c>
      <c r="B148" s="19" t="s">
        <v>119</v>
      </c>
      <c r="C148" s="5" t="s">
        <v>120</v>
      </c>
      <c r="D148" s="5"/>
      <c r="E148" s="5"/>
      <c r="F148" s="6"/>
      <c r="G148" s="5"/>
      <c r="H148" s="5"/>
      <c r="I148" s="5"/>
      <c r="J148" s="5"/>
      <c r="K148" s="5"/>
      <c r="L148" s="19"/>
    </row>
    <row r="149" spans="1:12">
      <c r="A149" s="15" t="s">
        <v>122</v>
      </c>
      <c r="B149" s="15" t="s">
        <v>122</v>
      </c>
      <c r="C149" s="16" t="s">
        <v>584</v>
      </c>
      <c r="D149" s="16" t="s">
        <v>123</v>
      </c>
      <c r="E149" t="s">
        <v>163</v>
      </c>
      <c r="F149" s="171">
        <v>40617</v>
      </c>
      <c r="G149" s="16"/>
      <c r="H149" s="16"/>
      <c r="I149" s="16"/>
      <c r="J149" s="16"/>
      <c r="L149" s="14"/>
    </row>
    <row r="150" spans="1:12">
      <c r="A150" s="15" t="s">
        <v>124</v>
      </c>
      <c r="B150" s="16" t="s">
        <v>125</v>
      </c>
      <c r="C150" s="16" t="s">
        <v>126</v>
      </c>
      <c r="D150" s="16"/>
      <c r="E150" s="16"/>
      <c r="F150" s="6"/>
      <c r="G150" s="16"/>
      <c r="H150" s="16"/>
      <c r="I150" s="16"/>
      <c r="J150" s="16"/>
      <c r="K150" s="16"/>
      <c r="L150" s="24"/>
    </row>
    <row r="151" spans="1:12">
      <c r="A151" s="1" t="s">
        <v>139</v>
      </c>
      <c r="B151" s="1" t="s">
        <v>140</v>
      </c>
      <c r="C151" s="1" t="s">
        <v>141</v>
      </c>
      <c r="D151" s="25" t="s">
        <v>142</v>
      </c>
      <c r="E151" s="25"/>
      <c r="F151" s="6"/>
      <c r="G151" s="1"/>
      <c r="H151" s="1"/>
      <c r="I151" s="1"/>
      <c r="J151" s="1"/>
      <c r="K151" s="1"/>
      <c r="L151" s="1"/>
    </row>
    <row r="152" spans="1:12" ht="15.75" thickBot="1">
      <c r="A152" s="65" t="s">
        <v>657</v>
      </c>
      <c r="B152" s="51" t="s">
        <v>143</v>
      </c>
      <c r="C152" s="66" t="s">
        <v>144</v>
      </c>
      <c r="D152" s="1"/>
      <c r="E152" s="1" t="s">
        <v>145</v>
      </c>
      <c r="F152" s="1" t="s">
        <v>146</v>
      </c>
      <c r="G152" s="66"/>
      <c r="H152" s="66"/>
      <c r="I152" s="66"/>
      <c r="J152" s="66"/>
      <c r="K152" s="66"/>
      <c r="L152" s="1"/>
    </row>
    <row r="153" spans="1:12">
      <c r="A153" s="1" t="s">
        <v>147</v>
      </c>
      <c r="B153" s="1" t="s">
        <v>148</v>
      </c>
      <c r="C153" s="1" t="s">
        <v>149</v>
      </c>
      <c r="D153" s="1" t="s">
        <v>150</v>
      </c>
      <c r="E153" s="1" t="s">
        <v>151</v>
      </c>
      <c r="F153" s="1" t="s">
        <v>152</v>
      </c>
      <c r="G153" s="1"/>
      <c r="H153" s="1"/>
      <c r="I153" s="3"/>
      <c r="J153" s="1"/>
      <c r="K153" s="1"/>
      <c r="L153" s="1"/>
    </row>
    <row r="154" spans="1:12" ht="15.75" thickBot="1">
      <c r="A154" s="1" t="s">
        <v>156</v>
      </c>
      <c r="B154" s="1" t="s">
        <v>157</v>
      </c>
      <c r="C154" s="1" t="s">
        <v>158</v>
      </c>
      <c r="D154" s="1" t="s">
        <v>159</v>
      </c>
      <c r="E154" s="1" t="s">
        <v>25</v>
      </c>
      <c r="F154" s="25" t="s">
        <v>160</v>
      </c>
      <c r="G154" s="1"/>
      <c r="H154" s="1"/>
      <c r="I154" s="1"/>
      <c r="J154" s="1"/>
      <c r="K154" s="1"/>
      <c r="L154" s="19"/>
    </row>
    <row r="155" spans="1:12">
      <c r="A155" s="1" t="s">
        <v>659</v>
      </c>
      <c r="B155" s="1" t="s">
        <v>161</v>
      </c>
      <c r="C155" s="1" t="s">
        <v>162</v>
      </c>
      <c r="D155" s="1"/>
      <c r="E155" s="1" t="s">
        <v>163</v>
      </c>
      <c r="F155" s="25" t="s">
        <v>160</v>
      </c>
      <c r="G155" s="1"/>
      <c r="H155" s="1"/>
      <c r="I155" s="1"/>
      <c r="J155" s="1"/>
      <c r="K155" s="1"/>
      <c r="L155" s="5"/>
    </row>
    <row r="156" spans="1:12">
      <c r="A156" s="1" t="s">
        <v>698</v>
      </c>
      <c r="B156" s="1" t="s">
        <v>176</v>
      </c>
      <c r="C156" s="70" t="s">
        <v>177</v>
      </c>
      <c r="D156" s="1"/>
      <c r="E156" s="70" t="s">
        <v>178</v>
      </c>
      <c r="F156" s="1" t="s">
        <v>179</v>
      </c>
      <c r="G156" s="1"/>
      <c r="H156" s="1"/>
      <c r="I156" s="1"/>
      <c r="J156" s="1"/>
      <c r="K156" s="1"/>
      <c r="L156" s="5"/>
    </row>
    <row r="157" spans="1:12">
      <c r="A157" s="53" t="s">
        <v>186</v>
      </c>
      <c r="B157" s="6" t="s">
        <v>187</v>
      </c>
      <c r="C157" s="6"/>
      <c r="D157" s="6"/>
      <c r="E157" s="6"/>
      <c r="F157" s="6" t="s">
        <v>185</v>
      </c>
      <c r="G157" s="6"/>
      <c r="H157" s="6"/>
      <c r="I157" s="6"/>
      <c r="J157" s="6"/>
      <c r="K157" s="6"/>
      <c r="L157" s="6"/>
    </row>
    <row r="158" spans="1:12" ht="15.75" thickBot="1">
      <c r="A158" s="1" t="s">
        <v>665</v>
      </c>
      <c r="B158" s="1" t="s">
        <v>191</v>
      </c>
      <c r="C158" s="1"/>
      <c r="D158" s="1"/>
      <c r="E158" s="1" t="s">
        <v>192</v>
      </c>
      <c r="F158" s="6" t="s">
        <v>193</v>
      </c>
      <c r="G158" s="1"/>
      <c r="H158" s="3"/>
      <c r="I158" s="1"/>
      <c r="J158" s="1"/>
      <c r="K158" s="1"/>
      <c r="L158" s="5"/>
    </row>
    <row r="159" spans="1:12" ht="72.75" thickBot="1">
      <c r="A159" s="1" t="s">
        <v>194</v>
      </c>
      <c r="B159" s="71" t="s">
        <v>195</v>
      </c>
      <c r="C159" s="39" t="s">
        <v>196</v>
      </c>
      <c r="D159" s="6" t="s">
        <v>197</v>
      </c>
      <c r="E159" s="1" t="s">
        <v>198</v>
      </c>
      <c r="F159" s="1" t="s">
        <v>199</v>
      </c>
      <c r="G159" s="1"/>
      <c r="H159" s="1"/>
      <c r="I159" s="1"/>
      <c r="J159" s="1"/>
      <c r="K159" s="1"/>
      <c r="L159" s="1"/>
    </row>
    <row r="160" spans="1:12" ht="15.75" thickBot="1">
      <c r="A160" s="72" t="s">
        <v>200</v>
      </c>
      <c r="B160" s="29" t="s">
        <v>201</v>
      </c>
      <c r="C160" s="39" t="s">
        <v>202</v>
      </c>
      <c r="D160" s="39" t="s">
        <v>203</v>
      </c>
      <c r="E160" s="1" t="s">
        <v>204</v>
      </c>
      <c r="F160" s="1" t="s">
        <v>205</v>
      </c>
      <c r="G160" s="1"/>
      <c r="H160" s="1"/>
      <c r="I160" s="1"/>
      <c r="J160" s="1"/>
      <c r="K160" s="1"/>
      <c r="L160" s="1"/>
    </row>
    <row r="161" spans="1:12" ht="72">
      <c r="A161" s="48" t="s">
        <v>206</v>
      </c>
      <c r="B161" s="48" t="s">
        <v>207</v>
      </c>
      <c r="C161" s="73" t="s">
        <v>208</v>
      </c>
      <c r="D161" s="6"/>
      <c r="E161" s="48" t="s">
        <v>209</v>
      </c>
      <c r="F161" s="1" t="s">
        <v>78</v>
      </c>
      <c r="G161" s="1"/>
      <c r="H161" s="48"/>
      <c r="I161" s="48"/>
      <c r="J161" s="48"/>
      <c r="K161" s="48"/>
      <c r="L161" s="1"/>
    </row>
    <row r="162" spans="1:12" ht="115.5" thickBot="1">
      <c r="A162" s="48" t="s">
        <v>211</v>
      </c>
      <c r="B162" s="48" t="s">
        <v>212</v>
      </c>
      <c r="C162" s="48" t="s">
        <v>213</v>
      </c>
      <c r="D162" s="73" t="s">
        <v>208</v>
      </c>
      <c r="E162" s="48" t="s">
        <v>49</v>
      </c>
      <c r="F162" s="1" t="s">
        <v>214</v>
      </c>
      <c r="G162" s="1"/>
      <c r="H162" s="48"/>
      <c r="I162" s="48"/>
      <c r="J162" s="48"/>
      <c r="K162" s="48"/>
      <c r="L162" s="1"/>
    </row>
    <row r="163" spans="1:12" ht="15.75" thickBot="1">
      <c r="A163" s="38" t="s">
        <v>667</v>
      </c>
      <c r="B163" s="29" t="s">
        <v>215</v>
      </c>
      <c r="C163" s="39" t="s">
        <v>216</v>
      </c>
      <c r="D163" s="39" t="s">
        <v>972</v>
      </c>
      <c r="E163" s="1" t="s">
        <v>217</v>
      </c>
      <c r="F163" s="1" t="s">
        <v>218</v>
      </c>
      <c r="G163" s="1"/>
      <c r="H163" s="1"/>
      <c r="I163" s="1"/>
      <c r="J163" s="1"/>
      <c r="K163" s="1"/>
      <c r="L163" s="25"/>
    </row>
    <row r="164" spans="1:12" ht="15.75" thickBot="1">
      <c r="A164" s="31" t="s">
        <v>668</v>
      </c>
      <c r="B164" s="74" t="s">
        <v>220</v>
      </c>
      <c r="C164" s="32" t="s">
        <v>221</v>
      </c>
      <c r="D164" s="19" t="s">
        <v>223</v>
      </c>
      <c r="E164" s="19" t="s">
        <v>25</v>
      </c>
      <c r="F164" s="1" t="s">
        <v>222</v>
      </c>
      <c r="G164" s="19"/>
      <c r="H164" s="55"/>
      <c r="I164" s="19"/>
      <c r="J164" s="14"/>
      <c r="K164" s="14"/>
      <c r="L164" s="8"/>
    </row>
    <row r="165" spans="1:12">
      <c r="A165" t="s">
        <v>669</v>
      </c>
      <c r="B165" s="6" t="s">
        <v>610</v>
      </c>
      <c r="C165" s="6" t="s">
        <v>609</v>
      </c>
      <c r="D165" s="6"/>
      <c r="E165" s="6" t="s">
        <v>611</v>
      </c>
      <c r="F165" s="79" t="s">
        <v>647</v>
      </c>
      <c r="G165" s="6"/>
      <c r="H165" s="6"/>
      <c r="I165" s="6"/>
      <c r="J165" s="6"/>
      <c r="K165" s="6"/>
      <c r="L165" s="6"/>
    </row>
    <row r="166" spans="1:12">
      <c r="A166" s="53" t="s">
        <v>225</v>
      </c>
      <c r="B166" s="6" t="s">
        <v>226</v>
      </c>
      <c r="C166" s="6" t="s">
        <v>227</v>
      </c>
      <c r="D166" s="6" t="s">
        <v>228</v>
      </c>
      <c r="E166" s="6"/>
      <c r="F166" s="6" t="s">
        <v>229</v>
      </c>
      <c r="G166" s="6"/>
      <c r="H166" s="6"/>
      <c r="I166" s="6"/>
      <c r="J166" s="6"/>
      <c r="K166" s="6"/>
      <c r="L166" s="6"/>
    </row>
    <row r="167" spans="1:12">
      <c r="A167" s="6" t="s">
        <v>233</v>
      </c>
      <c r="B167" s="4" t="s">
        <v>1754</v>
      </c>
      <c r="C167" s="5" t="s">
        <v>234</v>
      </c>
      <c r="D167" s="5" t="s">
        <v>235</v>
      </c>
      <c r="E167" s="5" t="s">
        <v>210</v>
      </c>
      <c r="F167" s="6" t="s">
        <v>84</v>
      </c>
      <c r="G167" s="5"/>
      <c r="H167" s="5"/>
      <c r="I167" s="5"/>
      <c r="J167" s="5"/>
      <c r="K167" s="5"/>
      <c r="L167" s="5"/>
    </row>
    <row r="168" spans="1:12">
      <c r="A168" s="27" t="s">
        <v>670</v>
      </c>
      <c r="B168" s="14" t="s">
        <v>237</v>
      </c>
      <c r="C168" s="28" t="s">
        <v>238</v>
      </c>
      <c r="D168" s="28" t="s">
        <v>239</v>
      </c>
      <c r="E168" s="14"/>
      <c r="F168" s="6" t="s">
        <v>240</v>
      </c>
      <c r="G168" s="14"/>
      <c r="H168" s="14"/>
      <c r="I168" s="14"/>
      <c r="J168" s="14"/>
      <c r="K168" s="14"/>
      <c r="L168" s="14"/>
    </row>
    <row r="169" spans="1:12" ht="29.25">
      <c r="A169" s="4" t="s">
        <v>243</v>
      </c>
      <c r="B169" s="33" t="s">
        <v>244</v>
      </c>
      <c r="C169" s="33" t="s">
        <v>35</v>
      </c>
      <c r="D169" s="5"/>
      <c r="E169" s="5" t="s">
        <v>245</v>
      </c>
      <c r="F169" s="6" t="s">
        <v>246</v>
      </c>
      <c r="G169" s="5"/>
      <c r="H169" s="5"/>
      <c r="I169" s="5"/>
      <c r="J169" s="5"/>
      <c r="K169" s="5"/>
      <c r="L169" s="5"/>
    </row>
    <row r="170" spans="1:12" ht="15.75" thickBot="1">
      <c r="A170" s="27" t="s">
        <v>671</v>
      </c>
      <c r="B170" s="14" t="s">
        <v>47</v>
      </c>
      <c r="C170" s="28" t="s">
        <v>48</v>
      </c>
      <c r="D170" s="14"/>
      <c r="E170" s="14"/>
      <c r="F170" s="6" t="s">
        <v>583</v>
      </c>
      <c r="G170" s="14"/>
      <c r="H170" s="14"/>
      <c r="I170" s="14"/>
      <c r="J170" s="14"/>
      <c r="K170" s="1"/>
      <c r="L170" s="37"/>
    </row>
    <row r="171" spans="1:12" ht="15.75" thickBot="1">
      <c r="A171" s="77" t="s">
        <v>1297</v>
      </c>
      <c r="B171" s="29" t="s">
        <v>248</v>
      </c>
      <c r="C171" s="39" t="s">
        <v>1824</v>
      </c>
      <c r="D171" s="39" t="s">
        <v>249</v>
      </c>
      <c r="E171" s="1" t="s">
        <v>1825</v>
      </c>
      <c r="F171" s="25" t="s">
        <v>8</v>
      </c>
      <c r="G171" s="1"/>
      <c r="H171" s="1"/>
      <c r="I171" s="1"/>
      <c r="J171" s="1"/>
      <c r="K171" s="1"/>
      <c r="L171" s="1"/>
    </row>
    <row r="172" spans="1:12" ht="43.5">
      <c r="A172" s="4" t="s">
        <v>262</v>
      </c>
      <c r="B172" s="33" t="s">
        <v>263</v>
      </c>
      <c r="C172" s="5" t="s">
        <v>264</v>
      </c>
      <c r="D172" s="5" t="s">
        <v>265</v>
      </c>
      <c r="E172" s="5" t="s">
        <v>266</v>
      </c>
      <c r="F172" s="6" t="s">
        <v>267</v>
      </c>
      <c r="G172" s="5"/>
      <c r="H172" s="5"/>
      <c r="I172" s="5"/>
      <c r="J172" s="5"/>
      <c r="K172" s="5"/>
      <c r="L172" s="5"/>
    </row>
    <row r="173" spans="1:12" ht="15.75" thickBot="1">
      <c r="A173" s="4" t="s">
        <v>674</v>
      </c>
      <c r="B173" s="5" t="s">
        <v>271</v>
      </c>
      <c r="C173" s="5" t="s">
        <v>272</v>
      </c>
      <c r="D173" s="5" t="s">
        <v>273</v>
      </c>
      <c r="E173" s="1" t="s">
        <v>245</v>
      </c>
      <c r="F173" s="6" t="s">
        <v>274</v>
      </c>
      <c r="G173" s="5"/>
      <c r="H173" s="5"/>
      <c r="I173" s="5"/>
      <c r="J173" s="5"/>
      <c r="K173" s="1"/>
      <c r="L173" s="5"/>
    </row>
    <row r="174" spans="1:12" ht="15.75" thickBot="1">
      <c r="A174" s="38" t="s">
        <v>677</v>
      </c>
      <c r="B174" s="29" t="s">
        <v>289</v>
      </c>
      <c r="C174" s="39" t="s">
        <v>290</v>
      </c>
      <c r="D174" s="39" t="s">
        <v>291</v>
      </c>
      <c r="E174" s="1" t="s">
        <v>292</v>
      </c>
      <c r="F174" s="6" t="s">
        <v>89</v>
      </c>
      <c r="G174" s="1"/>
      <c r="H174" s="3"/>
      <c r="I174" s="1"/>
      <c r="J174" s="1"/>
      <c r="K174" s="1"/>
      <c r="L174" s="5"/>
    </row>
    <row r="175" spans="1:12">
      <c r="A175" s="1" t="s">
        <v>678</v>
      </c>
      <c r="B175" s="2" t="s">
        <v>567</v>
      </c>
      <c r="C175" s="1" t="s">
        <v>293</v>
      </c>
      <c r="D175" s="1" t="s">
        <v>1</v>
      </c>
      <c r="E175" s="1" t="s">
        <v>576</v>
      </c>
      <c r="F175" s="1" t="s">
        <v>3</v>
      </c>
      <c r="G175" s="1"/>
      <c r="H175" s="3"/>
      <c r="I175" s="1"/>
      <c r="J175" s="1"/>
      <c r="K175" s="1"/>
      <c r="L175" s="1"/>
    </row>
    <row r="176" spans="1:12" ht="15.75" thickBot="1">
      <c r="A176" s="1" t="s">
        <v>304</v>
      </c>
      <c r="B176" s="1" t="s">
        <v>305</v>
      </c>
      <c r="C176" s="1" t="s">
        <v>306</v>
      </c>
      <c r="D176" s="3" t="s">
        <v>307</v>
      </c>
      <c r="E176" s="1" t="s">
        <v>308</v>
      </c>
      <c r="F176" s="1" t="s">
        <v>91</v>
      </c>
      <c r="G176" s="1"/>
      <c r="H176" s="1"/>
      <c r="I176" s="1"/>
      <c r="J176" s="1"/>
      <c r="K176" s="1"/>
      <c r="L176" s="1"/>
    </row>
    <row r="177" spans="1:12" ht="15.75" thickBot="1">
      <c r="A177" s="86" t="s">
        <v>682</v>
      </c>
      <c r="B177" s="87" t="s">
        <v>309</v>
      </c>
      <c r="C177" s="88" t="s">
        <v>310</v>
      </c>
      <c r="D177" s="88" t="s">
        <v>311</v>
      </c>
      <c r="E177" s="1" t="s">
        <v>312</v>
      </c>
      <c r="F177" s="6" t="s">
        <v>12</v>
      </c>
      <c r="G177" s="6"/>
      <c r="H177" s="6"/>
      <c r="I177" s="6"/>
      <c r="J177" s="6"/>
      <c r="K177" s="6"/>
      <c r="L177" s="6"/>
    </row>
    <row r="178" spans="1:12">
      <c r="A178" s="6" t="s">
        <v>684</v>
      </c>
      <c r="B178" s="69" t="s">
        <v>554</v>
      </c>
      <c r="C178" s="69"/>
      <c r="D178" s="69"/>
      <c r="E178" s="69" t="s">
        <v>25</v>
      </c>
      <c r="F178" s="6" t="s">
        <v>12</v>
      </c>
      <c r="G178" s="69"/>
      <c r="H178" s="6"/>
      <c r="I178" s="6"/>
      <c r="J178" s="69"/>
      <c r="K178" s="69"/>
      <c r="L178" s="69"/>
    </row>
    <row r="179" spans="1:12" ht="44.25" thickBot="1">
      <c r="A179" s="1" t="s">
        <v>687</v>
      </c>
      <c r="B179" s="1" t="s">
        <v>13</v>
      </c>
      <c r="C179" s="20" t="s">
        <v>14</v>
      </c>
      <c r="D179" s="1" t="s">
        <v>15</v>
      </c>
      <c r="E179" s="1" t="s">
        <v>581</v>
      </c>
      <c r="F179" s="6" t="s">
        <v>37</v>
      </c>
      <c r="G179" s="21"/>
      <c r="H179" s="1"/>
      <c r="I179" s="1"/>
      <c r="J179" s="1"/>
      <c r="K179" s="1"/>
      <c r="L179" s="22"/>
    </row>
    <row r="180" spans="1:12" ht="43.5">
      <c r="A180" s="103" t="s">
        <v>688</v>
      </c>
      <c r="B180" s="33" t="s">
        <v>542</v>
      </c>
      <c r="C180" s="5" t="s">
        <v>541</v>
      </c>
      <c r="D180" s="5" t="s">
        <v>540</v>
      </c>
      <c r="E180" s="1" t="s">
        <v>25</v>
      </c>
      <c r="F180" s="6" t="s">
        <v>548</v>
      </c>
      <c r="G180" s="5"/>
      <c r="H180" s="5"/>
      <c r="I180" s="5"/>
      <c r="J180" s="5"/>
      <c r="K180" s="1"/>
      <c r="L180" s="5"/>
    </row>
    <row r="181" spans="1:12" ht="15.75" thickBot="1">
      <c r="A181" s="1" t="s">
        <v>536</v>
      </c>
      <c r="B181" s="1" t="s">
        <v>527</v>
      </c>
      <c r="C181" t="s">
        <v>579</v>
      </c>
      <c r="D181" s="1" t="s">
        <v>553</v>
      </c>
      <c r="E181" s="1" t="s">
        <v>552</v>
      </c>
      <c r="F181" s="1" t="s">
        <v>551</v>
      </c>
      <c r="G181" s="1"/>
      <c r="H181" s="1"/>
      <c r="I181" s="1"/>
      <c r="J181" s="3"/>
      <c r="K181" s="1"/>
      <c r="L181" s="1"/>
    </row>
    <row r="182" spans="1:12" ht="15.75" thickBot="1">
      <c r="A182" s="1" t="s">
        <v>326</v>
      </c>
      <c r="B182" s="29" t="s">
        <v>327</v>
      </c>
      <c r="C182" s="1"/>
      <c r="D182" s="1" t="s">
        <v>558</v>
      </c>
      <c r="E182" s="1" t="s">
        <v>328</v>
      </c>
      <c r="F182" s="1" t="s">
        <v>555</v>
      </c>
      <c r="G182" s="1"/>
      <c r="H182" s="1"/>
      <c r="I182" s="1"/>
      <c r="J182" s="1"/>
      <c r="K182" s="1"/>
      <c r="L182" s="1"/>
    </row>
    <row r="183" spans="1:12">
      <c r="A183" s="4" t="s">
        <v>599</v>
      </c>
      <c r="B183" s="5" t="s">
        <v>804</v>
      </c>
      <c r="C183" s="5" t="s">
        <v>600</v>
      </c>
      <c r="D183" t="s">
        <v>603</v>
      </c>
      <c r="E183" s="5"/>
      <c r="F183" s="1" t="s">
        <v>598</v>
      </c>
      <c r="G183" s="5"/>
      <c r="H183" s="5"/>
      <c r="I183" s="5"/>
      <c r="J183" s="5"/>
      <c r="K183" s="5"/>
      <c r="L183" s="5"/>
    </row>
    <row r="184" spans="1:12" ht="15.75" thickBot="1">
      <c r="A184" s="31" t="s">
        <v>1376</v>
      </c>
      <c r="B184" s="19" t="s">
        <v>31</v>
      </c>
      <c r="C184" s="32" t="s">
        <v>32</v>
      </c>
      <c r="D184" s="19" t="s">
        <v>767</v>
      </c>
      <c r="E184" s="19" t="s">
        <v>209</v>
      </c>
      <c r="F184" s="1" t="s">
        <v>602</v>
      </c>
      <c r="G184" s="1"/>
      <c r="H184" s="19"/>
      <c r="I184" s="19"/>
      <c r="J184" s="19"/>
      <c r="K184" s="19"/>
      <c r="L184" s="1"/>
    </row>
    <row r="185" spans="1:12">
      <c r="A185" s="40" t="s">
        <v>51</v>
      </c>
      <c r="B185" s="41" t="s">
        <v>52</v>
      </c>
      <c r="C185" s="42" t="s">
        <v>53</v>
      </c>
      <c r="D185" s="41" t="s">
        <v>54</v>
      </c>
      <c r="E185" s="41" t="s">
        <v>145</v>
      </c>
      <c r="F185" s="43" t="s">
        <v>598</v>
      </c>
      <c r="G185" s="41"/>
      <c r="H185" s="41"/>
      <c r="I185" s="41"/>
      <c r="J185" s="41"/>
      <c r="K185" s="41"/>
      <c r="L185" s="41"/>
    </row>
    <row r="186" spans="1:12">
      <c r="A186" s="81" t="s">
        <v>278</v>
      </c>
      <c r="B186" s="82" t="s">
        <v>279</v>
      </c>
      <c r="C186" s="30" t="s">
        <v>280</v>
      </c>
      <c r="D186" s="30"/>
      <c r="E186" s="30" t="s">
        <v>190</v>
      </c>
      <c r="F186" s="6" t="s">
        <v>601</v>
      </c>
      <c r="G186" s="66"/>
      <c r="H186" s="30"/>
      <c r="I186" s="30"/>
      <c r="J186" s="30"/>
      <c r="K186" s="30"/>
      <c r="L186" s="6"/>
    </row>
    <row r="187" spans="1:12">
      <c r="A187" s="53" t="s">
        <v>224</v>
      </c>
      <c r="B187" s="6" t="s">
        <v>613</v>
      </c>
      <c r="C187" s="6" t="s">
        <v>612</v>
      </c>
      <c r="D187" s="6" t="s">
        <v>616</v>
      </c>
      <c r="E187" s="6" t="s">
        <v>618</v>
      </c>
      <c r="F187" s="6" t="s">
        <v>614</v>
      </c>
      <c r="G187" s="6"/>
      <c r="H187" s="6"/>
      <c r="I187" s="6"/>
      <c r="J187" s="6"/>
      <c r="K187" s="6"/>
      <c r="L187" s="6"/>
    </row>
    <row r="188" spans="1:12" ht="57.75">
      <c r="A188" s="1" t="s">
        <v>319</v>
      </c>
      <c r="B188" s="1" t="s">
        <v>320</v>
      </c>
      <c r="C188" s="1" t="s">
        <v>321</v>
      </c>
      <c r="D188" s="20" t="s">
        <v>561</v>
      </c>
      <c r="E188" s="1" t="s">
        <v>25</v>
      </c>
      <c r="F188" s="1" t="s">
        <v>614</v>
      </c>
      <c r="G188" s="1"/>
      <c r="H188" s="1"/>
      <c r="I188" s="1"/>
      <c r="J188" s="1"/>
      <c r="K188" s="1"/>
      <c r="L188" s="1"/>
    </row>
    <row r="189" spans="1:12" ht="15.75" thickBot="1">
      <c r="A189" s="50" t="s">
        <v>74</v>
      </c>
      <c r="B189" s="51" t="s">
        <v>355</v>
      </c>
      <c r="C189" s="52" t="s">
        <v>75</v>
      </c>
      <c r="D189" s="51" t="s">
        <v>76</v>
      </c>
      <c r="E189" s="51" t="s">
        <v>621</v>
      </c>
      <c r="F189" s="6" t="s">
        <v>617</v>
      </c>
      <c r="G189" s="51"/>
      <c r="H189" s="51"/>
      <c r="I189" s="51"/>
      <c r="J189" s="51"/>
      <c r="K189" s="51"/>
      <c r="L189" s="22"/>
    </row>
    <row r="190" spans="1:12" ht="87" thickBot="1">
      <c r="A190" s="27" t="s">
        <v>695</v>
      </c>
      <c r="B190" s="106" t="s">
        <v>883</v>
      </c>
      <c r="C190" s="28" t="s">
        <v>565</v>
      </c>
      <c r="D190" s="106" t="s">
        <v>566</v>
      </c>
      <c r="E190" s="14"/>
      <c r="F190" s="1" t="s">
        <v>627</v>
      </c>
      <c r="G190" s="14"/>
      <c r="H190" s="14"/>
      <c r="I190" s="14"/>
      <c r="J190" s="14"/>
      <c r="K190" s="14"/>
      <c r="L190" s="61"/>
    </row>
    <row r="191" spans="1:12">
      <c r="A191" s="4" t="s">
        <v>784</v>
      </c>
      <c r="B191" s="4" t="s">
        <v>1381</v>
      </c>
      <c r="C191" s="1" t="s">
        <v>519</v>
      </c>
      <c r="D191" s="5" t="s">
        <v>1722</v>
      </c>
      <c r="E191" s="1" t="s">
        <v>646</v>
      </c>
      <c r="F191" s="1" t="s">
        <v>642</v>
      </c>
      <c r="G191" s="5"/>
      <c r="H191" s="5"/>
      <c r="I191" s="5"/>
      <c r="J191" s="5"/>
      <c r="L191" s="1"/>
    </row>
    <row r="192" spans="1:12">
      <c r="A192" s="103" t="s">
        <v>691</v>
      </c>
      <c r="B192" s="103" t="s">
        <v>595</v>
      </c>
      <c r="C192" s="5" t="s">
        <v>556</v>
      </c>
      <c r="D192" s="1" t="s">
        <v>557</v>
      </c>
      <c r="E192" s="92"/>
      <c r="F192" s="6" t="s">
        <v>699</v>
      </c>
      <c r="G192" s="5"/>
      <c r="H192" s="5"/>
      <c r="I192" s="5"/>
      <c r="J192" s="5"/>
      <c r="K192" s="1"/>
      <c r="L192" s="5"/>
    </row>
    <row r="193" spans="1:12" ht="171.75">
      <c r="A193" s="4" t="s">
        <v>592</v>
      </c>
      <c r="B193" s="33" t="s">
        <v>605</v>
      </c>
      <c r="C193" t="s">
        <v>591</v>
      </c>
      <c r="D193" s="33" t="s">
        <v>606</v>
      </c>
      <c r="E193" s="33" t="s">
        <v>721</v>
      </c>
      <c r="F193" s="1" t="s">
        <v>717</v>
      </c>
      <c r="G193" s="5"/>
      <c r="H193" s="108"/>
      <c r="I193" s="5"/>
      <c r="J193" s="5"/>
      <c r="K193" s="5"/>
      <c r="L193" s="5"/>
    </row>
    <row r="194" spans="1:12" ht="157.5">
      <c r="A194" s="1" t="s">
        <v>730</v>
      </c>
      <c r="B194" s="20" t="s">
        <v>729</v>
      </c>
      <c r="C194" s="69" t="s">
        <v>728</v>
      </c>
      <c r="D194" s="20" t="s">
        <v>731</v>
      </c>
      <c r="E194" s="1" t="s">
        <v>204</v>
      </c>
      <c r="F194" s="85" t="s">
        <v>732</v>
      </c>
      <c r="G194" s="1"/>
      <c r="H194" s="1"/>
      <c r="I194" s="1"/>
      <c r="J194" s="1"/>
      <c r="K194" s="1"/>
      <c r="L194" s="67"/>
    </row>
    <row r="195" spans="1:12" ht="44.25" thickBot="1">
      <c r="A195" s="81" t="s">
        <v>725</v>
      </c>
      <c r="B195" s="22" t="s">
        <v>573</v>
      </c>
      <c r="C195" s="30" t="s">
        <v>317</v>
      </c>
      <c r="D195" s="84" t="s">
        <v>318</v>
      </c>
      <c r="E195" s="30" t="s">
        <v>286</v>
      </c>
      <c r="F195" s="80" t="s">
        <v>740</v>
      </c>
      <c r="G195" s="1"/>
      <c r="H195" s="84"/>
      <c r="I195" s="30"/>
      <c r="J195" s="30"/>
      <c r="K195" s="30"/>
      <c r="L195" s="30"/>
    </row>
    <row r="196" spans="1:12">
      <c r="A196" s="15" t="s">
        <v>9</v>
      </c>
      <c r="B196" s="16" t="s">
        <v>10</v>
      </c>
      <c r="C196" s="16" t="s">
        <v>744</v>
      </c>
      <c r="D196" s="16" t="s">
        <v>11</v>
      </c>
      <c r="E196" s="16" t="s">
        <v>743</v>
      </c>
      <c r="F196" s="6" t="s">
        <v>738</v>
      </c>
      <c r="G196" s="16"/>
      <c r="I196" s="16"/>
      <c r="J196" s="16"/>
      <c r="K196" s="16"/>
      <c r="L196" s="14"/>
    </row>
    <row r="197" spans="1:12" ht="44.25" thickBot="1">
      <c r="A197" s="81" t="s">
        <v>725</v>
      </c>
      <c r="B197" s="22" t="s">
        <v>789</v>
      </c>
      <c r="C197" s="30" t="s">
        <v>788</v>
      </c>
      <c r="D197" s="84" t="s">
        <v>318</v>
      </c>
      <c r="E197" s="30" t="s">
        <v>747</v>
      </c>
      <c r="F197" s="80" t="s">
        <v>746</v>
      </c>
      <c r="G197" s="1"/>
      <c r="H197" s="84"/>
      <c r="I197" s="30"/>
      <c r="J197" s="30"/>
      <c r="K197" s="30"/>
      <c r="L197" s="30"/>
    </row>
    <row r="198" spans="1:12" ht="15.75" thickBot="1">
      <c r="A198" s="31" t="s">
        <v>30</v>
      </c>
      <c r="B198" s="19" t="s">
        <v>31</v>
      </c>
      <c r="C198" s="32" t="s">
        <v>32</v>
      </c>
      <c r="D198" s="19" t="s">
        <v>763</v>
      </c>
      <c r="E198" s="19" t="s">
        <v>764</v>
      </c>
      <c r="F198" s="85">
        <v>40471</v>
      </c>
      <c r="G198" s="1"/>
      <c r="H198" s="19"/>
      <c r="I198" s="19"/>
      <c r="J198" s="19"/>
      <c r="K198" s="19"/>
      <c r="L198" s="1"/>
    </row>
    <row r="199" spans="1:12">
      <c r="A199" s="4" t="s">
        <v>733</v>
      </c>
      <c r="B199" s="5" t="s">
        <v>5</v>
      </c>
      <c r="C199" s="5"/>
      <c r="D199" s="5" t="s">
        <v>580</v>
      </c>
      <c r="E199" s="1" t="s">
        <v>768</v>
      </c>
      <c r="F199" s="79">
        <v>40472</v>
      </c>
      <c r="G199" s="69"/>
      <c r="H199" s="36"/>
      <c r="I199" s="5"/>
      <c r="J199" s="5"/>
      <c r="K199" s="1"/>
      <c r="L199" s="5"/>
    </row>
    <row r="200" spans="1:12">
      <c r="A200" s="6" t="s">
        <v>154</v>
      </c>
      <c r="B200" s="6" t="s">
        <v>783</v>
      </c>
      <c r="C200" s="6" t="s">
        <v>155</v>
      </c>
      <c r="D200" s="6" t="s">
        <v>739</v>
      </c>
      <c r="E200" s="6" t="s">
        <v>596</v>
      </c>
      <c r="F200" s="79">
        <v>40472</v>
      </c>
      <c r="G200" s="6"/>
      <c r="H200" s="30"/>
      <c r="I200" s="49"/>
      <c r="J200" s="6"/>
      <c r="K200" s="6"/>
      <c r="L200" s="6"/>
    </row>
    <row r="201" spans="1:12" ht="57.75">
      <c r="A201" s="25" t="s">
        <v>770</v>
      </c>
      <c r="B201" s="116" t="s">
        <v>822</v>
      </c>
      <c r="C201" s="116" t="s">
        <v>821</v>
      </c>
      <c r="D201" s="26" t="s">
        <v>749</v>
      </c>
      <c r="E201" s="26" t="s">
        <v>777</v>
      </c>
      <c r="F201" s="1" t="s">
        <v>758</v>
      </c>
      <c r="G201" s="25"/>
      <c r="H201" s="25"/>
      <c r="I201" s="25"/>
      <c r="J201" s="25"/>
      <c r="K201" s="25"/>
      <c r="L201" s="1"/>
    </row>
    <row r="202" spans="1:12">
      <c r="A202" s="4" t="s">
        <v>733</v>
      </c>
      <c r="B202" s="5" t="s">
        <v>5</v>
      </c>
      <c r="C202" s="5"/>
      <c r="D202" s="5" t="s">
        <v>580</v>
      </c>
      <c r="E202" s="1" t="s">
        <v>769</v>
      </c>
      <c r="F202" s="79">
        <v>40473</v>
      </c>
      <c r="G202" s="69"/>
      <c r="H202" s="36"/>
      <c r="I202" s="5"/>
      <c r="J202" s="5"/>
      <c r="K202" s="1"/>
      <c r="L202" s="5"/>
    </row>
    <row r="203" spans="1:12">
      <c r="A203" s="25" t="s">
        <v>778</v>
      </c>
      <c r="B203" s="25" t="s">
        <v>760</v>
      </c>
      <c r="C203" s="25" t="s">
        <v>761</v>
      </c>
      <c r="D203" s="26" t="s">
        <v>766</v>
      </c>
      <c r="E203" s="26" t="s">
        <v>764</v>
      </c>
      <c r="F203" s="85">
        <v>40474</v>
      </c>
      <c r="G203" s="25"/>
      <c r="H203" s="25"/>
      <c r="I203" s="25"/>
      <c r="J203" s="25"/>
      <c r="K203" s="25"/>
      <c r="L203" s="1"/>
    </row>
    <row r="204" spans="1:12">
      <c r="A204" s="1" t="s">
        <v>799</v>
      </c>
      <c r="B204" s="1" t="s">
        <v>800</v>
      </c>
      <c r="C204" s="1" t="s">
        <v>782</v>
      </c>
      <c r="D204" s="1" t="s">
        <v>801</v>
      </c>
      <c r="E204" s="1" t="s">
        <v>209</v>
      </c>
      <c r="F204" s="85">
        <v>40476</v>
      </c>
      <c r="G204" s="1"/>
      <c r="H204" s="1"/>
      <c r="J204" s="37"/>
      <c r="K204" s="37"/>
      <c r="L204" s="1"/>
    </row>
    <row r="205" spans="1:12">
      <c r="A205" s="6" t="s">
        <v>713</v>
      </c>
      <c r="B205" s="6">
        <v>-2</v>
      </c>
      <c r="C205" s="6" t="s">
        <v>798</v>
      </c>
      <c r="D205" s="6"/>
      <c r="E205" s="6" t="s">
        <v>49</v>
      </c>
      <c r="F205" s="79">
        <v>40479</v>
      </c>
      <c r="G205" s="6"/>
      <c r="H205" s="6"/>
      <c r="I205" s="6"/>
      <c r="J205" s="6"/>
      <c r="K205" s="6"/>
      <c r="L205" s="6"/>
    </row>
    <row r="206" spans="1:12">
      <c r="A206" s="1" t="s">
        <v>799</v>
      </c>
      <c r="B206" s="1" t="s">
        <v>800</v>
      </c>
      <c r="C206" s="1" t="s">
        <v>782</v>
      </c>
      <c r="D206" s="1" t="s">
        <v>801</v>
      </c>
      <c r="E206" s="1" t="s">
        <v>286</v>
      </c>
      <c r="F206" s="85">
        <v>40480</v>
      </c>
      <c r="G206" s="1"/>
      <c r="H206" s="1"/>
      <c r="I206" s="1"/>
      <c r="J206" s="37"/>
      <c r="K206" s="37"/>
      <c r="L206" s="1"/>
    </row>
    <row r="207" spans="1:12">
      <c r="A207" s="6" t="s">
        <v>681</v>
      </c>
      <c r="B207" s="6" t="s">
        <v>805</v>
      </c>
      <c r="C207" s="6" t="s">
        <v>302</v>
      </c>
      <c r="D207" s="6" t="s">
        <v>303</v>
      </c>
      <c r="E207" s="6" t="s">
        <v>25</v>
      </c>
      <c r="F207" s="79">
        <v>40485</v>
      </c>
      <c r="G207" s="6"/>
      <c r="H207" s="6"/>
      <c r="I207" s="6"/>
      <c r="J207" s="6"/>
      <c r="K207" s="6"/>
      <c r="L207" s="6"/>
    </row>
    <row r="208" spans="1:12" ht="43.5">
      <c r="A208" s="53" t="s">
        <v>830</v>
      </c>
      <c r="B208" s="23" t="s">
        <v>829</v>
      </c>
      <c r="C208" s="6" t="s">
        <v>831</v>
      </c>
      <c r="D208" s="6" t="s">
        <v>832</v>
      </c>
      <c r="E208" s="6" t="s">
        <v>25</v>
      </c>
      <c r="F208" s="79">
        <v>40501</v>
      </c>
      <c r="G208" s="6"/>
      <c r="H208" s="6"/>
      <c r="I208" s="6"/>
      <c r="J208" s="6"/>
      <c r="K208" s="6"/>
      <c r="L208" s="6"/>
    </row>
    <row r="209" spans="1:12">
      <c r="A209" s="34" t="s">
        <v>840</v>
      </c>
      <c r="B209" s="1" t="s">
        <v>41</v>
      </c>
      <c r="C209" s="35" t="s">
        <v>42</v>
      </c>
      <c r="D209" s="1"/>
      <c r="E209" s="6" t="s">
        <v>841</v>
      </c>
      <c r="F209" s="119">
        <v>40501</v>
      </c>
      <c r="G209" s="36"/>
      <c r="H209" s="36"/>
      <c r="I209" s="36"/>
      <c r="J209" s="36"/>
      <c r="K209" s="36"/>
      <c r="L209" s="1"/>
    </row>
    <row r="210" spans="1:12">
      <c r="A210" s="4" t="s">
        <v>733</v>
      </c>
      <c r="B210" s="5" t="s">
        <v>5</v>
      </c>
      <c r="C210" s="5"/>
      <c r="D210" s="5" t="s">
        <v>580</v>
      </c>
      <c r="E210" s="1" t="s">
        <v>851</v>
      </c>
      <c r="F210" s="79">
        <v>40504</v>
      </c>
      <c r="G210" s="5"/>
      <c r="H210" s="36"/>
      <c r="I210" s="5"/>
      <c r="J210" s="5"/>
      <c r="K210" s="1"/>
      <c r="L210" s="5"/>
    </row>
    <row r="211" spans="1:12" ht="45.75" thickBot="1">
      <c r="A211" s="17" t="s">
        <v>858</v>
      </c>
      <c r="B211" s="8" t="s">
        <v>856</v>
      </c>
      <c r="C211" s="56" t="s">
        <v>857</v>
      </c>
      <c r="D211" t="s">
        <v>745</v>
      </c>
      <c r="E211" s="1" t="s">
        <v>25</v>
      </c>
      <c r="F211" s="120">
        <v>40507</v>
      </c>
      <c r="G211" s="9"/>
      <c r="H211" s="1"/>
      <c r="I211" s="8"/>
      <c r="J211" s="8"/>
      <c r="K211" s="8"/>
      <c r="L211" s="19"/>
    </row>
    <row r="212" spans="1:12">
      <c r="A212" s="25" t="s">
        <v>842</v>
      </c>
      <c r="B212" s="25" t="s">
        <v>806</v>
      </c>
      <c r="C212" s="25" t="s">
        <v>761</v>
      </c>
      <c r="D212" s="26" t="s">
        <v>766</v>
      </c>
      <c r="E212" s="26" t="s">
        <v>861</v>
      </c>
      <c r="F212" s="85">
        <v>40509</v>
      </c>
      <c r="G212" s="25"/>
      <c r="H212" s="25"/>
      <c r="I212" s="25"/>
      <c r="J212" s="25"/>
      <c r="K212" s="25"/>
      <c r="L212" s="1"/>
    </row>
    <row r="213" spans="1:12" ht="15.75" thickBot="1">
      <c r="A213" s="31" t="s">
        <v>1525</v>
      </c>
      <c r="B213" s="19" t="s">
        <v>31</v>
      </c>
      <c r="C213" s="32" t="s">
        <v>32</v>
      </c>
      <c r="D213" s="19" t="s">
        <v>767</v>
      </c>
      <c r="E213" s="19" t="s">
        <v>889</v>
      </c>
      <c r="F213" s="85">
        <v>40515</v>
      </c>
      <c r="G213" s="1"/>
      <c r="H213" s="19"/>
      <c r="I213" s="19"/>
      <c r="J213" s="19"/>
      <c r="K213" s="19"/>
      <c r="L213" s="1"/>
    </row>
    <row r="214" spans="1:12" ht="30" thickBot="1">
      <c r="A214" s="53" t="s">
        <v>862</v>
      </c>
      <c r="B214" s="23" t="s">
        <v>863</v>
      </c>
      <c r="C214" s="6" t="s">
        <v>866</v>
      </c>
      <c r="D214" s="6" t="s">
        <v>864</v>
      </c>
      <c r="E214" s="6" t="s">
        <v>874</v>
      </c>
      <c r="F214" s="79">
        <v>40516</v>
      </c>
      <c r="G214" s="6"/>
      <c r="H214" s="6"/>
      <c r="I214" s="6"/>
      <c r="J214" s="6"/>
      <c r="K214" s="6"/>
      <c r="L214" s="6"/>
    </row>
    <row r="215" spans="1:12" ht="15.75" thickBot="1">
      <c r="A215" s="1" t="s">
        <v>898</v>
      </c>
      <c r="B215" s="1" t="s">
        <v>893</v>
      </c>
      <c r="C215" s="39" t="s">
        <v>1824</v>
      </c>
      <c r="D215" s="39" t="s">
        <v>249</v>
      </c>
      <c r="E215" s="1" t="s">
        <v>596</v>
      </c>
      <c r="F215" s="85">
        <v>40525</v>
      </c>
      <c r="G215" s="1"/>
      <c r="H215" s="1"/>
      <c r="I215" s="1"/>
      <c r="J215" s="1"/>
      <c r="K215" s="1"/>
      <c r="L215" s="1"/>
    </row>
    <row r="216" spans="1:12" ht="15.75" thickBot="1">
      <c r="A216" s="1" t="s">
        <v>898</v>
      </c>
      <c r="B216" s="1" t="s">
        <v>893</v>
      </c>
      <c r="C216" s="39" t="s">
        <v>1824</v>
      </c>
      <c r="D216" s="39" t="s">
        <v>249</v>
      </c>
      <c r="E216" s="1" t="s">
        <v>209</v>
      </c>
      <c r="F216" s="85">
        <v>40530</v>
      </c>
      <c r="G216" s="1"/>
      <c r="H216" s="1"/>
      <c r="I216" s="1"/>
      <c r="J216" s="1"/>
      <c r="K216" s="1"/>
      <c r="L216" s="1"/>
    </row>
    <row r="217" spans="1:12" ht="15.75" thickBot="1">
      <c r="A217" s="40" t="s">
        <v>51</v>
      </c>
      <c r="B217" s="41" t="s">
        <v>52</v>
      </c>
      <c r="C217" s="42" t="s">
        <v>53</v>
      </c>
      <c r="D217" s="41" t="s">
        <v>54</v>
      </c>
      <c r="E217" s="41" t="s">
        <v>245</v>
      </c>
      <c r="F217" s="124">
        <v>40532</v>
      </c>
      <c r="G217" s="8"/>
      <c r="H217" s="41"/>
      <c r="I217" s="41"/>
      <c r="J217" s="41"/>
      <c r="K217" s="41"/>
      <c r="L217" s="41"/>
    </row>
    <row r="218" spans="1:12" ht="15.75" thickBot="1">
      <c r="A218" s="40" t="s">
        <v>51</v>
      </c>
      <c r="B218" s="41" t="s">
        <v>52</v>
      </c>
      <c r="C218" s="42" t="s">
        <v>53</v>
      </c>
      <c r="D218" s="41" t="s">
        <v>54</v>
      </c>
      <c r="E218" s="41" t="s">
        <v>936</v>
      </c>
      <c r="F218" s="124">
        <v>40533</v>
      </c>
      <c r="G218" s="8"/>
      <c r="H218" s="41"/>
      <c r="I218" s="41"/>
      <c r="J218" s="41"/>
      <c r="K218" s="41"/>
      <c r="L218" s="41"/>
    </row>
    <row r="219" spans="1:12" ht="15.75" thickBot="1">
      <c r="A219" s="4" t="s">
        <v>974</v>
      </c>
      <c r="B219" s="19" t="s">
        <v>976</v>
      </c>
      <c r="C219" s="5" t="s">
        <v>930</v>
      </c>
      <c r="D219" s="5" t="s">
        <v>931</v>
      </c>
      <c r="E219" s="5" t="s">
        <v>604</v>
      </c>
      <c r="F219" s="85">
        <v>40534</v>
      </c>
      <c r="G219" s="5"/>
      <c r="H219" s="5"/>
      <c r="I219" s="5"/>
      <c r="J219" s="5"/>
      <c r="K219" s="5"/>
      <c r="L219" s="1"/>
    </row>
    <row r="220" spans="1:12" ht="29.25">
      <c r="A220" s="53" t="s">
        <v>862</v>
      </c>
      <c r="B220" s="23" t="s">
        <v>863</v>
      </c>
      <c r="C220" s="6" t="s">
        <v>866</v>
      </c>
      <c r="D220" s="6" t="s">
        <v>864</v>
      </c>
      <c r="E220" s="6" t="s">
        <v>975</v>
      </c>
      <c r="F220" s="79">
        <v>40541</v>
      </c>
      <c r="G220" s="6"/>
      <c r="H220" s="6"/>
      <c r="I220" s="6"/>
      <c r="J220" s="6"/>
      <c r="K220" s="6"/>
      <c r="L220" s="6"/>
    </row>
    <row r="221" spans="1:12">
      <c r="A221" s="81" t="s">
        <v>984</v>
      </c>
      <c r="B221" s="82" t="s">
        <v>279</v>
      </c>
      <c r="C221" s="30" t="s">
        <v>1019</v>
      </c>
      <c r="D221" s="30" t="s">
        <v>1020</v>
      </c>
      <c r="E221" s="30" t="s">
        <v>764</v>
      </c>
      <c r="F221" s="79">
        <v>40542</v>
      </c>
      <c r="G221" s="66"/>
      <c r="H221" s="30"/>
      <c r="I221" s="30"/>
      <c r="J221" s="30"/>
      <c r="K221" s="30"/>
      <c r="L221" s="6"/>
    </row>
    <row r="222" spans="1:12" ht="15.75" thickBot="1">
      <c r="A222" s="40" t="s">
        <v>51</v>
      </c>
      <c r="B222" s="41" t="s">
        <v>52</v>
      </c>
      <c r="C222" s="42" t="s">
        <v>53</v>
      </c>
      <c r="D222" s="41" t="s">
        <v>54</v>
      </c>
      <c r="E222" s="41" t="s">
        <v>604</v>
      </c>
      <c r="F222" s="124">
        <v>40546</v>
      </c>
      <c r="G222" s="8"/>
      <c r="H222" s="41"/>
      <c r="I222" s="41"/>
      <c r="J222" s="41"/>
      <c r="K222" s="41"/>
      <c r="L222" s="41"/>
    </row>
    <row r="223" spans="1:12">
      <c r="A223" s="1" t="s">
        <v>771</v>
      </c>
      <c r="B223" s="1" t="s">
        <v>741</v>
      </c>
      <c r="C223" s="1" t="s">
        <v>241</v>
      </c>
      <c r="D223" s="1" t="s">
        <v>242</v>
      </c>
      <c r="E223" s="1" t="s">
        <v>1021</v>
      </c>
      <c r="F223" s="79">
        <v>40548</v>
      </c>
      <c r="G223" s="6"/>
      <c r="H223" s="36"/>
      <c r="I223" s="1"/>
      <c r="J223" s="1"/>
      <c r="K223" s="1"/>
      <c r="L223" s="1"/>
    </row>
    <row r="224" spans="1:12" ht="15.75" thickBot="1">
      <c r="A224" s="31" t="s">
        <v>30</v>
      </c>
      <c r="B224" s="19" t="s">
        <v>31</v>
      </c>
      <c r="C224" s="32" t="s">
        <v>32</v>
      </c>
      <c r="D224" s="19" t="s">
        <v>1018</v>
      </c>
      <c r="E224" s="19" t="s">
        <v>948</v>
      </c>
      <c r="F224" s="85">
        <v>40551</v>
      </c>
      <c r="G224" s="1"/>
      <c r="H224" s="19"/>
      <c r="I224" s="19"/>
      <c r="J224" s="19"/>
      <c r="K224" s="19"/>
      <c r="L224" s="1"/>
    </row>
    <row r="225" spans="1:12">
      <c r="A225" s="53" t="s">
        <v>837</v>
      </c>
      <c r="B225" s="23" t="s">
        <v>839</v>
      </c>
      <c r="C225" s="6" t="s">
        <v>967</v>
      </c>
      <c r="D225" s="6" t="s">
        <v>826</v>
      </c>
      <c r="E225" s="6" t="s">
        <v>743</v>
      </c>
      <c r="F225" s="79">
        <v>40553</v>
      </c>
      <c r="G225" s="6"/>
      <c r="H225" s="6"/>
      <c r="I225" s="6"/>
      <c r="J225" s="6"/>
      <c r="K225" s="6"/>
      <c r="L225" s="6"/>
    </row>
    <row r="226" spans="1:12">
      <c r="A226" t="s">
        <v>1040</v>
      </c>
      <c r="B226" t="s">
        <v>1041</v>
      </c>
      <c r="C226" s="1" t="s">
        <v>1030</v>
      </c>
      <c r="D226" s="49" t="s">
        <v>1042</v>
      </c>
      <c r="E226" s="1" t="s">
        <v>1006</v>
      </c>
      <c r="F226" s="79">
        <v>40553</v>
      </c>
      <c r="G226" s="6"/>
      <c r="H226" s="5"/>
      <c r="I226" s="1"/>
      <c r="J226" s="1"/>
      <c r="K226" s="1"/>
      <c r="L226" s="1"/>
    </row>
    <row r="227" spans="1:12" ht="72">
      <c r="A227" s="53" t="s">
        <v>835</v>
      </c>
      <c r="B227" s="23" t="s">
        <v>1029</v>
      </c>
      <c r="C227" s="6" t="s">
        <v>1028</v>
      </c>
      <c r="D227" s="6" t="s">
        <v>912</v>
      </c>
      <c r="E227" s="129" t="s">
        <v>1006</v>
      </c>
      <c r="F227" s="79">
        <v>40555</v>
      </c>
      <c r="G227" s="6"/>
      <c r="H227" s="6"/>
      <c r="I227" s="6"/>
      <c r="J227" s="6"/>
      <c r="K227" s="6"/>
      <c r="L227" s="6"/>
    </row>
    <row r="228" spans="1:12" ht="29.25">
      <c r="A228" t="s">
        <v>1083</v>
      </c>
      <c r="B228" s="92" t="s">
        <v>1034</v>
      </c>
      <c r="C228" s="110" t="s">
        <v>1035</v>
      </c>
      <c r="D228" s="1" t="s">
        <v>1036</v>
      </c>
      <c r="E228" s="1" t="s">
        <v>1044</v>
      </c>
      <c r="F228" s="85">
        <v>40557</v>
      </c>
      <c r="G228" s="5"/>
      <c r="H228" s="5"/>
      <c r="I228" s="5"/>
      <c r="J228" s="5"/>
      <c r="K228" s="5"/>
      <c r="L228" s="1"/>
    </row>
    <row r="229" spans="1:12" ht="72">
      <c r="A229" s="25" t="s">
        <v>849</v>
      </c>
      <c r="B229" s="116" t="s">
        <v>1048</v>
      </c>
      <c r="C229" s="25" t="s">
        <v>867</v>
      </c>
      <c r="D229" s="26" t="s">
        <v>850</v>
      </c>
      <c r="E229" s="26" t="s">
        <v>1049</v>
      </c>
      <c r="F229" s="85">
        <v>40557</v>
      </c>
      <c r="G229" s="25"/>
      <c r="H229" s="25"/>
      <c r="I229" s="25"/>
      <c r="J229" s="25"/>
      <c r="K229" s="25"/>
      <c r="L229" s="1"/>
    </row>
    <row r="230" spans="1:12">
      <c r="A230" s="4" t="s">
        <v>683</v>
      </c>
      <c r="B230" s="5" t="s">
        <v>313</v>
      </c>
      <c r="C230" s="5" t="s">
        <v>314</v>
      </c>
      <c r="D230" s="5" t="s">
        <v>1047</v>
      </c>
      <c r="E230" s="1" t="s">
        <v>190</v>
      </c>
      <c r="F230" s="79">
        <v>40558</v>
      </c>
      <c r="G230" s="5"/>
      <c r="H230" s="5"/>
      <c r="I230" s="5"/>
      <c r="J230" s="5"/>
      <c r="K230" s="1"/>
      <c r="L230" s="5"/>
    </row>
    <row r="231" spans="1:12">
      <c r="A231" s="1" t="s">
        <v>771</v>
      </c>
      <c r="B231" s="1" t="s">
        <v>741</v>
      </c>
      <c r="C231" s="1" t="s">
        <v>241</v>
      </c>
      <c r="D231" s="1" t="s">
        <v>242</v>
      </c>
      <c r="E231" s="1" t="s">
        <v>1012</v>
      </c>
      <c r="F231" s="79">
        <v>40558</v>
      </c>
      <c r="G231" s="6"/>
      <c r="H231" s="36"/>
      <c r="I231" s="1"/>
      <c r="J231" s="1"/>
      <c r="K231" s="1"/>
      <c r="L231" s="1"/>
    </row>
    <row r="232" spans="1:12">
      <c r="A232" s="53" t="s">
        <v>1013</v>
      </c>
      <c r="B232" s="23" t="s">
        <v>1007</v>
      </c>
      <c r="C232" s="118" t="s">
        <v>1008</v>
      </c>
      <c r="D232" s="49" t="s">
        <v>896</v>
      </c>
      <c r="E232" s="6" t="s">
        <v>1009</v>
      </c>
      <c r="F232" s="79">
        <v>40558</v>
      </c>
      <c r="G232" s="6"/>
      <c r="H232" s="6"/>
      <c r="I232" s="6"/>
      <c r="J232" s="6"/>
      <c r="K232" s="6"/>
      <c r="L232" s="6"/>
    </row>
    <row r="233" spans="1:12">
      <c r="A233" s="6" t="s">
        <v>956</v>
      </c>
      <c r="B233" s="6" t="s">
        <v>783</v>
      </c>
      <c r="C233" s="6" t="s">
        <v>155</v>
      </c>
      <c r="D233" s="6" t="s">
        <v>739</v>
      </c>
      <c r="E233" s="6" t="s">
        <v>596</v>
      </c>
      <c r="F233" s="79">
        <v>40562</v>
      </c>
      <c r="G233" s="6"/>
      <c r="H233" s="30"/>
      <c r="I233" s="49"/>
      <c r="J233" s="6"/>
      <c r="K233" s="6"/>
      <c r="L233" s="6"/>
    </row>
    <row r="234" spans="1:12">
      <c r="A234" t="s">
        <v>1040</v>
      </c>
      <c r="B234" t="s">
        <v>1065</v>
      </c>
      <c r="C234" s="20" t="s">
        <v>1270</v>
      </c>
      <c r="D234" s="49" t="s">
        <v>1042</v>
      </c>
      <c r="E234" s="1" t="s">
        <v>916</v>
      </c>
      <c r="F234" s="79">
        <v>40563</v>
      </c>
      <c r="G234" s="6"/>
      <c r="H234" s="5"/>
      <c r="I234" s="1"/>
      <c r="J234" s="1"/>
      <c r="K234" s="1"/>
      <c r="L234" s="1"/>
    </row>
    <row r="235" spans="1:12" ht="57.75">
      <c r="A235" s="1" t="s">
        <v>1061</v>
      </c>
      <c r="B235" s="1" t="s">
        <v>1059</v>
      </c>
      <c r="C235" s="1" t="s">
        <v>321</v>
      </c>
      <c r="D235" s="20" t="s">
        <v>561</v>
      </c>
      <c r="E235" s="1" t="s">
        <v>1060</v>
      </c>
      <c r="F235" s="85">
        <v>40563</v>
      </c>
      <c r="G235" s="1"/>
      <c r="H235" s="1"/>
      <c r="I235" s="1"/>
      <c r="J235" s="1"/>
      <c r="K235" s="1"/>
      <c r="L235" s="1"/>
    </row>
    <row r="236" spans="1:12" ht="57.75">
      <c r="A236" s="1" t="s">
        <v>1061</v>
      </c>
      <c r="B236" s="1" t="s">
        <v>1059</v>
      </c>
      <c r="C236" s="1" t="s">
        <v>321</v>
      </c>
      <c r="D236" s="20" t="s">
        <v>561</v>
      </c>
      <c r="E236" s="1" t="s">
        <v>743</v>
      </c>
      <c r="F236" s="85">
        <v>40564</v>
      </c>
      <c r="G236" s="1"/>
      <c r="H236" s="1"/>
      <c r="I236" s="1"/>
      <c r="J236" s="1"/>
      <c r="K236" s="1"/>
      <c r="L236" s="1"/>
    </row>
    <row r="237" spans="1:12">
      <c r="A237" s="33" t="s">
        <v>776</v>
      </c>
      <c r="B237" s="6" t="s">
        <v>268</v>
      </c>
      <c r="C237" s="5" t="s">
        <v>269</v>
      </c>
      <c r="D237" s="5" t="s">
        <v>270</v>
      </c>
      <c r="E237" s="5" t="s">
        <v>25</v>
      </c>
      <c r="F237" s="79">
        <v>40564</v>
      </c>
      <c r="G237" s="5"/>
      <c r="H237" s="5"/>
      <c r="I237" s="5"/>
      <c r="J237" s="5"/>
      <c r="K237" s="5"/>
      <c r="L237" s="5"/>
    </row>
    <row r="238" spans="1:12">
      <c r="A238" s="27" t="s">
        <v>1073</v>
      </c>
      <c r="B238" s="14" t="s">
        <v>933</v>
      </c>
      <c r="C238" s="28" t="s">
        <v>104</v>
      </c>
      <c r="D238" s="14" t="s">
        <v>932</v>
      </c>
      <c r="E238" s="14" t="s">
        <v>1064</v>
      </c>
      <c r="F238" s="79">
        <v>40564</v>
      </c>
      <c r="G238" s="14"/>
      <c r="H238" s="112"/>
      <c r="I238" s="14"/>
      <c r="J238" s="14"/>
      <c r="K238" s="14"/>
      <c r="L238" s="14"/>
    </row>
    <row r="239" spans="1:12">
      <c r="A239" s="103" t="s">
        <v>693</v>
      </c>
      <c r="B239" s="5" t="s">
        <v>620</v>
      </c>
      <c r="C239" s="5" t="s">
        <v>622</v>
      </c>
      <c r="D239" s="5" t="s">
        <v>623</v>
      </c>
      <c r="E239" s="1" t="s">
        <v>1072</v>
      </c>
      <c r="F239" s="79">
        <v>40571</v>
      </c>
      <c r="G239" s="5"/>
      <c r="H239" s="5"/>
      <c r="I239" s="108"/>
      <c r="J239" s="5"/>
      <c r="K239" s="1"/>
      <c r="L239" s="5"/>
    </row>
    <row r="240" spans="1:12" ht="29.25">
      <c r="A240" s="25" t="s">
        <v>137</v>
      </c>
      <c r="B240" s="116" t="s">
        <v>1055</v>
      </c>
      <c r="C240" s="25" t="s">
        <v>905</v>
      </c>
      <c r="D240" s="3" t="s">
        <v>904</v>
      </c>
      <c r="E240" s="25" t="s">
        <v>25</v>
      </c>
      <c r="F240" s="79">
        <v>40206</v>
      </c>
      <c r="G240" s="25"/>
      <c r="H240" s="25"/>
      <c r="I240" s="25"/>
      <c r="J240" s="25"/>
      <c r="K240" s="25"/>
      <c r="L240" s="1"/>
    </row>
    <row r="241" spans="1:12">
      <c r="A241" t="s">
        <v>1050</v>
      </c>
      <c r="B241" t="s">
        <v>1216</v>
      </c>
      <c r="C241" s="1" t="s">
        <v>1215</v>
      </c>
      <c r="D241" s="49" t="s">
        <v>1024</v>
      </c>
      <c r="E241" s="1" t="s">
        <v>1102</v>
      </c>
      <c r="F241" s="79">
        <v>40572</v>
      </c>
      <c r="G241" s="6"/>
      <c r="H241" s="5"/>
      <c r="I241" s="1"/>
      <c r="J241" s="1"/>
      <c r="K241" s="1"/>
      <c r="L241" s="1"/>
    </row>
    <row r="242" spans="1:12" ht="72">
      <c r="A242" s="1" t="s">
        <v>1084</v>
      </c>
      <c r="B242" s="20" t="s">
        <v>1087</v>
      </c>
      <c r="C242" s="1" t="s">
        <v>1086</v>
      </c>
      <c r="D242" s="1" t="s">
        <v>1085</v>
      </c>
      <c r="E242" s="1" t="s">
        <v>1103</v>
      </c>
      <c r="F242" s="85">
        <v>40576</v>
      </c>
      <c r="G242" s="1"/>
      <c r="H242" s="5"/>
      <c r="I242" s="1"/>
      <c r="J242" s="1"/>
      <c r="K242" s="1"/>
      <c r="L242" s="1"/>
    </row>
    <row r="243" spans="1:12" ht="57.75">
      <c r="A243" s="4" t="s">
        <v>733</v>
      </c>
      <c r="B243" s="33" t="s">
        <v>935</v>
      </c>
      <c r="C243" s="33" t="s">
        <v>937</v>
      </c>
      <c r="D243" s="5" t="s">
        <v>580</v>
      </c>
      <c r="E243" s="1" t="s">
        <v>29</v>
      </c>
      <c r="F243" s="79">
        <v>40577</v>
      </c>
      <c r="G243" s="5"/>
      <c r="H243" s="36"/>
      <c r="I243" s="5"/>
      <c r="J243" s="5"/>
      <c r="K243" s="1"/>
      <c r="L243" s="5"/>
    </row>
    <row r="244" spans="1:12">
      <c r="A244" s="4" t="s">
        <v>1105</v>
      </c>
      <c r="B244" s="33" t="s">
        <v>1106</v>
      </c>
      <c r="C244" s="5" t="s">
        <v>524</v>
      </c>
      <c r="D244" s="5" t="s">
        <v>1107</v>
      </c>
      <c r="E244" s="5" t="s">
        <v>209</v>
      </c>
      <c r="F244" s="85">
        <v>40582</v>
      </c>
      <c r="G244" s="5"/>
      <c r="H244" s="5"/>
      <c r="I244" s="5"/>
      <c r="J244" s="5"/>
      <c r="K244" s="5"/>
      <c r="L244" s="5"/>
    </row>
    <row r="245" spans="1:12" ht="43.5">
      <c r="A245" s="53" t="s">
        <v>1108</v>
      </c>
      <c r="B245" s="20" t="s">
        <v>1109</v>
      </c>
      <c r="C245" s="47" t="s">
        <v>1110</v>
      </c>
      <c r="D245" s="1" t="s">
        <v>1112</v>
      </c>
      <c r="E245" s="1" t="s">
        <v>743</v>
      </c>
      <c r="F245" s="117">
        <v>40584</v>
      </c>
      <c r="G245" s="1"/>
      <c r="H245" s="49"/>
    </row>
    <row r="246" spans="1:12" ht="15.75" thickBot="1">
      <c r="A246" s="4" t="s">
        <v>957</v>
      </c>
      <c r="B246" s="19" t="s">
        <v>1078</v>
      </c>
      <c r="C246" s="5" t="s">
        <v>1079</v>
      </c>
      <c r="D246" s="5" t="s">
        <v>931</v>
      </c>
      <c r="E246" s="5" t="s">
        <v>1114</v>
      </c>
      <c r="F246" s="85">
        <v>40585</v>
      </c>
      <c r="G246" s="5"/>
      <c r="H246" s="5"/>
      <c r="I246" s="5"/>
      <c r="J246" s="5"/>
      <c r="K246" s="5"/>
      <c r="L246" s="1"/>
    </row>
    <row r="247" spans="1:12" ht="15.75" thickBot="1">
      <c r="A247" s="4" t="s">
        <v>1138</v>
      </c>
      <c r="B247" s="19" t="s">
        <v>230</v>
      </c>
      <c r="C247" s="5" t="s">
        <v>231</v>
      </c>
      <c r="D247" s="5" t="s">
        <v>1484</v>
      </c>
      <c r="E247" s="5" t="s">
        <v>1124</v>
      </c>
      <c r="F247" s="85">
        <v>40590</v>
      </c>
      <c r="G247" s="5"/>
      <c r="H247" s="5"/>
      <c r="I247" s="5"/>
      <c r="J247" s="5"/>
      <c r="L247" s="1"/>
    </row>
    <row r="248" spans="1:12" ht="29.25">
      <c r="A248" s="53" t="s">
        <v>862</v>
      </c>
      <c r="B248" s="23" t="s">
        <v>863</v>
      </c>
      <c r="C248" s="6" t="s">
        <v>866</v>
      </c>
      <c r="D248" s="6" t="s">
        <v>864</v>
      </c>
      <c r="E248" s="6" t="s">
        <v>1113</v>
      </c>
      <c r="F248" s="79">
        <v>40590</v>
      </c>
      <c r="G248" s="6"/>
      <c r="H248" s="6"/>
      <c r="I248" s="6"/>
      <c r="J248" s="6"/>
      <c r="K248" s="6"/>
      <c r="L248" s="6"/>
    </row>
    <row r="249" spans="1:12" ht="72">
      <c r="A249" s="67" t="s">
        <v>164</v>
      </c>
      <c r="B249" s="68" t="s">
        <v>593</v>
      </c>
      <c r="C249" s="67" t="s">
        <v>165</v>
      </c>
      <c r="D249" t="s">
        <v>594</v>
      </c>
      <c r="E249" t="s">
        <v>914</v>
      </c>
      <c r="F249" s="85">
        <v>40590</v>
      </c>
      <c r="G249" s="14"/>
      <c r="H249" s="67"/>
      <c r="I249" s="67"/>
      <c r="J249" s="67"/>
      <c r="K249" s="67"/>
      <c r="L249" s="1"/>
    </row>
    <row r="250" spans="1:12">
      <c r="A250" s="6" t="s">
        <v>1037</v>
      </c>
      <c r="B250" s="6" t="s">
        <v>537</v>
      </c>
      <c r="C250" s="6" t="s">
        <v>539</v>
      </c>
      <c r="D250" s="6" t="s">
        <v>538</v>
      </c>
      <c r="E250" s="6" t="s">
        <v>25</v>
      </c>
      <c r="F250" s="79">
        <v>40591</v>
      </c>
      <c r="G250" s="6"/>
      <c r="H250" s="6"/>
      <c r="I250" s="6"/>
      <c r="J250" s="6"/>
      <c r="K250" s="6"/>
      <c r="L250" s="6"/>
    </row>
    <row r="251" spans="1:12">
      <c r="A251" s="53" t="s">
        <v>1052</v>
      </c>
      <c r="B251" s="69" t="s">
        <v>1033</v>
      </c>
      <c r="C251" s="69" t="s">
        <v>1119</v>
      </c>
      <c r="D251" s="128" t="s">
        <v>1051</v>
      </c>
      <c r="E251" s="69" t="s">
        <v>1129</v>
      </c>
      <c r="F251" s="79">
        <v>40593</v>
      </c>
      <c r="G251" s="69"/>
      <c r="H251" s="49"/>
      <c r="I251" s="6"/>
      <c r="J251" s="69"/>
      <c r="K251" s="69"/>
      <c r="L251" s="69"/>
    </row>
    <row r="252" spans="1:12" ht="15.75" thickBot="1">
      <c r="A252" s="31" t="s">
        <v>30</v>
      </c>
      <c r="B252" s="19" t="s">
        <v>31</v>
      </c>
      <c r="C252" s="32" t="s">
        <v>32</v>
      </c>
      <c r="D252" s="19" t="s">
        <v>1018</v>
      </c>
      <c r="E252" s="19" t="s">
        <v>1124</v>
      </c>
      <c r="F252" s="85">
        <v>40599</v>
      </c>
      <c r="G252" s="1"/>
      <c r="H252" s="19"/>
      <c r="I252" s="19"/>
      <c r="J252" s="19"/>
      <c r="K252" s="19"/>
      <c r="L252" s="1"/>
    </row>
    <row r="253" spans="1:12" ht="57.75">
      <c r="A253" s="1" t="s">
        <v>1159</v>
      </c>
      <c r="B253" s="20" t="s">
        <v>171</v>
      </c>
      <c r="C253" s="69" t="s">
        <v>1160</v>
      </c>
      <c r="D253" s="1" t="s">
        <v>172</v>
      </c>
      <c r="E253" s="1" t="s">
        <v>73</v>
      </c>
      <c r="F253" s="85">
        <v>40602</v>
      </c>
      <c r="G253" s="1"/>
      <c r="H253" s="1"/>
      <c r="I253" s="1"/>
      <c r="J253" s="1"/>
      <c r="L253" s="67"/>
    </row>
    <row r="254" spans="1:12" ht="43.5">
      <c r="A254" s="53" t="s">
        <v>1080</v>
      </c>
      <c r="B254" s="123" t="s">
        <v>1082</v>
      </c>
      <c r="C254" s="135" t="s">
        <v>1132</v>
      </c>
      <c r="D254" s="128" t="s">
        <v>1081</v>
      </c>
      <c r="E254" s="69" t="s">
        <v>764</v>
      </c>
      <c r="F254" s="79">
        <v>40603</v>
      </c>
      <c r="G254" s="69"/>
      <c r="H254" s="49"/>
      <c r="I254" s="6"/>
      <c r="J254" s="69"/>
      <c r="K254" s="69"/>
      <c r="L254" s="69"/>
    </row>
    <row r="255" spans="1:12" ht="43.5">
      <c r="A255" s="1" t="s">
        <v>1140</v>
      </c>
      <c r="B255" s="20" t="s">
        <v>1155</v>
      </c>
      <c r="C255" s="1" t="s">
        <v>1139</v>
      </c>
      <c r="D255" s="1" t="s">
        <v>1136</v>
      </c>
      <c r="E255" s="1" t="s">
        <v>209</v>
      </c>
      <c r="F255" s="85">
        <v>40613</v>
      </c>
      <c r="G255" s="1"/>
      <c r="H255" s="1"/>
      <c r="I255" s="1"/>
      <c r="J255" s="1"/>
      <c r="K255" s="1"/>
      <c r="L255" s="1"/>
    </row>
    <row r="256" spans="1:12">
      <c r="A256" s="6" t="s">
        <v>956</v>
      </c>
      <c r="B256" s="6" t="s">
        <v>783</v>
      </c>
      <c r="C256" s="6" t="s">
        <v>1154</v>
      </c>
      <c r="D256" s="6" t="s">
        <v>739</v>
      </c>
      <c r="E256" s="6" t="s">
        <v>596</v>
      </c>
      <c r="F256" s="79">
        <v>40613</v>
      </c>
      <c r="G256" s="6"/>
      <c r="H256" s="30"/>
      <c r="I256" s="49"/>
      <c r="J256" s="6"/>
      <c r="K256" s="6"/>
      <c r="L256" s="6"/>
    </row>
    <row r="257" spans="1:12" ht="57.75">
      <c r="A257" s="1" t="s">
        <v>1150</v>
      </c>
      <c r="B257" s="20" t="s">
        <v>1152</v>
      </c>
      <c r="C257" s="20" t="s">
        <v>1151</v>
      </c>
      <c r="D257" s="1" t="s">
        <v>1153</v>
      </c>
      <c r="E257" s="1" t="s">
        <v>1161</v>
      </c>
      <c r="F257" s="85">
        <v>40616</v>
      </c>
      <c r="G257" s="1"/>
      <c r="H257" s="1"/>
      <c r="I257" s="1"/>
      <c r="J257" s="1"/>
      <c r="K257" s="1"/>
      <c r="L257" s="1"/>
    </row>
    <row r="258" spans="1:12">
      <c r="A258" s="53" t="s">
        <v>1172</v>
      </c>
      <c r="B258" s="53" t="s">
        <v>1171</v>
      </c>
      <c r="C258" s="69" t="s">
        <v>1167</v>
      </c>
      <c r="D258" s="128" t="s">
        <v>103</v>
      </c>
      <c r="E258" t="s">
        <v>1169</v>
      </c>
      <c r="F258" s="79">
        <v>40617</v>
      </c>
      <c r="G258" s="69"/>
      <c r="H258" s="69"/>
      <c r="I258" s="6"/>
      <c r="J258" s="69"/>
      <c r="K258" s="69"/>
      <c r="L258" s="69"/>
    </row>
    <row r="259" spans="1:12" ht="44.25" thickBot="1">
      <c r="A259" s="1" t="s">
        <v>1127</v>
      </c>
      <c r="B259" s="8" t="s">
        <v>315</v>
      </c>
      <c r="C259" s="20" t="s">
        <v>1156</v>
      </c>
      <c r="D259" s="1" t="s">
        <v>316</v>
      </c>
      <c r="E259" s="1" t="s">
        <v>286</v>
      </c>
      <c r="F259" s="85">
        <v>40623</v>
      </c>
      <c r="G259" s="1"/>
      <c r="H259" s="8"/>
      <c r="I259" s="18"/>
      <c r="J259" s="8"/>
      <c r="K259" s="8"/>
      <c r="L259" s="19"/>
    </row>
    <row r="260" spans="1:12">
      <c r="A260" s="1" t="s">
        <v>947</v>
      </c>
      <c r="B260" s="1" t="s">
        <v>938</v>
      </c>
      <c r="C260" s="1" t="s">
        <v>939</v>
      </c>
      <c r="D260" s="1" t="s">
        <v>994</v>
      </c>
      <c r="E260" s="1" t="s">
        <v>747</v>
      </c>
      <c r="F260" s="85">
        <v>40631</v>
      </c>
      <c r="G260" s="1"/>
      <c r="H260" s="1"/>
      <c r="I260" s="1"/>
      <c r="J260" s="1"/>
      <c r="K260" s="1"/>
      <c r="L260" s="64"/>
    </row>
    <row r="261" spans="1:12" ht="15.75" thickBot="1">
      <c r="A261" s="31" t="s">
        <v>724</v>
      </c>
      <c r="B261" s="6" t="s">
        <v>275</v>
      </c>
      <c r="C261" s="19" t="s">
        <v>276</v>
      </c>
      <c r="D261" s="32" t="s">
        <v>277</v>
      </c>
      <c r="E261" s="19" t="s">
        <v>190</v>
      </c>
      <c r="F261" s="79">
        <v>40632</v>
      </c>
      <c r="G261" s="80"/>
      <c r="H261" s="19"/>
      <c r="I261" s="19"/>
      <c r="J261" s="19"/>
      <c r="K261" s="19"/>
      <c r="L261" s="19"/>
    </row>
    <row r="262" spans="1:12" ht="57.75">
      <c r="A262" s="1" t="s">
        <v>1177</v>
      </c>
      <c r="B262" s="20" t="s">
        <v>1175</v>
      </c>
      <c r="C262" s="1" t="s">
        <v>1176</v>
      </c>
      <c r="D262" s="37" t="s">
        <v>83</v>
      </c>
      <c r="E262" s="138" t="s">
        <v>1202</v>
      </c>
      <c r="F262" s="79">
        <v>40634</v>
      </c>
      <c r="G262" s="1"/>
      <c r="H262" s="55"/>
      <c r="I262" s="48"/>
      <c r="J262" s="48"/>
      <c r="K262" s="48"/>
      <c r="L262" s="1"/>
    </row>
    <row r="263" spans="1:12">
      <c r="A263" s="53" t="s">
        <v>1201</v>
      </c>
      <c r="B263" s="53" t="s">
        <v>1017</v>
      </c>
      <c r="C263" s="69" t="s">
        <v>1014</v>
      </c>
      <c r="D263" s="128" t="s">
        <v>1015</v>
      </c>
      <c r="E263" t="s">
        <v>1203</v>
      </c>
      <c r="F263" s="79">
        <v>40634</v>
      </c>
      <c r="G263" s="69"/>
      <c r="H263" s="69"/>
      <c r="I263" s="6"/>
      <c r="J263" s="69"/>
      <c r="K263" s="69"/>
      <c r="L263" s="69"/>
    </row>
    <row r="264" spans="1:12">
      <c r="A264" s="57" t="s">
        <v>1244</v>
      </c>
      <c r="B264" s="37" t="s">
        <v>173</v>
      </c>
      <c r="C264" s="44" t="s">
        <v>174</v>
      </c>
      <c r="D264" s="37" t="s">
        <v>175</v>
      </c>
      <c r="E264" s="37" t="s">
        <v>1204</v>
      </c>
      <c r="F264" s="79">
        <v>40635</v>
      </c>
      <c r="G264" s="37"/>
      <c r="H264" s="37"/>
      <c r="I264" s="37"/>
      <c r="J264" s="37"/>
      <c r="K264" s="37"/>
      <c r="L264" s="66"/>
    </row>
    <row r="265" spans="1:12" ht="44.25" thickBot="1">
      <c r="A265" s="81" t="s">
        <v>843</v>
      </c>
      <c r="B265" s="22" t="s">
        <v>995</v>
      </c>
      <c r="C265" s="30" t="s">
        <v>875</v>
      </c>
      <c r="D265" s="84" t="s">
        <v>318</v>
      </c>
      <c r="E265" s="30" t="s">
        <v>1210</v>
      </c>
      <c r="F265" s="122">
        <v>40638</v>
      </c>
      <c r="G265" s="1"/>
      <c r="H265" s="84"/>
      <c r="I265" s="30"/>
      <c r="J265" s="30"/>
      <c r="K265" s="30"/>
      <c r="L265" s="30"/>
    </row>
    <row r="266" spans="1:12">
      <c r="A266" s="1" t="s">
        <v>1243</v>
      </c>
      <c r="B266" s="1" t="s">
        <v>893</v>
      </c>
      <c r="C266" s="1" t="s">
        <v>946</v>
      </c>
      <c r="D266" s="1" t="s">
        <v>894</v>
      </c>
      <c r="E266" s="1" t="s">
        <v>596</v>
      </c>
      <c r="F266" s="122">
        <v>40638</v>
      </c>
      <c r="G266" s="1"/>
      <c r="H266" s="1"/>
      <c r="I266" s="1"/>
      <c r="J266" s="1"/>
      <c r="K266" s="1"/>
      <c r="L266" s="1"/>
    </row>
    <row r="267" spans="1:12" ht="30" thickBot="1">
      <c r="A267" s="31" t="s">
        <v>1213</v>
      </c>
      <c r="B267" s="78" t="s">
        <v>1239</v>
      </c>
      <c r="C267" s="19" t="s">
        <v>1240</v>
      </c>
      <c r="D267" s="32" t="s">
        <v>1241</v>
      </c>
      <c r="E267" s="19" t="s">
        <v>596</v>
      </c>
      <c r="F267" s="85">
        <v>40640</v>
      </c>
      <c r="G267" s="19"/>
      <c r="H267" s="19"/>
      <c r="I267" s="19"/>
      <c r="J267" s="19"/>
      <c r="K267" s="19"/>
      <c r="L267" s="5"/>
    </row>
    <row r="268" spans="1:12" ht="257.25">
      <c r="A268" t="s">
        <v>1184</v>
      </c>
      <c r="B268" s="23" t="s">
        <v>1185</v>
      </c>
      <c r="C268" s="20" t="s">
        <v>1186</v>
      </c>
      <c r="D268" s="23" t="s">
        <v>1187</v>
      </c>
      <c r="E268" s="1">
        <f>450*1.18</f>
        <v>531</v>
      </c>
      <c r="F268" s="85">
        <v>40641</v>
      </c>
      <c r="G268" s="1"/>
      <c r="H268" s="5"/>
      <c r="I268" s="1"/>
      <c r="J268" s="1"/>
      <c r="K268" s="1"/>
      <c r="L268" s="1"/>
    </row>
    <row r="269" spans="1:12" ht="72">
      <c r="A269" s="4" t="s">
        <v>733</v>
      </c>
      <c r="B269" s="33" t="s">
        <v>1206</v>
      </c>
      <c r="C269" s="33" t="s">
        <v>1141</v>
      </c>
      <c r="D269" s="5" t="s">
        <v>580</v>
      </c>
      <c r="E269" s="1" t="s">
        <v>209</v>
      </c>
      <c r="F269" s="79">
        <v>40645</v>
      </c>
      <c r="G269" s="5"/>
      <c r="H269" s="36"/>
      <c r="I269" s="5"/>
      <c r="J269" s="5"/>
      <c r="K269" s="1"/>
      <c r="L269" s="5"/>
    </row>
    <row r="270" spans="1:12">
      <c r="A270" s="4" t="s">
        <v>1222</v>
      </c>
      <c r="B270" s="5" t="s">
        <v>1223</v>
      </c>
      <c r="C270" s="5" t="s">
        <v>1226</v>
      </c>
      <c r="D270" s="5" t="s">
        <v>1224</v>
      </c>
      <c r="E270" s="6" t="s">
        <v>743</v>
      </c>
      <c r="F270" s="85">
        <v>40646</v>
      </c>
      <c r="G270" s="5"/>
      <c r="H270" s="108"/>
      <c r="I270" s="5"/>
      <c r="J270" s="5"/>
      <c r="K270" s="5"/>
      <c r="L270" s="5"/>
    </row>
    <row r="271" spans="1:12">
      <c r="A271" s="6" t="s">
        <v>1088</v>
      </c>
      <c r="B271" t="s">
        <v>374</v>
      </c>
      <c r="C271" t="s">
        <v>630</v>
      </c>
      <c r="D271" s="6" t="s">
        <v>1231</v>
      </c>
      <c r="E271" s="6" t="s">
        <v>743</v>
      </c>
      <c r="F271" s="79">
        <v>40647</v>
      </c>
      <c r="G271" s="66"/>
      <c r="H271" s="6"/>
      <c r="I271" s="6"/>
      <c r="J271" s="6"/>
      <c r="K271" s="6"/>
      <c r="L271" s="6"/>
    </row>
    <row r="272" spans="1:12" ht="15.75" thickBot="1">
      <c r="A272" s="31" t="s">
        <v>724</v>
      </c>
      <c r="B272" s="6" t="s">
        <v>275</v>
      </c>
      <c r="C272" s="19" t="s">
        <v>276</v>
      </c>
      <c r="D272" s="32" t="s">
        <v>277</v>
      </c>
      <c r="E272" s="19" t="s">
        <v>1006</v>
      </c>
      <c r="F272" s="79">
        <v>40651</v>
      </c>
      <c r="G272" s="80"/>
      <c r="H272" s="19"/>
      <c r="I272" s="19"/>
      <c r="J272" s="19"/>
      <c r="K272" s="19"/>
      <c r="L272" s="19"/>
    </row>
    <row r="273" spans="1:12" ht="43.5">
      <c r="A273" s="1" t="s">
        <v>1165</v>
      </c>
      <c r="B273" s="20" t="s">
        <v>1010</v>
      </c>
      <c r="C273" s="20" t="s">
        <v>727</v>
      </c>
      <c r="D273" s="1" t="s">
        <v>1234</v>
      </c>
      <c r="E273" s="1" t="s">
        <v>266</v>
      </c>
      <c r="F273" s="79">
        <v>40658</v>
      </c>
      <c r="G273" s="1"/>
      <c r="H273" s="3"/>
      <c r="I273" s="3"/>
      <c r="J273" s="1"/>
      <c r="K273" s="1"/>
      <c r="L273" s="24"/>
    </row>
    <row r="274" spans="1:12">
      <c r="A274" s="57" t="s">
        <v>1235</v>
      </c>
      <c r="B274" s="37" t="s">
        <v>735</v>
      </c>
      <c r="C274" s="44" t="s">
        <v>100</v>
      </c>
      <c r="D274" s="3" t="s">
        <v>1205</v>
      </c>
      <c r="E274" s="92" t="s">
        <v>210</v>
      </c>
      <c r="F274" s="124">
        <v>40658</v>
      </c>
      <c r="G274" s="37"/>
      <c r="H274" s="114"/>
      <c r="I274" s="114"/>
      <c r="K274" s="37"/>
      <c r="L274" s="1"/>
    </row>
    <row r="275" spans="1:12">
      <c r="A275" s="27" t="s">
        <v>1063</v>
      </c>
      <c r="B275" s="14" t="s">
        <v>933</v>
      </c>
      <c r="C275" s="28" t="s">
        <v>1619</v>
      </c>
      <c r="D275" s="14" t="s">
        <v>932</v>
      </c>
      <c r="E275" s="14" t="s">
        <v>1249</v>
      </c>
      <c r="F275" s="79">
        <v>40665</v>
      </c>
      <c r="G275" s="14"/>
      <c r="H275" s="112"/>
      <c r="I275" s="14"/>
      <c r="J275" s="14"/>
      <c r="K275" s="14"/>
      <c r="L275" s="14"/>
    </row>
    <row r="276" spans="1:12">
      <c r="A276" s="53" t="s">
        <v>673</v>
      </c>
      <c r="B276" s="69" t="s">
        <v>258</v>
      </c>
      <c r="C276" s="69" t="s">
        <v>259</v>
      </c>
      <c r="D276" s="69" t="s">
        <v>260</v>
      </c>
      <c r="E276" s="69" t="s">
        <v>1135</v>
      </c>
      <c r="F276" s="79">
        <v>40666</v>
      </c>
      <c r="G276" s="69"/>
      <c r="H276" s="6"/>
      <c r="I276" s="6"/>
      <c r="J276" s="69"/>
      <c r="K276" s="69"/>
      <c r="L276" s="69"/>
    </row>
    <row r="277" spans="1:12" ht="72">
      <c r="A277" s="4" t="s">
        <v>733</v>
      </c>
      <c r="B277" s="33" t="s">
        <v>1206</v>
      </c>
      <c r="C277" s="33" t="s">
        <v>1141</v>
      </c>
      <c r="D277" s="5" t="s">
        <v>580</v>
      </c>
      <c r="E277" s="1" t="s">
        <v>29</v>
      </c>
      <c r="F277" s="79">
        <v>40668</v>
      </c>
      <c r="G277" s="5"/>
      <c r="H277" s="36"/>
      <c r="I277" s="5"/>
      <c r="J277" s="5"/>
      <c r="K277" s="1"/>
      <c r="L277" s="5"/>
    </row>
    <row r="278" spans="1:12" ht="15.75" thickBot="1">
      <c r="A278" s="27" t="s">
        <v>775</v>
      </c>
      <c r="B278" s="14" t="s">
        <v>638</v>
      </c>
      <c r="C278" s="28" t="s">
        <v>27</v>
      </c>
      <c r="D278" s="14" t="s">
        <v>28</v>
      </c>
      <c r="E278" s="14" t="s">
        <v>1266</v>
      </c>
      <c r="F278" s="85">
        <v>40670</v>
      </c>
      <c r="G278" s="14"/>
      <c r="H278" s="5"/>
      <c r="I278" s="14"/>
      <c r="J278" s="1"/>
      <c r="K278" s="1"/>
      <c r="L278" s="19"/>
    </row>
    <row r="279" spans="1:12" ht="57.75">
      <c r="A279" s="27" t="s">
        <v>639</v>
      </c>
      <c r="B279" s="111" t="s">
        <v>1053</v>
      </c>
      <c r="C279" s="130" t="s">
        <v>1054</v>
      </c>
      <c r="D279" s="14" t="s">
        <v>1038</v>
      </c>
      <c r="E279" s="14" t="s">
        <v>1006</v>
      </c>
      <c r="F279" s="85">
        <v>40672</v>
      </c>
      <c r="G279" s="5"/>
      <c r="H279" s="14"/>
      <c r="I279" s="14"/>
      <c r="J279" s="14"/>
      <c r="K279" s="14"/>
      <c r="L279" s="14"/>
    </row>
    <row r="280" spans="1:12" ht="43.5">
      <c r="A280" s="53" t="s">
        <v>1306</v>
      </c>
      <c r="B280" s="6" t="s">
        <v>613</v>
      </c>
      <c r="C280" s="23" t="s">
        <v>1303</v>
      </c>
      <c r="D280" s="6" t="s">
        <v>616</v>
      </c>
      <c r="E280" s="6" t="s">
        <v>236</v>
      </c>
      <c r="F280" s="133">
        <v>40673</v>
      </c>
      <c r="G280" s="79"/>
      <c r="H280" s="49"/>
      <c r="I280" s="6"/>
      <c r="J280" s="6"/>
      <c r="K280" s="6"/>
      <c r="L280" s="6"/>
    </row>
    <row r="281" spans="1:12">
      <c r="A281" s="6" t="s">
        <v>956</v>
      </c>
      <c r="B281" s="6" t="s">
        <v>783</v>
      </c>
      <c r="C281" s="6" t="s">
        <v>1154</v>
      </c>
      <c r="D281" s="6" t="s">
        <v>1280</v>
      </c>
      <c r="E281" s="6" t="s">
        <v>1284</v>
      </c>
      <c r="F281" s="79">
        <v>40673</v>
      </c>
      <c r="G281" s="6"/>
      <c r="H281" s="30"/>
      <c r="I281" s="49"/>
      <c r="J281" s="6"/>
      <c r="K281" s="6"/>
      <c r="L281" s="6"/>
    </row>
    <row r="282" spans="1:12">
      <c r="A282" s="65" t="s">
        <v>675</v>
      </c>
      <c r="B282" s="66" t="s">
        <v>281</v>
      </c>
      <c r="C282" s="66" t="s">
        <v>282</v>
      </c>
      <c r="D282" s="1" t="s">
        <v>283</v>
      </c>
      <c r="E282" s="1" t="s">
        <v>1269</v>
      </c>
      <c r="F282" s="79">
        <v>40674</v>
      </c>
      <c r="G282" s="66"/>
      <c r="H282" s="66"/>
      <c r="I282" s="66"/>
      <c r="J282" s="66"/>
      <c r="K282" s="66"/>
      <c r="L282" s="1"/>
    </row>
    <row r="283" spans="1:12" ht="44.25" thickBot="1">
      <c r="A283" s="53" t="s">
        <v>1080</v>
      </c>
      <c r="B283" s="123" t="s">
        <v>1082</v>
      </c>
      <c r="C283" s="135" t="s">
        <v>1132</v>
      </c>
      <c r="D283" s="128" t="s">
        <v>1081</v>
      </c>
      <c r="E283" s="69">
        <f>450*1.18 -400</f>
        <v>131</v>
      </c>
      <c r="F283" s="79">
        <v>40683</v>
      </c>
      <c r="G283" s="69"/>
      <c r="H283" s="49"/>
      <c r="I283" s="6"/>
      <c r="J283" s="69"/>
      <c r="K283" s="69"/>
      <c r="L283" s="69"/>
    </row>
    <row r="284" spans="1:12" ht="15.75" thickBot="1">
      <c r="A284" s="48" t="s">
        <v>87</v>
      </c>
      <c r="B284" s="48" t="s">
        <v>88</v>
      </c>
      <c r="C284" s="39" t="s">
        <v>1046</v>
      </c>
      <c r="D284" s="48" t="s">
        <v>742</v>
      </c>
      <c r="E284" s="48" t="s">
        <v>1282</v>
      </c>
      <c r="F284" s="85">
        <v>40683</v>
      </c>
      <c r="G284" s="1"/>
      <c r="H284" s="55"/>
      <c r="I284" s="48"/>
      <c r="J284" s="48"/>
      <c r="K284" s="48"/>
      <c r="L284" s="1"/>
    </row>
    <row r="285" spans="1:12" ht="30" thickBot="1">
      <c r="A285" s="31" t="s">
        <v>1213</v>
      </c>
      <c r="B285" s="78" t="s">
        <v>1239</v>
      </c>
      <c r="C285" s="19" t="s">
        <v>1240</v>
      </c>
      <c r="D285" s="32" t="s">
        <v>1241</v>
      </c>
      <c r="E285" s="19" t="s">
        <v>1006</v>
      </c>
      <c r="F285" s="85">
        <v>40686</v>
      </c>
      <c r="G285" s="19"/>
      <c r="H285" s="19"/>
      <c r="I285" s="19"/>
      <c r="J285" s="19"/>
      <c r="K285" s="19"/>
      <c r="L285" s="5"/>
    </row>
    <row r="286" spans="1:12" ht="43.5">
      <c r="A286" s="53" t="s">
        <v>1108</v>
      </c>
      <c r="B286" s="20" t="s">
        <v>1109</v>
      </c>
      <c r="C286" s="47" t="s">
        <v>1110</v>
      </c>
      <c r="D286" s="1" t="s">
        <v>1112</v>
      </c>
      <c r="E286" s="1" t="s">
        <v>73</v>
      </c>
      <c r="F286" s="117">
        <v>40686</v>
      </c>
      <c r="G286" s="1"/>
      <c r="H286" s="49"/>
    </row>
    <row r="287" spans="1:12" ht="58.5" thickBot="1">
      <c r="A287" s="4" t="s">
        <v>1316</v>
      </c>
      <c r="B287" s="78" t="s">
        <v>1317</v>
      </c>
      <c r="C287" s="5" t="s">
        <v>231</v>
      </c>
      <c r="D287" s="5" t="s">
        <v>232</v>
      </c>
      <c r="E287" s="5" t="s">
        <v>914</v>
      </c>
      <c r="F287" s="85">
        <v>40688</v>
      </c>
      <c r="G287" s="5"/>
      <c r="H287" s="5"/>
      <c r="I287" s="5"/>
      <c r="J287" s="5"/>
      <c r="L287" s="1"/>
    </row>
    <row r="288" spans="1:12" ht="43.5">
      <c r="A288" s="53" t="s">
        <v>1306</v>
      </c>
      <c r="B288" s="6" t="s">
        <v>613</v>
      </c>
      <c r="C288" s="23" t="s">
        <v>1283</v>
      </c>
      <c r="D288" s="6" t="s">
        <v>616</v>
      </c>
      <c r="E288" s="6" t="s">
        <v>73</v>
      </c>
      <c r="F288" s="133">
        <v>40691</v>
      </c>
      <c r="G288" s="79"/>
      <c r="H288" s="49"/>
      <c r="I288" s="6"/>
      <c r="J288" s="6"/>
      <c r="K288" s="6"/>
      <c r="L288" s="6"/>
    </row>
    <row r="289" spans="1:12" ht="57.75">
      <c r="A289" s="1" t="s">
        <v>1305</v>
      </c>
      <c r="B289" s="20" t="s">
        <v>1157</v>
      </c>
      <c r="C289" s="20" t="s">
        <v>1183</v>
      </c>
      <c r="D289" s="1" t="s">
        <v>1304</v>
      </c>
      <c r="E289" s="1" t="s">
        <v>209</v>
      </c>
      <c r="F289" s="85">
        <v>40695</v>
      </c>
      <c r="G289" s="1"/>
      <c r="H289" s="1"/>
      <c r="I289" s="1"/>
      <c r="J289" s="1"/>
      <c r="K289" s="1"/>
      <c r="L289" s="1"/>
    </row>
    <row r="290" spans="1:12" ht="57.75">
      <c r="A290" s="1" t="s">
        <v>1177</v>
      </c>
      <c r="B290" s="20" t="s">
        <v>1175</v>
      </c>
      <c r="C290" s="1" t="s">
        <v>1176</v>
      </c>
      <c r="D290" s="37" t="s">
        <v>83</v>
      </c>
      <c r="E290" s="138" t="s">
        <v>743</v>
      </c>
      <c r="F290" s="79">
        <v>40695</v>
      </c>
      <c r="G290" s="1"/>
      <c r="H290" s="55"/>
      <c r="I290" s="48"/>
      <c r="J290" s="48"/>
      <c r="K290" s="48"/>
      <c r="L290" s="1"/>
    </row>
    <row r="291" spans="1:12" ht="29.25">
      <c r="A291" s="53" t="s">
        <v>1299</v>
      </c>
      <c r="B291" s="23" t="s">
        <v>1300</v>
      </c>
      <c r="C291" s="6" t="s">
        <v>1301</v>
      </c>
      <c r="D291" s="6" t="s">
        <v>1302</v>
      </c>
      <c r="E291" s="142">
        <v>300</v>
      </c>
      <c r="F291" s="79">
        <v>40697</v>
      </c>
      <c r="G291" s="6"/>
      <c r="H291" s="6"/>
      <c r="I291" s="6"/>
      <c r="J291" s="6"/>
      <c r="K291" s="6"/>
      <c r="L291" s="6"/>
    </row>
    <row r="292" spans="1:12" ht="72">
      <c r="A292" s="67" t="s">
        <v>164</v>
      </c>
      <c r="B292" s="68" t="s">
        <v>1327</v>
      </c>
      <c r="C292" s="67" t="s">
        <v>1328</v>
      </c>
      <c r="D292" t="s">
        <v>1329</v>
      </c>
      <c r="E292">
        <f>40*2.75</f>
        <v>110</v>
      </c>
      <c r="F292" s="85">
        <v>40697</v>
      </c>
      <c r="G292" s="14"/>
      <c r="H292" s="67"/>
      <c r="I292" s="67"/>
      <c r="J292" s="67"/>
      <c r="K292" s="67"/>
      <c r="L292" s="1"/>
    </row>
    <row r="293" spans="1:12" ht="15.75" thickBot="1">
      <c r="A293" s="54" t="s">
        <v>1314</v>
      </c>
      <c r="B293" s="8" t="s">
        <v>1313</v>
      </c>
      <c r="C293" s="9" t="s">
        <v>295</v>
      </c>
      <c r="D293" s="9" t="s">
        <v>296</v>
      </c>
      <c r="E293" s="145">
        <v>120</v>
      </c>
      <c r="F293" s="85">
        <v>40700</v>
      </c>
      <c r="G293" s="8"/>
      <c r="H293" s="19"/>
      <c r="I293" s="8"/>
      <c r="J293" s="8"/>
      <c r="K293" s="8"/>
      <c r="L293" s="19"/>
    </row>
    <row r="294" spans="1:12" ht="72">
      <c r="A294" s="49" t="s">
        <v>1324</v>
      </c>
      <c r="B294" s="111" t="s">
        <v>1323</v>
      </c>
      <c r="C294" t="s">
        <v>1290</v>
      </c>
      <c r="D294" t="s">
        <v>973</v>
      </c>
      <c r="E294" s="1" t="s">
        <v>90</v>
      </c>
      <c r="F294" s="85">
        <v>40700</v>
      </c>
      <c r="G294" s="5"/>
      <c r="I294" s="5"/>
      <c r="J294" s="5"/>
      <c r="K294" s="5"/>
      <c r="L294" s="1"/>
    </row>
    <row r="295" spans="1:12" ht="57.75">
      <c r="A295" s="1" t="s">
        <v>1353</v>
      </c>
      <c r="B295" s="1" t="s">
        <v>1059</v>
      </c>
      <c r="C295" s="1" t="s">
        <v>321</v>
      </c>
      <c r="D295" s="20" t="s">
        <v>561</v>
      </c>
      <c r="E295" s="1" t="s">
        <v>596</v>
      </c>
      <c r="F295" s="85">
        <v>40704</v>
      </c>
      <c r="G295" s="1"/>
      <c r="H295" s="1"/>
      <c r="I295" s="1"/>
      <c r="J295" s="1"/>
      <c r="K295" s="1"/>
      <c r="L295" s="1"/>
    </row>
    <row r="296" spans="1:12">
      <c r="A296" t="s">
        <v>1342</v>
      </c>
      <c r="B296" t="s">
        <v>1343</v>
      </c>
      <c r="C296" t="s">
        <v>1023</v>
      </c>
      <c r="D296" t="s">
        <v>1344</v>
      </c>
      <c r="E296" s="151">
        <v>100</v>
      </c>
      <c r="F296" s="133">
        <v>40705</v>
      </c>
      <c r="G296" s="5"/>
    </row>
    <row r="297" spans="1:12" ht="29.25">
      <c r="A297" s="105" t="s">
        <v>38</v>
      </c>
      <c r="B297" s="20" t="s">
        <v>39</v>
      </c>
      <c r="C297" s="1" t="s">
        <v>40</v>
      </c>
      <c r="D297" t="s">
        <v>1143</v>
      </c>
      <c r="E297" s="150">
        <v>50</v>
      </c>
      <c r="F297" s="85">
        <v>40710</v>
      </c>
      <c r="G297" s="1"/>
      <c r="H297" s="3"/>
      <c r="I297" s="1"/>
      <c r="J297" s="1"/>
      <c r="K297" s="1"/>
      <c r="L297" s="1"/>
    </row>
    <row r="298" spans="1:12" ht="45">
      <c r="A298" s="1" t="s">
        <v>1353</v>
      </c>
      <c r="B298" s="1" t="s">
        <v>1350</v>
      </c>
      <c r="C298" s="20" t="s">
        <v>561</v>
      </c>
      <c r="D298" s="56" t="s">
        <v>1352</v>
      </c>
      <c r="E298" s="1" t="s">
        <v>73</v>
      </c>
      <c r="F298" s="85">
        <v>40710</v>
      </c>
      <c r="G298" s="1"/>
      <c r="H298" s="1"/>
      <c r="I298" s="1"/>
      <c r="K298" s="1"/>
      <c r="L298" s="1"/>
    </row>
    <row r="299" spans="1:12" ht="15.75" thickBot="1">
      <c r="A299" s="81" t="s">
        <v>928</v>
      </c>
      <c r="B299" s="22" t="s">
        <v>287</v>
      </c>
      <c r="C299" s="30" t="s">
        <v>288</v>
      </c>
      <c r="D299" s="121" t="s">
        <v>869</v>
      </c>
      <c r="E299" s="30" t="s">
        <v>743</v>
      </c>
      <c r="F299" s="122">
        <v>40711</v>
      </c>
      <c r="G299" s="84"/>
      <c r="H299" s="30"/>
      <c r="I299" s="30"/>
      <c r="J299" s="30"/>
      <c r="K299" s="30"/>
      <c r="L299" s="30"/>
    </row>
    <row r="300" spans="1:12" ht="29.25">
      <c r="A300" s="105" t="s">
        <v>38</v>
      </c>
      <c r="B300" s="20" t="s">
        <v>39</v>
      </c>
      <c r="C300" s="1" t="s">
        <v>40</v>
      </c>
      <c r="D300" t="s">
        <v>1143</v>
      </c>
      <c r="E300" s="150">
        <v>50</v>
      </c>
      <c r="F300" s="85">
        <v>40715</v>
      </c>
      <c r="G300" s="1"/>
      <c r="H300" s="3"/>
      <c r="I300" s="1"/>
      <c r="J300" s="1"/>
      <c r="K300" s="1"/>
      <c r="L300" s="1"/>
    </row>
    <row r="301" spans="1:12" ht="29.25">
      <c r="A301" s="105" t="s">
        <v>38</v>
      </c>
      <c r="B301" s="20" t="s">
        <v>39</v>
      </c>
      <c r="C301" s="1" t="s">
        <v>40</v>
      </c>
      <c r="D301" t="s">
        <v>1143</v>
      </c>
      <c r="E301" s="150">
        <v>50</v>
      </c>
      <c r="F301" s="85">
        <v>40716</v>
      </c>
      <c r="G301" s="1"/>
      <c r="H301" s="3"/>
      <c r="I301" s="1"/>
      <c r="J301" s="1"/>
      <c r="K301" s="1"/>
      <c r="L301" s="1"/>
    </row>
    <row r="302" spans="1:12" ht="29.25">
      <c r="A302" s="105" t="s">
        <v>38</v>
      </c>
      <c r="B302" s="20" t="s">
        <v>39</v>
      </c>
      <c r="C302" s="1" t="s">
        <v>40</v>
      </c>
      <c r="D302" t="s">
        <v>1143</v>
      </c>
      <c r="E302" s="150">
        <v>50</v>
      </c>
      <c r="F302" s="85">
        <v>40717</v>
      </c>
      <c r="G302" s="1"/>
      <c r="H302" s="3"/>
      <c r="I302" s="1"/>
      <c r="J302" s="1"/>
      <c r="K302" s="1"/>
      <c r="L302" s="1"/>
    </row>
    <row r="303" spans="1:12" ht="44.25" thickBot="1">
      <c r="A303" s="146" t="s">
        <v>1236</v>
      </c>
      <c r="B303" s="149" t="s">
        <v>1320</v>
      </c>
      <c r="C303" s="147" t="s">
        <v>1319</v>
      </c>
      <c r="D303" s="147" t="s">
        <v>1338</v>
      </c>
      <c r="E303" s="148" t="s">
        <v>1064</v>
      </c>
      <c r="F303" s="85">
        <v>40718</v>
      </c>
      <c r="G303" s="24"/>
      <c r="H303" s="69"/>
      <c r="I303" s="8"/>
      <c r="J303" s="8"/>
      <c r="K303" s="8"/>
      <c r="L303" s="19"/>
    </row>
    <row r="304" spans="1:12" ht="72">
      <c r="A304" s="67" t="s">
        <v>164</v>
      </c>
      <c r="B304" s="68" t="s">
        <v>1327</v>
      </c>
      <c r="C304" s="67" t="s">
        <v>1328</v>
      </c>
      <c r="D304" t="s">
        <v>1329</v>
      </c>
      <c r="E304" t="s">
        <v>1372</v>
      </c>
      <c r="F304" s="85">
        <v>40724</v>
      </c>
      <c r="G304" s="14"/>
      <c r="H304" s="67"/>
      <c r="I304" s="67"/>
      <c r="J304" s="67"/>
      <c r="K304" s="67"/>
      <c r="L304" s="1"/>
    </row>
    <row r="305" spans="1:12" ht="30" thickBot="1">
      <c r="A305" s="81" t="s">
        <v>843</v>
      </c>
      <c r="B305" s="22" t="s">
        <v>995</v>
      </c>
      <c r="C305" s="30" t="s">
        <v>875</v>
      </c>
      <c r="D305" s="84" t="s">
        <v>1359</v>
      </c>
      <c r="E305" s="30" t="s">
        <v>25</v>
      </c>
      <c r="F305" s="122">
        <v>40725</v>
      </c>
      <c r="G305" s="1"/>
      <c r="H305" s="84"/>
      <c r="I305" s="30"/>
      <c r="J305" s="30"/>
      <c r="K305" s="30"/>
      <c r="L305" s="30"/>
    </row>
    <row r="306" spans="1:12" ht="45">
      <c r="A306" t="s">
        <v>1377</v>
      </c>
      <c r="B306" s="56" t="s">
        <v>1380</v>
      </c>
      <c r="C306" t="s">
        <v>1379</v>
      </c>
      <c r="D306" t="s">
        <v>1378</v>
      </c>
      <c r="E306" t="s">
        <v>25</v>
      </c>
      <c r="F306" s="133">
        <v>40728</v>
      </c>
    </row>
    <row r="307" spans="1:12" ht="30" thickBot="1">
      <c r="A307" s="81" t="s">
        <v>843</v>
      </c>
      <c r="B307" s="22" t="s">
        <v>995</v>
      </c>
      <c r="C307" s="30" t="s">
        <v>875</v>
      </c>
      <c r="D307" s="84" t="s">
        <v>1359</v>
      </c>
      <c r="E307" s="30" t="s">
        <v>1210</v>
      </c>
      <c r="F307" s="122">
        <v>40730</v>
      </c>
      <c r="G307" s="1"/>
      <c r="H307" s="84"/>
      <c r="I307" s="30"/>
      <c r="J307" s="30"/>
      <c r="K307" s="30"/>
      <c r="L307" s="30"/>
    </row>
    <row r="308" spans="1:12" ht="45">
      <c r="A308" s="1" t="s">
        <v>1388</v>
      </c>
      <c r="B308" s="1" t="s">
        <v>1350</v>
      </c>
      <c r="C308" s="20" t="s">
        <v>561</v>
      </c>
      <c r="D308" s="56" t="s">
        <v>1352</v>
      </c>
      <c r="E308" s="1" t="s">
        <v>25</v>
      </c>
      <c r="F308" s="85">
        <v>40730</v>
      </c>
      <c r="G308" s="1"/>
      <c r="H308" s="1"/>
      <c r="I308" s="1"/>
      <c r="K308" s="1"/>
      <c r="L308" s="1"/>
    </row>
    <row r="309" spans="1:12" ht="90">
      <c r="A309" s="153" t="s">
        <v>1397</v>
      </c>
      <c r="B309" s="56" t="s">
        <v>1396</v>
      </c>
      <c r="C309" s="153" t="s">
        <v>1170</v>
      </c>
      <c r="D309" s="160" t="s">
        <v>1398</v>
      </c>
      <c r="E309" s="159">
        <v>150</v>
      </c>
      <c r="F309" s="133">
        <v>40733</v>
      </c>
      <c r="G309" s="69"/>
      <c r="H309" s="49"/>
      <c r="J309" s="69"/>
      <c r="K309" s="69"/>
      <c r="L309" s="69"/>
    </row>
    <row r="310" spans="1:12">
      <c r="A310" s="5" t="s">
        <v>1394</v>
      </c>
      <c r="B310" s="5" t="s">
        <v>1403</v>
      </c>
      <c r="C310" s="5" t="s">
        <v>1402</v>
      </c>
      <c r="D310" s="127" t="s">
        <v>1395</v>
      </c>
      <c r="E310" s="5" t="s">
        <v>1400</v>
      </c>
      <c r="F310" s="79">
        <v>40733</v>
      </c>
      <c r="G310" s="6"/>
      <c r="H310" s="5"/>
      <c r="I310" s="5"/>
      <c r="J310" s="5"/>
      <c r="K310" s="5"/>
      <c r="L310" s="5"/>
    </row>
    <row r="311" spans="1:12" ht="45">
      <c r="A311" s="1" t="s">
        <v>1353</v>
      </c>
      <c r="B311" s="1" t="s">
        <v>1350</v>
      </c>
      <c r="C311" s="20" t="s">
        <v>561</v>
      </c>
      <c r="D311" s="56" t="s">
        <v>1352</v>
      </c>
      <c r="E311" s="1" t="s">
        <v>596</v>
      </c>
      <c r="F311" s="85">
        <v>40735</v>
      </c>
      <c r="G311" s="1"/>
      <c r="H311" s="1"/>
      <c r="I311" s="1"/>
      <c r="K311" s="1"/>
      <c r="L311" s="1"/>
    </row>
    <row r="312" spans="1:12" ht="143.25">
      <c r="A312" s="1" t="s">
        <v>1220</v>
      </c>
      <c r="B312" s="20" t="s">
        <v>1409</v>
      </c>
      <c r="C312" s="20" t="s">
        <v>1158</v>
      </c>
      <c r="D312" s="20" t="s">
        <v>1408</v>
      </c>
      <c r="E312" s="1" t="s">
        <v>1006</v>
      </c>
      <c r="F312" s="85">
        <v>40739</v>
      </c>
      <c r="G312" s="36"/>
      <c r="H312" s="1"/>
      <c r="I312" s="1"/>
      <c r="K312" s="1"/>
      <c r="L312" s="1"/>
    </row>
    <row r="313" spans="1:12" ht="43.5">
      <c r="A313" s="17" t="s">
        <v>1405</v>
      </c>
      <c r="B313" s="136" t="s">
        <v>1407</v>
      </c>
      <c r="C313" s="24" t="s">
        <v>1096</v>
      </c>
      <c r="D313" s="24" t="s">
        <v>1406</v>
      </c>
      <c r="E313" s="148" t="s">
        <v>596</v>
      </c>
      <c r="F313" s="85">
        <v>40739</v>
      </c>
      <c r="G313" s="24"/>
      <c r="H313" s="69"/>
      <c r="I313" s="24"/>
      <c r="J313" s="24"/>
      <c r="K313" s="24"/>
      <c r="L313" s="5"/>
    </row>
    <row r="314" spans="1:12" ht="43.5">
      <c r="A314" s="53" t="s">
        <v>1306</v>
      </c>
      <c r="B314" s="6" t="s">
        <v>613</v>
      </c>
      <c r="C314" s="23" t="s">
        <v>1303</v>
      </c>
      <c r="D314" s="6" t="s">
        <v>616</v>
      </c>
      <c r="E314" s="161">
        <v>50</v>
      </c>
      <c r="F314" s="133">
        <v>40739</v>
      </c>
      <c r="G314" s="79"/>
      <c r="H314" s="92"/>
      <c r="I314" s="6"/>
      <c r="J314" s="49"/>
      <c r="K314" s="6"/>
      <c r="L314" s="6"/>
    </row>
    <row r="315" spans="1:12" ht="15.75" thickBot="1">
      <c r="A315" s="31" t="s">
        <v>1298</v>
      </c>
      <c r="B315" s="19" t="s">
        <v>636</v>
      </c>
      <c r="C315" s="19" t="s">
        <v>1404</v>
      </c>
      <c r="D315" s="19" t="s">
        <v>56</v>
      </c>
      <c r="E315" s="19" t="s">
        <v>1412</v>
      </c>
      <c r="F315" s="85">
        <v>40740</v>
      </c>
      <c r="G315" s="19"/>
      <c r="H315" s="19"/>
      <c r="J315" s="19"/>
      <c r="L315" s="5"/>
    </row>
    <row r="316" spans="1:12">
      <c r="A316" s="4" t="s">
        <v>1315</v>
      </c>
      <c r="B316" s="5" t="s">
        <v>1229</v>
      </c>
      <c r="C316" s="5" t="s">
        <v>1228</v>
      </c>
      <c r="D316" s="5" t="s">
        <v>1230</v>
      </c>
      <c r="E316" s="142">
        <v>150</v>
      </c>
      <c r="F316" s="85">
        <v>40740</v>
      </c>
      <c r="G316" s="5"/>
      <c r="H316" s="108"/>
      <c r="I316" s="5"/>
      <c r="J316" s="5"/>
      <c r="K316" s="5"/>
      <c r="L316" s="5"/>
    </row>
    <row r="317" spans="1:12" ht="15.75" thickBot="1">
      <c r="A317" s="4" t="s">
        <v>957</v>
      </c>
      <c r="B317" s="19" t="s">
        <v>1078</v>
      </c>
      <c r="C317" s="5" t="s">
        <v>1079</v>
      </c>
      <c r="D317" s="5" t="s">
        <v>931</v>
      </c>
      <c r="E317" s="5" t="s">
        <v>209</v>
      </c>
      <c r="F317" s="85">
        <v>40743</v>
      </c>
      <c r="G317" s="5"/>
      <c r="H317" s="36"/>
      <c r="I317" s="5"/>
      <c r="J317" s="5"/>
      <c r="K317" s="5"/>
      <c r="L317" s="1"/>
    </row>
    <row r="318" spans="1:12">
      <c r="A318" s="1" t="s">
        <v>666</v>
      </c>
      <c r="B318" s="1" t="s">
        <v>1421</v>
      </c>
      <c r="C318" t="s">
        <v>1420</v>
      </c>
      <c r="D318" s="1" t="s">
        <v>1422</v>
      </c>
      <c r="E318" s="1" t="s">
        <v>25</v>
      </c>
      <c r="F318" s="79">
        <v>40745</v>
      </c>
      <c r="G318" s="1"/>
      <c r="H318" s="1"/>
      <c r="I318" s="1"/>
      <c r="J318" s="1"/>
      <c r="K318" s="1"/>
      <c r="L318" s="1"/>
    </row>
    <row r="319" spans="1:12" ht="57.75">
      <c r="A319" s="1" t="s">
        <v>1411</v>
      </c>
      <c r="B319" s="20" t="s">
        <v>1322</v>
      </c>
      <c r="C319" s="20" t="s">
        <v>1414</v>
      </c>
      <c r="D319" s="1" t="s">
        <v>1321</v>
      </c>
      <c r="E319" s="1" t="s">
        <v>209</v>
      </c>
      <c r="F319" s="85">
        <v>40745</v>
      </c>
      <c r="G319" s="1"/>
      <c r="H319" s="5"/>
      <c r="I319" s="3"/>
      <c r="J319" s="1"/>
      <c r="K319" s="1"/>
      <c r="L319" s="1"/>
    </row>
    <row r="320" spans="1:12">
      <c r="A320" s="1" t="s">
        <v>43</v>
      </c>
      <c r="B320" s="1" t="s">
        <v>44</v>
      </c>
      <c r="C320" s="20" t="s">
        <v>1208</v>
      </c>
      <c r="D320" s="1" t="s">
        <v>637</v>
      </c>
      <c r="E320" s="150">
        <v>800</v>
      </c>
      <c r="F320" s="85">
        <v>40745</v>
      </c>
      <c r="G320" s="1"/>
      <c r="H320" s="92"/>
      <c r="I320" s="1"/>
      <c r="J320" s="1"/>
      <c r="K320" s="1"/>
      <c r="L320" s="1"/>
    </row>
    <row r="321" spans="1:12" ht="43.5">
      <c r="A321" s="53" t="s">
        <v>1306</v>
      </c>
      <c r="B321" s="6" t="s">
        <v>613</v>
      </c>
      <c r="C321" s="23" t="s">
        <v>1303</v>
      </c>
      <c r="D321" s="6" t="s">
        <v>616</v>
      </c>
      <c r="E321" s="142">
        <v>150</v>
      </c>
      <c r="F321" s="133">
        <v>40746</v>
      </c>
      <c r="G321" s="79"/>
      <c r="H321" s="92"/>
      <c r="I321" s="6"/>
      <c r="J321" s="49"/>
      <c r="K321" s="6"/>
      <c r="L321" s="6"/>
    </row>
    <row r="322" spans="1:12" ht="157.5">
      <c r="A322" s="1" t="s">
        <v>730</v>
      </c>
      <c r="B322" s="20" t="s">
        <v>729</v>
      </c>
      <c r="C322" s="69" t="s">
        <v>728</v>
      </c>
      <c r="D322" s="20" t="s">
        <v>731</v>
      </c>
      <c r="E322" s="150" t="s">
        <v>1426</v>
      </c>
      <c r="F322" s="85">
        <v>40749</v>
      </c>
      <c r="G322" s="1"/>
      <c r="H322" s="1"/>
      <c r="I322" s="1"/>
      <c r="J322" s="1"/>
      <c r="K322" s="1"/>
      <c r="L322" s="67"/>
    </row>
    <row r="323" spans="1:12">
      <c r="A323" s="103" t="s">
        <v>691</v>
      </c>
      <c r="B323" s="103" t="s">
        <v>595</v>
      </c>
      <c r="C323" s="5" t="s">
        <v>556</v>
      </c>
      <c r="D323" s="1" t="s">
        <v>557</v>
      </c>
      <c r="E323" s="162">
        <v>80</v>
      </c>
      <c r="F323" s="79">
        <v>40749</v>
      </c>
      <c r="G323" s="5"/>
      <c r="H323" s="5"/>
      <c r="I323" s="5"/>
      <c r="J323" s="5"/>
      <c r="K323" s="1"/>
      <c r="L323" s="5"/>
    </row>
    <row r="324" spans="1:12">
      <c r="A324" s="1" t="s">
        <v>43</v>
      </c>
      <c r="B324" s="1" t="s">
        <v>44</v>
      </c>
      <c r="C324" s="20" t="s">
        <v>1208</v>
      </c>
      <c r="D324" s="1" t="s">
        <v>637</v>
      </c>
      <c r="E324" s="150">
        <v>280</v>
      </c>
      <c r="F324" s="85">
        <v>40750</v>
      </c>
      <c r="G324" s="1"/>
      <c r="H324" s="92"/>
      <c r="K324" s="1"/>
      <c r="L324" s="1"/>
    </row>
    <row r="325" spans="1:12" ht="58.5" thickBot="1">
      <c r="A325" s="62" t="s">
        <v>652</v>
      </c>
      <c r="B325" s="166" t="s">
        <v>1444</v>
      </c>
      <c r="C325" s="166" t="s">
        <v>1445</v>
      </c>
      <c r="D325" s="63" t="s">
        <v>1443</v>
      </c>
      <c r="E325" t="s">
        <v>1446</v>
      </c>
      <c r="F325" s="79">
        <v>40757</v>
      </c>
      <c r="G325" s="113"/>
      <c r="H325" s="22"/>
      <c r="I325" s="22"/>
      <c r="J325" s="22"/>
      <c r="K325" s="22"/>
      <c r="L325" s="8"/>
    </row>
    <row r="326" spans="1:12" ht="43.5">
      <c r="A326" s="17" t="s">
        <v>1405</v>
      </c>
      <c r="B326" s="136" t="s">
        <v>1407</v>
      </c>
      <c r="C326" s="24" t="s">
        <v>1096</v>
      </c>
      <c r="D326" s="24" t="s">
        <v>1406</v>
      </c>
      <c r="E326" s="148" t="s">
        <v>916</v>
      </c>
      <c r="F326" s="85">
        <v>40761</v>
      </c>
      <c r="G326" s="24"/>
      <c r="H326" s="69"/>
      <c r="I326" s="24"/>
      <c r="J326" s="24"/>
      <c r="K326" s="24"/>
      <c r="L326" s="5"/>
    </row>
    <row r="327" spans="1:12">
      <c r="A327" t="s">
        <v>1355</v>
      </c>
      <c r="B327" s="123" t="s">
        <v>1354</v>
      </c>
      <c r="C327" s="53" t="s">
        <v>1096</v>
      </c>
      <c r="D327" s="5" t="s">
        <v>635</v>
      </c>
      <c r="E327" s="92" t="s">
        <v>1457</v>
      </c>
      <c r="F327" s="144">
        <v>40763</v>
      </c>
      <c r="G327" s="79"/>
      <c r="H327" s="6"/>
      <c r="I327" s="6"/>
      <c r="J327" s="69"/>
      <c r="K327" s="69"/>
      <c r="L327" s="69"/>
    </row>
    <row r="328" spans="1:12" ht="43.5">
      <c r="A328" s="92" t="s">
        <v>1163</v>
      </c>
      <c r="B328" s="111" t="s">
        <v>1164</v>
      </c>
      <c r="C328" s="4" t="s">
        <v>1166</v>
      </c>
      <c r="D328" s="1" t="s">
        <v>896</v>
      </c>
      <c r="E328" s="1" t="s">
        <v>1006</v>
      </c>
      <c r="F328" s="85">
        <v>40764</v>
      </c>
      <c r="G328" s="5"/>
      <c r="H328" s="5"/>
      <c r="I328" s="5"/>
      <c r="J328" s="5"/>
      <c r="K328" s="5"/>
      <c r="L328" s="1"/>
    </row>
    <row r="329" spans="1:12" ht="44.25" thickBot="1">
      <c r="A329" s="81" t="s">
        <v>843</v>
      </c>
      <c r="B329" s="22" t="s">
        <v>1371</v>
      </c>
      <c r="C329" s="30" t="s">
        <v>875</v>
      </c>
      <c r="D329" s="84" t="s">
        <v>318</v>
      </c>
      <c r="E329" s="168">
        <v>300</v>
      </c>
      <c r="F329" s="122">
        <v>40764</v>
      </c>
      <c r="G329" s="1"/>
      <c r="H329" s="84"/>
      <c r="I329" s="30"/>
      <c r="J329" s="30"/>
      <c r="K329" s="30"/>
      <c r="L329" s="30"/>
    </row>
    <row r="330" spans="1:12" ht="57.75">
      <c r="A330" s="1" t="s">
        <v>1177</v>
      </c>
      <c r="B330" s="20" t="s">
        <v>1175</v>
      </c>
      <c r="C330" s="1" t="s">
        <v>1176</v>
      </c>
      <c r="D330" s="37" t="s">
        <v>83</v>
      </c>
      <c r="E330" s="138" t="s">
        <v>596</v>
      </c>
      <c r="F330" s="79">
        <v>40767</v>
      </c>
      <c r="G330" s="1"/>
      <c r="H330" s="1"/>
      <c r="I330" s="55"/>
      <c r="J330" s="48"/>
      <c r="K330" s="48"/>
      <c r="L330" s="1"/>
    </row>
    <row r="331" spans="1:12" ht="45">
      <c r="A331" s="1" t="s">
        <v>1353</v>
      </c>
      <c r="B331" s="1" t="s">
        <v>1350</v>
      </c>
      <c r="C331" s="20" t="s">
        <v>1424</v>
      </c>
      <c r="D331" s="56" t="s">
        <v>1352</v>
      </c>
      <c r="E331" s="1">
        <f>750*1.18  -200 -300 -200</f>
        <v>185</v>
      </c>
      <c r="F331" s="85">
        <v>40767</v>
      </c>
      <c r="G331" s="1"/>
      <c r="H331" s="5"/>
      <c r="I331" s="1"/>
      <c r="K331" s="1"/>
      <c r="L331" s="1"/>
    </row>
    <row r="332" spans="1:12" ht="44.25" thickBot="1">
      <c r="A332" s="81" t="s">
        <v>843</v>
      </c>
      <c r="B332" s="22" t="s">
        <v>1371</v>
      </c>
      <c r="C332" s="30" t="s">
        <v>875</v>
      </c>
      <c r="D332" s="84" t="s">
        <v>318</v>
      </c>
      <c r="E332" s="168">
        <v>260</v>
      </c>
      <c r="F332" s="122">
        <v>40772</v>
      </c>
      <c r="G332" s="1"/>
      <c r="H332" s="84"/>
      <c r="I332" s="30"/>
      <c r="J332" s="30"/>
      <c r="K332" s="30"/>
      <c r="L332" s="30"/>
    </row>
    <row r="333" spans="1:12">
      <c r="A333" t="s">
        <v>1465</v>
      </c>
      <c r="B333" s="53" t="s">
        <v>1461</v>
      </c>
      <c r="C333" s="53" t="s">
        <v>1462</v>
      </c>
      <c r="D333" s="49" t="s">
        <v>1463</v>
      </c>
      <c r="E333" s="69" t="s">
        <v>1464</v>
      </c>
      <c r="F333" s="79">
        <v>40772</v>
      </c>
      <c r="G333" s="69"/>
      <c r="H333" s="6"/>
      <c r="I333" s="6"/>
      <c r="J333" s="69"/>
      <c r="K333" s="69"/>
      <c r="L333" s="69"/>
    </row>
    <row r="334" spans="1:12">
      <c r="A334" s="6" t="s">
        <v>991</v>
      </c>
      <c r="B334" s="6" t="s">
        <v>992</v>
      </c>
      <c r="C334" s="6" t="s">
        <v>993</v>
      </c>
      <c r="D334" s="5" t="s">
        <v>1453</v>
      </c>
      <c r="E334" s="6" t="s">
        <v>29</v>
      </c>
      <c r="F334" s="79">
        <v>40774</v>
      </c>
      <c r="G334" s="66"/>
      <c r="H334" s="6"/>
      <c r="I334" s="6"/>
      <c r="J334" s="6"/>
      <c r="K334" s="6"/>
      <c r="L334" s="6"/>
    </row>
    <row r="335" spans="1:12" ht="57.75">
      <c r="A335" s="92" t="s">
        <v>1548</v>
      </c>
      <c r="B335" s="111" t="s">
        <v>1493</v>
      </c>
      <c r="C335" t="s">
        <v>1096</v>
      </c>
      <c r="D335" s="110" t="s">
        <v>1490</v>
      </c>
      <c r="E335" s="1" t="s">
        <v>1516</v>
      </c>
      <c r="F335" s="85">
        <v>40782</v>
      </c>
      <c r="G335" s="5"/>
      <c r="I335" s="5"/>
      <c r="J335" s="5"/>
      <c r="K335" s="5"/>
      <c r="L335" s="1"/>
    </row>
    <row r="336" spans="1:12" ht="72">
      <c r="A336" s="1" t="s">
        <v>1411</v>
      </c>
      <c r="B336" s="20" t="s">
        <v>1508</v>
      </c>
      <c r="C336" s="20" t="s">
        <v>1414</v>
      </c>
      <c r="D336" s="1" t="s">
        <v>1321</v>
      </c>
      <c r="E336" s="1" t="s">
        <v>209</v>
      </c>
      <c r="F336" s="85">
        <v>40782</v>
      </c>
      <c r="G336" s="1"/>
      <c r="H336" s="5"/>
      <c r="I336" s="3"/>
      <c r="J336" s="1"/>
      <c r="K336" s="1"/>
      <c r="L336" s="1"/>
    </row>
    <row r="337" spans="1:12" ht="57.75">
      <c r="A337" s="4" t="s">
        <v>711</v>
      </c>
      <c r="B337" s="111" t="s">
        <v>1515</v>
      </c>
      <c r="C337" s="167" t="s">
        <v>1455</v>
      </c>
      <c r="D337" t="s">
        <v>703</v>
      </c>
      <c r="E337" s="162" t="s">
        <v>1489</v>
      </c>
      <c r="F337" s="117">
        <v>40784</v>
      </c>
      <c r="G337" s="132"/>
      <c r="H337" s="49"/>
    </row>
    <row r="338" spans="1:12" ht="43.5">
      <c r="A338" s="1" t="s">
        <v>1056</v>
      </c>
      <c r="B338" s="20" t="s">
        <v>1058</v>
      </c>
      <c r="C338" s="1" t="s">
        <v>1057</v>
      </c>
      <c r="D338" s="1" t="s">
        <v>1214</v>
      </c>
      <c r="E338" s="1" t="s">
        <v>1519</v>
      </c>
      <c r="F338" s="85">
        <v>40786</v>
      </c>
      <c r="G338" s="1"/>
      <c r="H338" s="5"/>
      <c r="I338" s="1"/>
      <c r="J338" s="1"/>
      <c r="K338" s="1"/>
      <c r="L338" s="1"/>
    </row>
    <row r="339" spans="1:12" ht="18.75">
      <c r="A339" s="174" t="s">
        <v>1512</v>
      </c>
      <c r="B339" s="5" t="s">
        <v>1513</v>
      </c>
      <c r="C339" s="174" t="s">
        <v>1517</v>
      </c>
      <c r="D339" s="174" t="s">
        <v>1514</v>
      </c>
      <c r="E339" s="5" t="s">
        <v>209</v>
      </c>
      <c r="F339" s="79">
        <v>40787</v>
      </c>
      <c r="G339" s="1"/>
      <c r="H339" s="66"/>
      <c r="I339" s="5"/>
      <c r="J339" s="5"/>
      <c r="K339" s="1"/>
      <c r="L339" s="24"/>
    </row>
    <row r="340" spans="1:12" ht="18.75">
      <c r="A340" s="174" t="s">
        <v>1512</v>
      </c>
      <c r="B340" s="5" t="s">
        <v>1513</v>
      </c>
      <c r="C340" s="174" t="s">
        <v>1517</v>
      </c>
      <c r="D340" s="174" t="s">
        <v>1514</v>
      </c>
      <c r="E340" s="5" t="s">
        <v>73</v>
      </c>
      <c r="F340" s="79">
        <v>40788</v>
      </c>
      <c r="G340" s="1"/>
      <c r="H340" s="66"/>
      <c r="I340" s="5"/>
      <c r="J340" s="5"/>
      <c r="K340" s="1"/>
      <c r="L340" s="24"/>
    </row>
    <row r="341" spans="1:12">
      <c r="A341" s="27" t="s">
        <v>772</v>
      </c>
      <c r="B341" s="14" t="s">
        <v>298</v>
      </c>
      <c r="C341" s="28" t="s">
        <v>710</v>
      </c>
      <c r="D341" s="14" t="s">
        <v>299</v>
      </c>
      <c r="E341" s="14" t="s">
        <v>809</v>
      </c>
      <c r="F341" s="79">
        <v>40796</v>
      </c>
      <c r="G341" s="1"/>
      <c r="H341" s="66"/>
      <c r="I341" s="14"/>
      <c r="J341" s="14"/>
      <c r="K341" s="1"/>
      <c r="L341" s="37"/>
    </row>
    <row r="342" spans="1:12" ht="29.25">
      <c r="A342" s="105" t="s">
        <v>38</v>
      </c>
      <c r="B342" s="20" t="s">
        <v>39</v>
      </c>
      <c r="C342" s="1" t="s">
        <v>40</v>
      </c>
      <c r="D342" t="s">
        <v>1143</v>
      </c>
      <c r="E342" s="1" t="s">
        <v>596</v>
      </c>
      <c r="F342" s="85">
        <v>40799</v>
      </c>
      <c r="G342" s="1"/>
      <c r="H342" s="1"/>
      <c r="I342" s="3"/>
      <c r="J342" s="1"/>
      <c r="K342" s="1"/>
      <c r="L342" s="1"/>
    </row>
    <row r="343" spans="1:12">
      <c r="A343" s="6" t="s">
        <v>694</v>
      </c>
      <c r="B343" s="6" t="s">
        <v>922</v>
      </c>
      <c r="C343" s="6" t="s">
        <v>921</v>
      </c>
      <c r="D343" s="6" t="s">
        <v>923</v>
      </c>
      <c r="E343" s="142">
        <v>50</v>
      </c>
      <c r="F343" s="79">
        <v>40799</v>
      </c>
      <c r="G343" s="66"/>
      <c r="H343" s="49"/>
      <c r="I343" s="6"/>
      <c r="J343" s="6"/>
      <c r="K343" s="6"/>
      <c r="L343" s="6"/>
    </row>
    <row r="344" spans="1:12" ht="72">
      <c r="A344" s="1" t="s">
        <v>1411</v>
      </c>
      <c r="B344" s="20" t="s">
        <v>1508</v>
      </c>
      <c r="C344" s="20" t="s">
        <v>1414</v>
      </c>
      <c r="D344" s="1" t="s">
        <v>1321</v>
      </c>
      <c r="E344" s="1" t="s">
        <v>209</v>
      </c>
      <c r="F344" s="85">
        <v>40813</v>
      </c>
      <c r="G344" s="1"/>
      <c r="H344" s="5"/>
      <c r="I344" s="3"/>
      <c r="J344" s="1"/>
      <c r="K344" s="1"/>
      <c r="L344" s="1"/>
    </row>
    <row r="345" spans="1:12">
      <c r="A345" s="4" t="s">
        <v>1315</v>
      </c>
      <c r="B345" s="5" t="s">
        <v>1229</v>
      </c>
      <c r="C345" s="5" t="s">
        <v>1228</v>
      </c>
      <c r="D345" s="5" t="s">
        <v>1230</v>
      </c>
      <c r="E345" s="142">
        <v>100</v>
      </c>
      <c r="F345" s="85">
        <v>40813</v>
      </c>
      <c r="G345" s="5"/>
      <c r="H345" s="108"/>
      <c r="I345" s="5"/>
      <c r="J345" s="5"/>
      <c r="K345" s="5"/>
      <c r="L345" s="5"/>
    </row>
    <row r="346" spans="1:12">
      <c r="A346" t="s">
        <v>1560</v>
      </c>
      <c r="B346" t="s">
        <v>352</v>
      </c>
      <c r="C346" t="s">
        <v>1023</v>
      </c>
      <c r="D346" t="s">
        <v>1336</v>
      </c>
      <c r="E346" s="151">
        <v>80</v>
      </c>
      <c r="F346" s="133">
        <v>40813</v>
      </c>
    </row>
    <row r="347" spans="1:12" ht="15.75" thickBot="1">
      <c r="A347" s="4" t="s">
        <v>957</v>
      </c>
      <c r="B347" s="19" t="s">
        <v>1078</v>
      </c>
      <c r="C347" s="5" t="s">
        <v>1079</v>
      </c>
      <c r="D347" s="5" t="s">
        <v>931</v>
      </c>
      <c r="E347" s="5" t="s">
        <v>209</v>
      </c>
      <c r="F347" s="85">
        <v>40815</v>
      </c>
      <c r="G347" s="5"/>
      <c r="H347" s="36"/>
      <c r="I347" s="5"/>
      <c r="J347" s="5"/>
      <c r="K347" s="5"/>
      <c r="L347" s="1"/>
    </row>
    <row r="348" spans="1:12" ht="29.25">
      <c r="A348" s="4" t="s">
        <v>1105</v>
      </c>
      <c r="B348" s="33" t="s">
        <v>1558</v>
      </c>
      <c r="C348" s="5" t="s">
        <v>1559</v>
      </c>
      <c r="D348" s="5" t="s">
        <v>1107</v>
      </c>
      <c r="E348" s="5" t="s">
        <v>209</v>
      </c>
      <c r="F348" s="85">
        <v>40815</v>
      </c>
      <c r="G348" s="5"/>
      <c r="H348" s="5"/>
      <c r="I348" s="5"/>
      <c r="J348" s="5"/>
      <c r="K348" s="5"/>
      <c r="L348" s="5"/>
    </row>
    <row r="349" spans="1:12" ht="57.75">
      <c r="A349" s="4" t="s">
        <v>711</v>
      </c>
      <c r="B349" s="111" t="s">
        <v>1515</v>
      </c>
      <c r="C349" s="167" t="s">
        <v>1601</v>
      </c>
      <c r="D349" t="s">
        <v>703</v>
      </c>
      <c r="E349" s="162" t="s">
        <v>286</v>
      </c>
      <c r="F349" s="117">
        <v>40820</v>
      </c>
      <c r="G349" s="132"/>
      <c r="H349" s="49"/>
    </row>
    <row r="350" spans="1:12" ht="15.75" thickBot="1">
      <c r="A350" s="27" t="s">
        <v>775</v>
      </c>
      <c r="B350" s="14" t="s">
        <v>638</v>
      </c>
      <c r="C350" s="28" t="s">
        <v>27</v>
      </c>
      <c r="D350" s="14" t="s">
        <v>28</v>
      </c>
      <c r="E350" s="152">
        <v>150</v>
      </c>
      <c r="F350" s="85">
        <v>40820</v>
      </c>
      <c r="G350" s="14"/>
      <c r="H350" s="5"/>
      <c r="I350" s="14"/>
      <c r="J350" s="1"/>
      <c r="K350" s="1"/>
      <c r="L350" s="19"/>
    </row>
    <row r="351" spans="1:12" ht="15.75" thickBot="1">
      <c r="A351" s="27" t="s">
        <v>775</v>
      </c>
      <c r="B351" s="14" t="s">
        <v>638</v>
      </c>
      <c r="C351" s="28" t="s">
        <v>27</v>
      </c>
      <c r="D351" s="14" t="s">
        <v>28</v>
      </c>
      <c r="E351" s="152">
        <v>100</v>
      </c>
      <c r="F351" s="85">
        <v>40821</v>
      </c>
      <c r="G351" s="14"/>
      <c r="H351" s="5"/>
      <c r="I351" s="14"/>
      <c r="J351" s="1"/>
      <c r="K351" s="1"/>
      <c r="L351" s="19"/>
    </row>
    <row r="352" spans="1:12" ht="352.5">
      <c r="A352" s="49" t="s">
        <v>1625</v>
      </c>
      <c r="B352" s="178" t="s">
        <v>1585</v>
      </c>
      <c r="C352" s="177" t="s">
        <v>1522</v>
      </c>
      <c r="D352" s="49" t="s">
        <v>1579</v>
      </c>
      <c r="E352" s="69" t="s">
        <v>1586</v>
      </c>
      <c r="F352" s="79">
        <v>40822</v>
      </c>
      <c r="G352" s="69"/>
      <c r="H352" s="6"/>
      <c r="I352" s="6"/>
      <c r="J352" s="69"/>
      <c r="K352" s="69"/>
      <c r="L352" s="69"/>
    </row>
    <row r="353" spans="1:12">
      <c r="A353" s="103" t="s">
        <v>640</v>
      </c>
      <c r="B353" s="5" t="s">
        <v>641</v>
      </c>
      <c r="C353" s="5" t="s">
        <v>645</v>
      </c>
      <c r="D353" s="108" t="s">
        <v>920</v>
      </c>
      <c r="E353" s="1" t="s">
        <v>286</v>
      </c>
      <c r="F353" s="79">
        <v>40822</v>
      </c>
      <c r="G353" s="5"/>
      <c r="I353" s="5"/>
      <c r="J353" s="5"/>
      <c r="K353" s="1"/>
      <c r="L353" s="5"/>
    </row>
    <row r="354" spans="1:12" ht="29.25">
      <c r="A354" s="105" t="s">
        <v>38</v>
      </c>
      <c r="B354" s="20" t="s">
        <v>39</v>
      </c>
      <c r="C354" s="1" t="s">
        <v>40</v>
      </c>
      <c r="D354" t="s">
        <v>1143</v>
      </c>
      <c r="E354" s="1" t="s">
        <v>743</v>
      </c>
      <c r="F354" s="85">
        <v>40822</v>
      </c>
      <c r="G354" s="1"/>
      <c r="H354" s="1"/>
      <c r="I354" s="3"/>
      <c r="J354" s="1"/>
      <c r="K354" s="1"/>
      <c r="L354" s="1"/>
    </row>
    <row r="355" spans="1:12" ht="29.25">
      <c r="A355" s="1" t="s">
        <v>33</v>
      </c>
      <c r="B355" s="4" t="s">
        <v>34</v>
      </c>
      <c r="C355" s="33" t="s">
        <v>35</v>
      </c>
      <c r="D355" s="5" t="s">
        <v>36</v>
      </c>
      <c r="E355" s="1" t="s">
        <v>286</v>
      </c>
      <c r="F355" s="79">
        <v>40822</v>
      </c>
      <c r="G355" s="5"/>
      <c r="H355" s="5"/>
      <c r="I355" s="5"/>
      <c r="J355" s="5"/>
      <c r="K355" s="1"/>
      <c r="L355" s="5"/>
    </row>
    <row r="356" spans="1:12" ht="45">
      <c r="A356" s="153" t="s">
        <v>1596</v>
      </c>
      <c r="B356" s="56" t="s">
        <v>1597</v>
      </c>
      <c r="C356" t="s">
        <v>1591</v>
      </c>
      <c r="D356" t="s">
        <v>1589</v>
      </c>
      <c r="E356" s="151">
        <v>350</v>
      </c>
      <c r="F356" s="133">
        <v>40823</v>
      </c>
      <c r="G356" s="69"/>
    </row>
    <row r="357" spans="1:12" ht="72">
      <c r="A357" s="4" t="s">
        <v>733</v>
      </c>
      <c r="B357" s="33" t="s">
        <v>1206</v>
      </c>
      <c r="C357" s="33" t="s">
        <v>1141</v>
      </c>
      <c r="D357" s="5" t="s">
        <v>580</v>
      </c>
      <c r="E357" s="1" t="s">
        <v>209</v>
      </c>
      <c r="F357" s="79">
        <v>40823</v>
      </c>
      <c r="G357" s="5"/>
      <c r="H357" s="36"/>
      <c r="I357" s="5"/>
      <c r="J357" s="5"/>
      <c r="K357" s="1"/>
      <c r="L357" s="5"/>
    </row>
    <row r="358" spans="1:12" ht="15.75" thickBot="1">
      <c r="A358" s="7" t="s">
        <v>774</v>
      </c>
      <c r="B358" s="8" t="s">
        <v>6</v>
      </c>
      <c r="C358" s="9" t="s">
        <v>629</v>
      </c>
      <c r="D358" s="8" t="s">
        <v>1600</v>
      </c>
      <c r="E358" s="183">
        <v>330</v>
      </c>
      <c r="F358" s="85">
        <v>40827</v>
      </c>
      <c r="G358" s="8"/>
      <c r="H358" s="8"/>
      <c r="I358" s="8"/>
      <c r="J358" s="8"/>
      <c r="K358" s="8"/>
      <c r="L358" s="8"/>
    </row>
    <row r="359" spans="1:12">
      <c r="A359" t="s">
        <v>690</v>
      </c>
      <c r="B359" s="92" t="s">
        <v>577</v>
      </c>
      <c r="C359" s="4" t="s">
        <v>549</v>
      </c>
      <c r="D359" s="4" t="s">
        <v>578</v>
      </c>
      <c r="E359" s="1" t="s">
        <v>25</v>
      </c>
      <c r="F359" s="85">
        <v>40827</v>
      </c>
      <c r="G359" s="5"/>
      <c r="H359" s="5"/>
      <c r="I359" s="5"/>
      <c r="J359" s="5"/>
      <c r="K359" s="5"/>
      <c r="L359" s="1"/>
    </row>
    <row r="360" spans="1:12">
      <c r="A360" s="6" t="s">
        <v>1603</v>
      </c>
      <c r="B360" s="6" t="s">
        <v>922</v>
      </c>
      <c r="C360" s="6" t="s">
        <v>921</v>
      </c>
      <c r="D360" s="6" t="s">
        <v>923</v>
      </c>
      <c r="E360" s="6" t="s">
        <v>604</v>
      </c>
      <c r="F360" s="79">
        <v>40828</v>
      </c>
      <c r="G360" s="66"/>
      <c r="H360" s="49"/>
      <c r="I360" s="6"/>
      <c r="J360" s="6"/>
      <c r="K360" s="6"/>
      <c r="L360" s="6"/>
    </row>
    <row r="361" spans="1:12">
      <c r="A361" s="1" t="s">
        <v>656</v>
      </c>
      <c r="B361" s="1" t="s">
        <v>1605</v>
      </c>
      <c r="C361" s="1" t="s">
        <v>138</v>
      </c>
      <c r="D361" s="1" t="s">
        <v>1606</v>
      </c>
      <c r="E361" s="150">
        <v>80</v>
      </c>
      <c r="F361" s="79">
        <v>40829</v>
      </c>
      <c r="G361" s="1"/>
      <c r="H361" s="1"/>
      <c r="I361" s="1"/>
      <c r="J361" s="1"/>
      <c r="K361" s="1"/>
      <c r="L361" s="1"/>
    </row>
    <row r="362" spans="1:12">
      <c r="A362" s="53" t="s">
        <v>1052</v>
      </c>
      <c r="B362" s="69" t="s">
        <v>1588</v>
      </c>
      <c r="C362" s="69" t="s">
        <v>1357</v>
      </c>
      <c r="D362" s="6" t="s">
        <v>1219</v>
      </c>
      <c r="E362" s="69" t="s">
        <v>1616</v>
      </c>
      <c r="F362" s="79">
        <v>40830</v>
      </c>
      <c r="G362" s="69"/>
      <c r="H362" s="92"/>
      <c r="I362" s="128"/>
      <c r="J362" s="69"/>
      <c r="K362" s="69"/>
      <c r="L362" s="69"/>
    </row>
    <row r="363" spans="1:12">
      <c r="A363" s="25" t="s">
        <v>723</v>
      </c>
      <c r="B363" s="25" t="s">
        <v>838</v>
      </c>
      <c r="C363" s="25" t="s">
        <v>24</v>
      </c>
      <c r="D363" s="25" t="s">
        <v>26</v>
      </c>
      <c r="E363" s="181">
        <v>280</v>
      </c>
      <c r="F363" s="85">
        <v>40831</v>
      </c>
      <c r="G363" s="25"/>
      <c r="H363" s="25"/>
      <c r="I363" s="25"/>
      <c r="J363" s="25"/>
      <c r="L363" s="1"/>
    </row>
    <row r="364" spans="1:12" ht="15.75" thickBot="1">
      <c r="A364" s="7" t="s">
        <v>774</v>
      </c>
      <c r="B364" s="8" t="s">
        <v>6</v>
      </c>
      <c r="C364" s="9" t="s">
        <v>629</v>
      </c>
      <c r="D364" s="8" t="s">
        <v>1600</v>
      </c>
      <c r="E364" s="183" t="s">
        <v>286</v>
      </c>
      <c r="F364" s="85">
        <v>40834</v>
      </c>
      <c r="G364" s="8"/>
      <c r="H364" s="8"/>
      <c r="I364" s="8"/>
      <c r="J364" s="8"/>
      <c r="K364" s="8"/>
      <c r="L364" s="8"/>
    </row>
    <row r="365" spans="1:12" ht="72">
      <c r="A365" s="49" t="s">
        <v>1324</v>
      </c>
      <c r="B365" s="111" t="s">
        <v>1323</v>
      </c>
      <c r="C365" s="56" t="s">
        <v>1638</v>
      </c>
      <c r="D365" t="s">
        <v>1623</v>
      </c>
      <c r="E365" s="1" t="s">
        <v>1617</v>
      </c>
      <c r="F365" s="85">
        <v>40834</v>
      </c>
      <c r="G365" s="5"/>
      <c r="I365" s="5"/>
      <c r="K365" s="5"/>
      <c r="L365" s="1"/>
    </row>
    <row r="366" spans="1:12" ht="72">
      <c r="A366" s="4" t="s">
        <v>1618</v>
      </c>
      <c r="B366" s="33" t="s">
        <v>1621</v>
      </c>
      <c r="C366" t="s">
        <v>1620</v>
      </c>
      <c r="D366" t="s">
        <v>1622</v>
      </c>
      <c r="E366" s="184">
        <v>150</v>
      </c>
      <c r="F366" s="85">
        <v>40834</v>
      </c>
      <c r="G366" s="5"/>
      <c r="H366" s="108"/>
      <c r="I366" s="5"/>
      <c r="J366" s="5"/>
      <c r="K366" s="5"/>
      <c r="L366" s="5"/>
    </row>
    <row r="367" spans="1:12">
      <c r="A367" t="s">
        <v>1094</v>
      </c>
      <c r="B367" t="s">
        <v>1095</v>
      </c>
      <c r="C367" t="s">
        <v>1104</v>
      </c>
      <c r="D367" t="s">
        <v>1090</v>
      </c>
      <c r="E367" s="1" t="s">
        <v>25</v>
      </c>
      <c r="F367" s="133">
        <v>40837</v>
      </c>
    </row>
    <row r="368" spans="1:12" ht="45">
      <c r="A368" s="153" t="s">
        <v>1596</v>
      </c>
      <c r="B368" s="56" t="s">
        <v>1597</v>
      </c>
      <c r="C368" t="s">
        <v>1591</v>
      </c>
      <c r="D368" t="s">
        <v>1633</v>
      </c>
      <c r="E368" s="151">
        <v>350</v>
      </c>
      <c r="F368" s="133">
        <v>40837</v>
      </c>
      <c r="G368" s="69"/>
    </row>
    <row r="369" spans="1:12" ht="72.75" thickBot="1">
      <c r="A369" s="1" t="s">
        <v>676</v>
      </c>
      <c r="B369" s="1" t="s">
        <v>802</v>
      </c>
      <c r="C369" s="6" t="s">
        <v>284</v>
      </c>
      <c r="D369" s="20" t="s">
        <v>285</v>
      </c>
      <c r="E369" s="83" t="s">
        <v>1006</v>
      </c>
      <c r="F369" s="85">
        <v>40838</v>
      </c>
      <c r="G369" s="1"/>
      <c r="H369" s="1"/>
      <c r="I369" s="1"/>
      <c r="J369" s="1"/>
      <c r="K369" s="1"/>
      <c r="L369" s="5"/>
    </row>
    <row r="370" spans="1:12" ht="44.25" thickBot="1">
      <c r="A370" s="48" t="s">
        <v>1492</v>
      </c>
      <c r="B370" s="73" t="s">
        <v>1507</v>
      </c>
      <c r="C370" s="39" t="s">
        <v>790</v>
      </c>
      <c r="D370" s="49" t="s">
        <v>1491</v>
      </c>
      <c r="E370" s="1" t="s">
        <v>1639</v>
      </c>
      <c r="F370" s="79">
        <v>40841</v>
      </c>
      <c r="G370" s="1"/>
      <c r="H370" s="48"/>
      <c r="I370" s="48"/>
      <c r="J370" s="48"/>
      <c r="K370" s="48"/>
      <c r="L370" s="1"/>
    </row>
    <row r="371" spans="1:12" ht="57.75">
      <c r="A371" s="92" t="s">
        <v>1545</v>
      </c>
      <c r="B371" s="111" t="s">
        <v>1493</v>
      </c>
      <c r="C371" t="s">
        <v>1096</v>
      </c>
      <c r="D371" s="110" t="s">
        <v>1490</v>
      </c>
      <c r="E371" s="150">
        <v>95</v>
      </c>
      <c r="F371" s="85">
        <v>40843</v>
      </c>
      <c r="G371" s="5"/>
      <c r="H371" s="5"/>
      <c r="I371" s="5"/>
      <c r="J371" s="5"/>
      <c r="K371" s="5"/>
      <c r="L371" s="1"/>
    </row>
    <row r="372" spans="1:12" ht="352.5">
      <c r="A372" s="49" t="s">
        <v>1625</v>
      </c>
      <c r="B372" s="178" t="s">
        <v>1585</v>
      </c>
      <c r="C372" s="177" t="s">
        <v>1649</v>
      </c>
      <c r="D372" s="49" t="s">
        <v>1579</v>
      </c>
      <c r="E372" s="69" t="s">
        <v>1650</v>
      </c>
      <c r="F372" s="79">
        <v>40844</v>
      </c>
      <c r="G372" s="69"/>
      <c r="H372" s="49"/>
      <c r="I372" s="6"/>
      <c r="J372" s="69"/>
      <c r="K372" s="69"/>
      <c r="L372" s="69"/>
    </row>
    <row r="373" spans="1:12">
      <c r="A373" s="6" t="s">
        <v>1603</v>
      </c>
      <c r="B373" s="6" t="s">
        <v>922</v>
      </c>
      <c r="C373" s="6" t="s">
        <v>921</v>
      </c>
      <c r="D373" s="6" t="s">
        <v>923</v>
      </c>
      <c r="E373" s="6" t="s">
        <v>604</v>
      </c>
      <c r="F373" s="79">
        <v>40844</v>
      </c>
      <c r="G373" s="66"/>
      <c r="H373" s="49"/>
      <c r="I373" s="6"/>
      <c r="J373" s="6"/>
      <c r="K373" s="6"/>
      <c r="L373" s="6"/>
    </row>
    <row r="374" spans="1:12">
      <c r="A374" s="48" t="s">
        <v>1101</v>
      </c>
      <c r="B374" s="6" t="s">
        <v>748</v>
      </c>
      <c r="C374" s="5" t="s">
        <v>762</v>
      </c>
      <c r="D374" s="5" t="s">
        <v>753</v>
      </c>
      <c r="E374" s="182">
        <v>150</v>
      </c>
      <c r="F374" s="79">
        <v>40844</v>
      </c>
      <c r="G374" s="80"/>
      <c r="H374" s="5"/>
      <c r="I374" s="5"/>
      <c r="J374" s="5"/>
      <c r="K374" s="5"/>
      <c r="L374" s="5"/>
    </row>
    <row r="375" spans="1:12">
      <c r="A375" s="27" t="s">
        <v>692</v>
      </c>
      <c r="B375" s="14" t="s">
        <v>322</v>
      </c>
      <c r="C375" s="28" t="s">
        <v>736</v>
      </c>
      <c r="D375" s="14" t="s">
        <v>1133</v>
      </c>
      <c r="E375" s="152">
        <v>160</v>
      </c>
      <c r="F375" s="79">
        <v>40849</v>
      </c>
      <c r="G375" s="66"/>
      <c r="H375" s="14"/>
      <c r="I375" s="112"/>
      <c r="J375" s="14"/>
      <c r="K375" s="14"/>
      <c r="L375" s="30"/>
    </row>
    <row r="376" spans="1:12" ht="15.75" thickBot="1">
      <c r="A376" s="54" t="s">
        <v>1640</v>
      </c>
      <c r="B376" s="8" t="s">
        <v>1637</v>
      </c>
      <c r="C376" s="9" t="s">
        <v>295</v>
      </c>
      <c r="D376" s="9" t="s">
        <v>1584</v>
      </c>
      <c r="E376" s="9" t="s">
        <v>634</v>
      </c>
      <c r="F376" s="85">
        <v>40849</v>
      </c>
      <c r="G376" s="8"/>
      <c r="H376" s="19"/>
      <c r="I376" s="8"/>
      <c r="J376" s="8"/>
      <c r="K376" s="8"/>
      <c r="L376" s="19"/>
    </row>
    <row r="377" spans="1:12" ht="72">
      <c r="A377" s="1" t="s">
        <v>676</v>
      </c>
      <c r="B377" s="1" t="s">
        <v>802</v>
      </c>
      <c r="C377" s="6" t="s">
        <v>284</v>
      </c>
      <c r="D377" s="20" t="s">
        <v>285</v>
      </c>
      <c r="E377" s="152">
        <v>40</v>
      </c>
      <c r="F377" s="85">
        <v>40850</v>
      </c>
      <c r="G377" s="1"/>
      <c r="H377" s="1"/>
      <c r="I377" s="1"/>
      <c r="J377" s="1"/>
      <c r="K377" s="1"/>
      <c r="L377" s="5"/>
    </row>
    <row r="378" spans="1:12" ht="72">
      <c r="A378" s="1" t="s">
        <v>1641</v>
      </c>
      <c r="B378" s="20" t="s">
        <v>1087</v>
      </c>
      <c r="C378" s="1" t="s">
        <v>1086</v>
      </c>
      <c r="D378" s="1" t="s">
        <v>1085</v>
      </c>
      <c r="E378" s="1" t="s">
        <v>1103</v>
      </c>
      <c r="F378" s="85">
        <v>40854</v>
      </c>
      <c r="G378" s="1"/>
      <c r="H378" s="5"/>
      <c r="I378" s="1"/>
      <c r="J378" s="1"/>
      <c r="K378" s="1"/>
      <c r="L378" s="1"/>
    </row>
    <row r="379" spans="1:12" ht="72">
      <c r="A379" s="1" t="s">
        <v>1411</v>
      </c>
      <c r="B379" s="20" t="s">
        <v>1508</v>
      </c>
      <c r="C379" s="20" t="s">
        <v>1414</v>
      </c>
      <c r="D379" s="1" t="s">
        <v>1321</v>
      </c>
      <c r="E379" s="1" t="s">
        <v>209</v>
      </c>
      <c r="F379" s="85">
        <v>40855</v>
      </c>
      <c r="G379" s="1"/>
      <c r="H379" s="5"/>
      <c r="I379" s="3"/>
      <c r="J379" s="1"/>
      <c r="K379" s="1"/>
      <c r="L379" s="1"/>
    </row>
    <row r="380" spans="1:12" ht="16.5" thickBot="1">
      <c r="A380" s="188" t="s">
        <v>1688</v>
      </c>
      <c r="B380" s="33" t="s">
        <v>1686</v>
      </c>
      <c r="C380" s="5" t="s">
        <v>1023</v>
      </c>
      <c r="D380" s="5" t="s">
        <v>1687</v>
      </c>
      <c r="E380" s="5" t="s">
        <v>209</v>
      </c>
      <c r="F380" s="85">
        <v>40855</v>
      </c>
      <c r="G380" s="5"/>
      <c r="H380" s="5"/>
      <c r="I380" s="5"/>
      <c r="J380" s="5"/>
      <c r="K380" s="5"/>
      <c r="L380" s="5"/>
    </row>
    <row r="381" spans="1:12" ht="15.75" thickBot="1">
      <c r="A381" s="10" t="s">
        <v>697</v>
      </c>
      <c r="B381" s="11" t="s">
        <v>7</v>
      </c>
      <c r="C381" s="12" t="s">
        <v>1442</v>
      </c>
      <c r="D381" s="14" t="s">
        <v>575</v>
      </c>
      <c r="E381" s="165" t="s">
        <v>1675</v>
      </c>
      <c r="F381" s="85">
        <v>40855</v>
      </c>
      <c r="G381" s="1"/>
      <c r="H381" s="5"/>
      <c r="I381" s="14"/>
      <c r="J381" s="14"/>
      <c r="K381" s="14"/>
      <c r="L381" s="1"/>
    </row>
    <row r="382" spans="1:12">
      <c r="A382" s="92" t="s">
        <v>1698</v>
      </c>
      <c r="B382" t="s">
        <v>1699</v>
      </c>
      <c r="C382" t="s">
        <v>1702</v>
      </c>
      <c r="D382" t="s">
        <v>1700</v>
      </c>
      <c r="E382" t="s">
        <v>1701</v>
      </c>
      <c r="F382" s="133">
        <v>40856</v>
      </c>
      <c r="G382" s="1"/>
    </row>
    <row r="383" spans="1:12">
      <c r="A383" s="92" t="s">
        <v>901</v>
      </c>
      <c r="B383" s="92" t="s">
        <v>902</v>
      </c>
      <c r="C383" s="4" t="s">
        <v>1245</v>
      </c>
      <c r="D383" s="1" t="s">
        <v>903</v>
      </c>
      <c r="E383" s="1" t="s">
        <v>1705</v>
      </c>
      <c r="F383" s="85">
        <v>40858</v>
      </c>
      <c r="G383" s="5"/>
      <c r="H383" s="5"/>
      <c r="I383" s="5"/>
      <c r="J383" s="5"/>
      <c r="K383" s="5"/>
      <c r="L383" s="1"/>
    </row>
    <row r="384" spans="1:12" ht="15.75">
      <c r="A384" s="49" t="s">
        <v>1684</v>
      </c>
      <c r="B384" s="177" t="s">
        <v>1682</v>
      </c>
      <c r="C384" s="177" t="s">
        <v>1683</v>
      </c>
      <c r="D384" s="128" t="s">
        <v>1685</v>
      </c>
      <c r="E384" s="182">
        <v>280</v>
      </c>
      <c r="F384" s="79">
        <v>40857</v>
      </c>
      <c r="G384" s="5"/>
      <c r="H384" s="139"/>
      <c r="I384" s="6"/>
      <c r="J384" s="69"/>
      <c r="K384" s="69"/>
      <c r="L384" s="69"/>
    </row>
    <row r="385" spans="1:12" ht="15.75">
      <c r="A385" s="188" t="s">
        <v>1688</v>
      </c>
      <c r="B385" s="33" t="s">
        <v>1686</v>
      </c>
      <c r="C385" s="5" t="s">
        <v>1704</v>
      </c>
      <c r="D385" s="5" t="s">
        <v>1709</v>
      </c>
      <c r="E385" s="5" t="s">
        <v>209</v>
      </c>
      <c r="F385" s="85">
        <v>40860</v>
      </c>
      <c r="G385" s="5"/>
      <c r="H385" s="5"/>
      <c r="I385" s="5"/>
      <c r="J385" s="5"/>
      <c r="K385" s="5"/>
      <c r="L385" s="5"/>
    </row>
    <row r="386" spans="1:12">
      <c r="A386" s="4" t="s">
        <v>1710</v>
      </c>
      <c r="B386" s="33" t="s">
        <v>1672</v>
      </c>
      <c r="C386" t="s">
        <v>1674</v>
      </c>
      <c r="D386" t="s">
        <v>1673</v>
      </c>
      <c r="E386" s="184" t="s">
        <v>743</v>
      </c>
      <c r="F386" s="85">
        <v>40862</v>
      </c>
      <c r="G386" s="5"/>
      <c r="H386" s="108"/>
      <c r="I386" s="5"/>
      <c r="J386" s="5"/>
      <c r="K386" s="5"/>
      <c r="L386" s="5"/>
    </row>
    <row r="387" spans="1:12">
      <c r="A387" s="27" t="s">
        <v>685</v>
      </c>
      <c r="B387" s="14" t="s">
        <v>323</v>
      </c>
      <c r="C387" s="28" t="s">
        <v>324</v>
      </c>
      <c r="D387" s="14" t="s">
        <v>325</v>
      </c>
      <c r="E387" s="6" t="s">
        <v>1708</v>
      </c>
      <c r="F387" s="85">
        <v>40863</v>
      </c>
      <c r="G387" s="14"/>
      <c r="H387" s="112"/>
      <c r="I387" s="14"/>
      <c r="J387" s="14"/>
      <c r="K387" s="14"/>
      <c r="L387" s="14"/>
    </row>
    <row r="388" spans="1:12" ht="44.25" thickBot="1">
      <c r="A388" s="31" t="s">
        <v>1580</v>
      </c>
      <c r="B388" s="78" t="s">
        <v>254</v>
      </c>
      <c r="C388" s="32" t="s">
        <v>255</v>
      </c>
      <c r="D388" s="19" t="s">
        <v>968</v>
      </c>
      <c r="E388" s="19" t="s">
        <v>1705</v>
      </c>
      <c r="F388" s="79">
        <v>40865</v>
      </c>
      <c r="G388" s="19"/>
      <c r="H388" s="19"/>
      <c r="I388" s="19"/>
      <c r="J388" s="19"/>
      <c r="K388" s="19"/>
      <c r="L388" s="51"/>
    </row>
    <row r="389" spans="1:12">
      <c r="A389" s="4" t="s">
        <v>1725</v>
      </c>
      <c r="B389" s="4" t="s">
        <v>1726</v>
      </c>
      <c r="C389" s="5" t="s">
        <v>1023</v>
      </c>
      <c r="D389" s="5" t="s">
        <v>1723</v>
      </c>
      <c r="E389" s="5" t="s">
        <v>312</v>
      </c>
      <c r="F389" s="79">
        <v>40865</v>
      </c>
      <c r="G389" s="1"/>
      <c r="H389" s="66"/>
      <c r="I389" s="5"/>
      <c r="J389" s="5"/>
      <c r="K389" s="1"/>
      <c r="L389" s="24"/>
    </row>
    <row r="390" spans="1:12" ht="15.75" thickBot="1">
      <c r="A390" s="54" t="s">
        <v>658</v>
      </c>
      <c r="B390" s="8" t="s">
        <v>1022</v>
      </c>
      <c r="C390" s="9" t="s">
        <v>153</v>
      </c>
      <c r="D390" s="8" t="s">
        <v>1713</v>
      </c>
      <c r="E390" s="189">
        <v>150</v>
      </c>
      <c r="F390" s="79">
        <v>40865</v>
      </c>
      <c r="G390" s="8"/>
      <c r="H390" s="8"/>
      <c r="I390" s="8"/>
      <c r="J390" s="8"/>
      <c r="K390" s="8"/>
      <c r="L390" s="19"/>
    </row>
    <row r="391" spans="1:12" ht="15.75" thickBot="1">
      <c r="A391" s="27" t="s">
        <v>1256</v>
      </c>
      <c r="B391" s="14" t="s">
        <v>322</v>
      </c>
      <c r="C391" s="28" t="s">
        <v>736</v>
      </c>
      <c r="D391" s="14" t="s">
        <v>1714</v>
      </c>
      <c r="E391" s="152" t="s">
        <v>245</v>
      </c>
      <c r="F391" s="79">
        <v>40864</v>
      </c>
      <c r="G391" s="66"/>
      <c r="H391" s="112"/>
      <c r="J391" s="14"/>
      <c r="K391" s="14"/>
      <c r="L391" s="30"/>
    </row>
    <row r="392" spans="1:12" ht="72.75" thickBot="1">
      <c r="A392" s="75" t="s">
        <v>1332</v>
      </c>
      <c r="B392" s="140" t="s">
        <v>1331</v>
      </c>
      <c r="C392" s="76" t="s">
        <v>1330</v>
      </c>
      <c r="D392" s="74" t="s">
        <v>1333</v>
      </c>
      <c r="E392" s="150" t="s">
        <v>1744</v>
      </c>
      <c r="F392" s="79">
        <v>40865</v>
      </c>
      <c r="G392" s="1"/>
      <c r="H392" s="19"/>
      <c r="I392" s="19"/>
      <c r="J392" s="74"/>
      <c r="L392" s="8"/>
    </row>
    <row r="393" spans="1:12" ht="29.25">
      <c r="A393" s="25" t="s">
        <v>137</v>
      </c>
      <c r="B393" s="116" t="s">
        <v>1055</v>
      </c>
      <c r="C393" s="25" t="s">
        <v>1707</v>
      </c>
      <c r="D393" s="25" t="s">
        <v>1732</v>
      </c>
      <c r="E393" s="25" t="s">
        <v>1706</v>
      </c>
      <c r="F393" s="79">
        <v>40868</v>
      </c>
      <c r="G393" s="25"/>
      <c r="H393" s="3"/>
      <c r="J393" s="25"/>
      <c r="K393" s="25"/>
      <c r="L393" s="1"/>
    </row>
    <row r="394" spans="1:12">
      <c r="A394" s="53" t="s">
        <v>1201</v>
      </c>
      <c r="B394" s="53" t="s">
        <v>1017</v>
      </c>
      <c r="C394" s="69" t="s">
        <v>1268</v>
      </c>
      <c r="D394" s="69" t="s">
        <v>1016</v>
      </c>
      <c r="E394" t="s">
        <v>1711</v>
      </c>
      <c r="F394" s="79">
        <v>40868</v>
      </c>
      <c r="G394" s="69"/>
      <c r="H394" s="69"/>
      <c r="I394" s="128"/>
      <c r="J394" s="69"/>
      <c r="K394" s="69"/>
      <c r="L394" s="69"/>
    </row>
    <row r="395" spans="1:12">
      <c r="A395" s="81" t="s">
        <v>1472</v>
      </c>
      <c r="B395" s="123" t="s">
        <v>1458</v>
      </c>
      <c r="C395" s="30" t="s">
        <v>891</v>
      </c>
      <c r="D395" s="121" t="s">
        <v>1473</v>
      </c>
      <c r="E395" s="92" t="s">
        <v>73</v>
      </c>
      <c r="F395" s="122">
        <v>40869</v>
      </c>
      <c r="G395" s="79"/>
      <c r="I395" s="30"/>
      <c r="J395" s="30"/>
      <c r="K395" s="30"/>
      <c r="L395" s="30"/>
    </row>
    <row r="396" spans="1:12" ht="102.75">
      <c r="A396" s="190" t="s">
        <v>1738</v>
      </c>
      <c r="B396" s="1" t="s">
        <v>1737</v>
      </c>
      <c r="C396" s="20" t="s">
        <v>1740</v>
      </c>
      <c r="D396" s="191" t="s">
        <v>1739</v>
      </c>
      <c r="E396" s="1" t="s">
        <v>809</v>
      </c>
      <c r="F396" s="85">
        <v>40869</v>
      </c>
      <c r="G396" s="1"/>
      <c r="H396" s="47"/>
      <c r="I396" s="1"/>
      <c r="J396" s="1"/>
      <c r="K396" s="1"/>
      <c r="L396" s="1"/>
    </row>
    <row r="397" spans="1:12" ht="15.75" thickBot="1">
      <c r="A397" s="31" t="s">
        <v>664</v>
      </c>
      <c r="B397" s="19" t="s">
        <v>188</v>
      </c>
      <c r="C397" s="32" t="s">
        <v>189</v>
      </c>
      <c r="D397" s="19" t="s">
        <v>1375</v>
      </c>
      <c r="E397" s="158">
        <v>140</v>
      </c>
      <c r="F397" s="79">
        <v>40870</v>
      </c>
      <c r="G397" s="19"/>
      <c r="H397" s="19"/>
      <c r="I397" s="19"/>
      <c r="J397" s="19"/>
      <c r="K397" s="19"/>
      <c r="L397" s="46"/>
    </row>
    <row r="398" spans="1:12" ht="72">
      <c r="A398" s="4" t="s">
        <v>733</v>
      </c>
      <c r="B398" s="33" t="s">
        <v>1206</v>
      </c>
      <c r="C398" s="33" t="s">
        <v>1141</v>
      </c>
      <c r="D398" s="5" t="s">
        <v>580</v>
      </c>
      <c r="E398" s="1" t="s">
        <v>1743</v>
      </c>
      <c r="F398" s="79">
        <v>40871</v>
      </c>
      <c r="G398" s="5"/>
      <c r="H398" s="36"/>
      <c r="I398" s="5"/>
      <c r="J398" s="5"/>
      <c r="K398" s="1"/>
      <c r="L398" s="5"/>
    </row>
    <row r="399" spans="1:12" ht="72">
      <c r="A399" s="4" t="s">
        <v>1618</v>
      </c>
      <c r="B399" s="33" t="s">
        <v>1621</v>
      </c>
      <c r="C399" t="s">
        <v>1627</v>
      </c>
      <c r="D399" t="s">
        <v>1626</v>
      </c>
      <c r="E399" s="184" t="s">
        <v>204</v>
      </c>
      <c r="F399" s="85">
        <v>40872</v>
      </c>
      <c r="G399" s="5"/>
      <c r="H399" s="108"/>
      <c r="I399" s="5"/>
      <c r="J399" s="5"/>
      <c r="K399" s="5"/>
      <c r="L399" s="5"/>
    </row>
    <row r="400" spans="1:12" ht="15.75" thickBot="1">
      <c r="A400" s="31" t="s">
        <v>1376</v>
      </c>
      <c r="B400" s="19" t="s">
        <v>31</v>
      </c>
      <c r="C400" s="32" t="s">
        <v>1631</v>
      </c>
      <c r="D400" s="19" t="s">
        <v>1748</v>
      </c>
      <c r="E400" s="158">
        <v>150</v>
      </c>
      <c r="F400" s="85">
        <v>40873</v>
      </c>
      <c r="G400" s="1"/>
      <c r="H400" s="19"/>
      <c r="J400" s="19"/>
      <c r="K400" s="19"/>
      <c r="L400" s="1"/>
    </row>
    <row r="401" spans="1:12">
      <c r="A401" s="53" t="s">
        <v>1013</v>
      </c>
      <c r="B401" s="1" t="s">
        <v>1695</v>
      </c>
      <c r="C401" s="1" t="s">
        <v>1454</v>
      </c>
      <c r="D401" s="1" t="s">
        <v>896</v>
      </c>
      <c r="E401" s="1" t="s">
        <v>1758</v>
      </c>
      <c r="F401" s="85">
        <v>40508</v>
      </c>
      <c r="G401" s="14"/>
      <c r="H401" s="1"/>
      <c r="I401" s="1"/>
      <c r="J401" s="1"/>
      <c r="K401" s="1"/>
      <c r="L401" s="1"/>
    </row>
    <row r="402" spans="1:12">
      <c r="A402" s="1" t="s">
        <v>1755</v>
      </c>
      <c r="B402" s="1" t="s">
        <v>1756</v>
      </c>
      <c r="C402" t="s">
        <v>524</v>
      </c>
      <c r="D402" s="1" t="s">
        <v>1757</v>
      </c>
      <c r="E402" s="150">
        <v>50</v>
      </c>
      <c r="F402" s="79">
        <v>40875</v>
      </c>
      <c r="G402" s="1"/>
      <c r="H402" s="1"/>
      <c r="I402" s="1"/>
      <c r="J402" s="1"/>
      <c r="K402" s="1"/>
      <c r="L402" s="1"/>
    </row>
    <row r="403" spans="1:12" ht="57.75">
      <c r="A403" s="17" t="s">
        <v>1130</v>
      </c>
      <c r="B403" s="136" t="s">
        <v>1162</v>
      </c>
      <c r="C403" s="24" t="s">
        <v>1023</v>
      </c>
      <c r="D403" s="24" t="s">
        <v>1636</v>
      </c>
      <c r="E403" s="148">
        <v>50</v>
      </c>
      <c r="F403" s="79">
        <v>40876</v>
      </c>
      <c r="G403" s="1"/>
      <c r="H403" s="24"/>
      <c r="I403" s="24"/>
      <c r="J403" s="24"/>
      <c r="K403" s="24"/>
      <c r="L403" s="24"/>
    </row>
    <row r="404" spans="1:12">
      <c r="A404" s="81" t="s">
        <v>278</v>
      </c>
      <c r="B404" s="82" t="s">
        <v>279</v>
      </c>
      <c r="C404" s="30" t="s">
        <v>900</v>
      </c>
      <c r="D404" s="30" t="s">
        <v>973</v>
      </c>
      <c r="E404" s="30" t="s">
        <v>743</v>
      </c>
      <c r="F404" s="79">
        <v>40878</v>
      </c>
      <c r="G404" s="66"/>
      <c r="H404" s="30"/>
      <c r="I404" s="30"/>
      <c r="J404" s="30"/>
      <c r="K404" s="30"/>
      <c r="L404" s="6"/>
    </row>
    <row r="405" spans="1:12">
      <c r="A405" t="s">
        <v>1771</v>
      </c>
      <c r="B405" t="s">
        <v>1772</v>
      </c>
      <c r="C405" t="s">
        <v>1773</v>
      </c>
      <c r="D405" t="s">
        <v>1774</v>
      </c>
      <c r="E405" s="151">
        <v>100</v>
      </c>
      <c r="F405" s="133">
        <v>40879</v>
      </c>
      <c r="G405" s="92"/>
    </row>
    <row r="406" spans="1:12">
      <c r="A406" s="27" t="s">
        <v>1256</v>
      </c>
      <c r="B406" s="14" t="s">
        <v>322</v>
      </c>
      <c r="C406" s="28" t="s">
        <v>736</v>
      </c>
      <c r="D406" s="14" t="s">
        <v>1133</v>
      </c>
      <c r="E406" s="14" t="s">
        <v>245</v>
      </c>
      <c r="F406" s="79">
        <v>40879</v>
      </c>
      <c r="G406" s="66"/>
      <c r="H406" s="14"/>
      <c r="I406" s="112"/>
      <c r="J406" s="14"/>
      <c r="K406" s="14"/>
      <c r="L406" s="30"/>
    </row>
    <row r="407" spans="1:12" ht="57.75">
      <c r="A407" s="4" t="s">
        <v>711</v>
      </c>
      <c r="B407" s="111" t="s">
        <v>1456</v>
      </c>
      <c r="C407" s="167" t="s">
        <v>1455</v>
      </c>
      <c r="D407" t="s">
        <v>703</v>
      </c>
      <c r="E407" s="92" t="s">
        <v>764</v>
      </c>
      <c r="F407" s="117">
        <v>40879</v>
      </c>
      <c r="G407" s="132"/>
      <c r="H407" s="49"/>
    </row>
    <row r="408" spans="1:12" ht="15.75" thickBot="1">
      <c r="A408" t="s">
        <v>1342</v>
      </c>
      <c r="B408" t="s">
        <v>1776</v>
      </c>
      <c r="C408" t="s">
        <v>1777</v>
      </c>
      <c r="D408" t="s">
        <v>1778</v>
      </c>
      <c r="E408" s="151">
        <v>100</v>
      </c>
      <c r="F408" s="133">
        <v>40880</v>
      </c>
    </row>
    <row r="409" spans="1:12" ht="15.75" thickBot="1">
      <c r="A409" s="38" t="s">
        <v>773</v>
      </c>
      <c r="B409" s="29" t="s">
        <v>1634</v>
      </c>
      <c r="C409" s="39" t="s">
        <v>1351</v>
      </c>
      <c r="D409" s="39" t="s">
        <v>50</v>
      </c>
      <c r="E409" s="150">
        <v>150</v>
      </c>
      <c r="F409" s="85">
        <v>40884</v>
      </c>
      <c r="G409" s="6"/>
      <c r="H409" s="1"/>
      <c r="I409" s="1"/>
      <c r="J409" s="1"/>
      <c r="K409" s="1"/>
      <c r="L409" s="19"/>
    </row>
    <row r="410" spans="1:12">
      <c r="A410" s="53" t="s">
        <v>672</v>
      </c>
      <c r="B410" s="6" t="s">
        <v>256</v>
      </c>
      <c r="C410" s="6" t="s">
        <v>257</v>
      </c>
      <c r="D410" s="6" t="s">
        <v>828</v>
      </c>
      <c r="E410" s="6" t="s">
        <v>286</v>
      </c>
      <c r="F410" s="79">
        <v>40884</v>
      </c>
      <c r="G410" s="6"/>
      <c r="H410" s="6"/>
      <c r="I410" s="6"/>
      <c r="J410" s="6"/>
      <c r="K410" s="6"/>
      <c r="L410" s="6"/>
    </row>
    <row r="411" spans="1:12" ht="72">
      <c r="A411" s="1" t="s">
        <v>1411</v>
      </c>
      <c r="B411" s="20" t="s">
        <v>1508</v>
      </c>
      <c r="C411" s="20" t="s">
        <v>1414</v>
      </c>
      <c r="D411" s="1" t="s">
        <v>1321</v>
      </c>
      <c r="E411" s="1" t="s">
        <v>209</v>
      </c>
      <c r="F411" s="85">
        <v>40886</v>
      </c>
      <c r="G411" s="1"/>
      <c r="H411" s="5"/>
      <c r="I411" s="3"/>
      <c r="J411" s="1"/>
      <c r="K411" s="1"/>
      <c r="L411" s="1"/>
    </row>
    <row r="412" spans="1:12" ht="15.75" thickBot="1">
      <c r="A412" s="25" t="s">
        <v>842</v>
      </c>
      <c r="B412" s="25" t="s">
        <v>806</v>
      </c>
      <c r="C412" s="25" t="s">
        <v>761</v>
      </c>
      <c r="D412" s="26" t="s">
        <v>766</v>
      </c>
      <c r="E412" s="26" t="s">
        <v>1012</v>
      </c>
      <c r="F412" s="85">
        <v>40887</v>
      </c>
      <c r="G412" s="25" t="s">
        <v>1801</v>
      </c>
      <c r="I412" s="25"/>
      <c r="J412" s="25"/>
      <c r="K412" s="25"/>
      <c r="L412" s="1"/>
    </row>
    <row r="413" spans="1:12" ht="15.75" thickBot="1">
      <c r="A413" s="38" t="s">
        <v>773</v>
      </c>
      <c r="B413" s="29" t="s">
        <v>1806</v>
      </c>
      <c r="C413" s="39" t="s">
        <v>1351</v>
      </c>
      <c r="D413" s="39" t="s">
        <v>50</v>
      </c>
      <c r="E413" s="150" t="s">
        <v>266</v>
      </c>
      <c r="F413" s="85">
        <v>40889</v>
      </c>
      <c r="G413" s="6" t="s">
        <v>1807</v>
      </c>
      <c r="H413" s="1"/>
      <c r="I413" s="1"/>
      <c r="J413" s="1"/>
      <c r="K413" s="1"/>
      <c r="L413" s="19"/>
    </row>
    <row r="414" spans="1:12" ht="58.5" thickBot="1">
      <c r="A414" t="s">
        <v>1097</v>
      </c>
      <c r="B414" s="20" t="s">
        <v>1099</v>
      </c>
      <c r="C414" s="20" t="s">
        <v>1098</v>
      </c>
      <c r="D414" s="1" t="s">
        <v>1100</v>
      </c>
      <c r="E414" s="150">
        <v>100</v>
      </c>
      <c r="F414" s="85">
        <v>40890</v>
      </c>
      <c r="G414" s="1" t="s">
        <v>1803</v>
      </c>
      <c r="H414" s="5" t="s">
        <v>1804</v>
      </c>
      <c r="I414" s="1"/>
      <c r="J414" s="1"/>
      <c r="K414" s="1"/>
      <c r="L414" s="1"/>
    </row>
    <row r="415" spans="1:12" ht="15.75" thickBot="1">
      <c r="A415" s="38" t="s">
        <v>773</v>
      </c>
      <c r="B415" s="29" t="s">
        <v>1634</v>
      </c>
      <c r="C415" s="39" t="s">
        <v>1351</v>
      </c>
      <c r="D415" s="39" t="s">
        <v>50</v>
      </c>
      <c r="E415" s="150" t="s">
        <v>1811</v>
      </c>
      <c r="F415" s="85">
        <v>40890</v>
      </c>
      <c r="G415" s="6" t="s">
        <v>1805</v>
      </c>
      <c r="H415" s="1"/>
      <c r="I415" s="1"/>
      <c r="J415" s="1"/>
      <c r="K415" s="1"/>
      <c r="L415" s="19"/>
    </row>
    <row r="416" spans="1:12" ht="87" thickBot="1">
      <c r="A416" s="75" t="s">
        <v>1476</v>
      </c>
      <c r="B416" s="140" t="s">
        <v>1779</v>
      </c>
      <c r="C416" s="12" t="s">
        <v>342</v>
      </c>
      <c r="D416" s="19" t="s">
        <v>343</v>
      </c>
      <c r="E416" s="12" t="s">
        <v>604</v>
      </c>
      <c r="F416" s="143">
        <v>40893</v>
      </c>
      <c r="G416" s="19" t="s">
        <v>1835</v>
      </c>
      <c r="H416" s="170"/>
      <c r="I416" s="19"/>
      <c r="J416" s="19"/>
      <c r="K416" s="19"/>
      <c r="L416" s="1"/>
    </row>
  </sheetData>
  <hyperlinks>
    <hyperlink ref="D176" r:id="rId1"/>
    <hyperlink ref="C85" r:id="rId2"/>
    <hyperlink ref="H22" r:id="rId3"/>
    <hyperlink ref="D88" r:id="rId4"/>
    <hyperlink ref="D274" r:id="rId5" display="www.alaskainternacional.com"/>
    <hyperlink ref="H35" r:id="rId6"/>
    <hyperlink ref="D299" r:id="rId7"/>
    <hyperlink ref="D108" r:id="rId8"/>
    <hyperlink ref="D353" r:id="rId9"/>
    <hyperlink ref="D68" r:id="rId10"/>
    <hyperlink ref="D71" r:id="rId11"/>
    <hyperlink ref="D24" r:id="rId12"/>
    <hyperlink ref="D241" r:id="rId13" display="mailto:nejico@hotmail.com"/>
    <hyperlink ref="D240" r:id="rId14"/>
    <hyperlink ref="D251" r:id="rId15"/>
    <hyperlink ref="D263" r:id="rId16"/>
    <hyperlink ref="D333" r:id="rId17"/>
    <hyperlink ref="D109" r:id="rId18"/>
    <hyperlink ref="D110" r:id="rId19"/>
    <hyperlink ref="H12" r:id="rId20"/>
    <hyperlink ref="I12" r:id="rId21"/>
    <hyperlink ref="H37" r:id="rId22"/>
    <hyperlink ref="B92" r:id="rId23" tooltip="dist_y_transp.sanjose@hotmail.com" display="mailto:dist_y_transp.sanjose@hotmail.com"/>
    <hyperlink ref="D117" r:id="rId24"/>
    <hyperlink ref="A372" r:id="rId25" display="jorgerojaslujan@hotmail.com"/>
    <hyperlink ref="A352" r:id="rId26" display="jorgerojaslujan@hotmail.com"/>
    <hyperlink ref="D370" r:id="rId27" display="mailto:vulcano.red.@hotmail.com"/>
    <hyperlink ref="D128" r:id="rId28"/>
  </hyperlinks>
  <pageMargins left="0.7" right="0.7" top="0.75" bottom="0.75" header="0.3" footer="0.3"/>
  <pageSetup paperSize="9" orientation="portrait" horizontalDpi="300" verticalDpi="300" r:id="rId29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44"/>
  <sheetViews>
    <sheetView showFormulas="1" topLeftCell="A58" workbookViewId="0">
      <selection activeCell="A79" sqref="A79"/>
    </sheetView>
  </sheetViews>
  <sheetFormatPr baseColWidth="10" defaultColWidth="11.42578125" defaultRowHeight="15"/>
  <sheetData>
    <row r="1" spans="1:5">
      <c r="A1" t="s">
        <v>702</v>
      </c>
      <c r="B1" t="s">
        <v>344</v>
      </c>
      <c r="C1" s="2" t="s">
        <v>345</v>
      </c>
      <c r="D1" t="s">
        <v>346</v>
      </c>
    </row>
    <row r="2" spans="1:5">
      <c r="A2" t="s">
        <v>350</v>
      </c>
      <c r="B2" t="s">
        <v>351</v>
      </c>
      <c r="C2" s="91"/>
    </row>
    <row r="3" spans="1:5">
      <c r="A3" s="53" t="s">
        <v>347</v>
      </c>
      <c r="B3" s="6" t="s">
        <v>348</v>
      </c>
      <c r="C3" t="s">
        <v>349</v>
      </c>
      <c r="D3" s="49" t="s">
        <v>1566</v>
      </c>
    </row>
    <row r="4" spans="1:5">
      <c r="A4" s="53" t="s">
        <v>852</v>
      </c>
      <c r="B4" s="6" t="s">
        <v>854</v>
      </c>
      <c r="C4" t="s">
        <v>853</v>
      </c>
      <c r="D4" t="s">
        <v>855</v>
      </c>
    </row>
    <row r="5" spans="1:5">
      <c r="A5" s="53" t="s">
        <v>119</v>
      </c>
      <c r="B5" s="157" t="s">
        <v>1399</v>
      </c>
    </row>
    <row r="6" spans="1:5">
      <c r="A6" t="s">
        <v>352</v>
      </c>
      <c r="B6" t="s">
        <v>353</v>
      </c>
      <c r="C6" s="91" t="s">
        <v>354</v>
      </c>
    </row>
    <row r="7" spans="1:5">
      <c r="A7" s="53" t="s">
        <v>1337</v>
      </c>
      <c r="B7" t="s">
        <v>1336</v>
      </c>
    </row>
    <row r="8" spans="1:5">
      <c r="A8" t="s">
        <v>521</v>
      </c>
      <c r="B8" t="s">
        <v>522</v>
      </c>
      <c r="C8" s="91" t="s">
        <v>523</v>
      </c>
    </row>
    <row r="9" spans="1:5" ht="45">
      <c r="A9" t="s">
        <v>355</v>
      </c>
      <c r="B9" t="s">
        <v>356</v>
      </c>
      <c r="C9" s="56" t="s">
        <v>357</v>
      </c>
      <c r="D9" t="s">
        <v>550</v>
      </c>
    </row>
    <row r="10" spans="1:5" ht="15.75" thickBot="1">
      <c r="A10" t="s">
        <v>1746</v>
      </c>
      <c r="B10" s="127" t="s">
        <v>1747</v>
      </c>
      <c r="C10" s="56"/>
    </row>
    <row r="11" spans="1:5" ht="15.75" thickBot="1">
      <c r="A11" s="29" t="s">
        <v>954</v>
      </c>
      <c r="B11" t="s">
        <v>953</v>
      </c>
      <c r="C11" s="39" t="s">
        <v>216</v>
      </c>
      <c r="D11" s="49" t="s">
        <v>979</v>
      </c>
      <c r="E11" s="49" t="s">
        <v>980</v>
      </c>
    </row>
    <row r="12" spans="1:5" ht="15.75" thickBot="1">
      <c r="A12" t="s">
        <v>358</v>
      </c>
      <c r="B12" s="39" t="s">
        <v>359</v>
      </c>
    </row>
    <row r="13" spans="1:5">
      <c r="A13" t="s">
        <v>563</v>
      </c>
      <c r="B13" s="92" t="s">
        <v>572</v>
      </c>
      <c r="C13" s="56"/>
    </row>
    <row r="14" spans="1:5" ht="86.25">
      <c r="A14" s="20" t="s">
        <v>95</v>
      </c>
      <c r="B14" t="s">
        <v>360</v>
      </c>
      <c r="C14" s="1" t="s">
        <v>96</v>
      </c>
      <c r="D14" t="s">
        <v>785</v>
      </c>
    </row>
    <row r="15" spans="1:5">
      <c r="A15" t="s">
        <v>757</v>
      </c>
      <c r="B15" s="91" t="s">
        <v>631</v>
      </c>
      <c r="C15" t="s">
        <v>632</v>
      </c>
    </row>
    <row r="16" spans="1:5" ht="30">
      <c r="A16" s="6" t="s">
        <v>779</v>
      </c>
      <c r="B16" s="6" t="s">
        <v>783</v>
      </c>
      <c r="C16" s="56" t="s">
        <v>709</v>
      </c>
    </row>
    <row r="17" spans="1:5">
      <c r="A17" t="s">
        <v>366</v>
      </c>
      <c r="C17" t="s">
        <v>367</v>
      </c>
    </row>
    <row r="18" spans="1:5" ht="15.75" thickBot="1">
      <c r="A18" s="8" t="s">
        <v>368</v>
      </c>
      <c r="B18" s="9" t="s">
        <v>369</v>
      </c>
      <c r="C18" s="8" t="s">
        <v>370</v>
      </c>
    </row>
    <row r="19" spans="1:5">
      <c r="A19" t="s">
        <v>364</v>
      </c>
      <c r="B19" s="92" t="s">
        <v>365</v>
      </c>
      <c r="C19" s="56"/>
    </row>
    <row r="20" spans="1:5" ht="30">
      <c r="A20" t="s">
        <v>361</v>
      </c>
      <c r="B20" s="92" t="s">
        <v>362</v>
      </c>
      <c r="C20" s="56" t="s">
        <v>363</v>
      </c>
    </row>
    <row r="21" spans="1:5" ht="26.25">
      <c r="A21" t="s">
        <v>1567</v>
      </c>
      <c r="B21" t="s">
        <v>371</v>
      </c>
      <c r="C21" s="179" t="s">
        <v>1573</v>
      </c>
      <c r="D21" t="s">
        <v>1602</v>
      </c>
    </row>
    <row r="22" spans="1:5" ht="15.75" thickBot="1">
      <c r="A22" t="s">
        <v>373</v>
      </c>
      <c r="B22" t="s">
        <v>374</v>
      </c>
      <c r="C22" t="s">
        <v>630</v>
      </c>
      <c r="D22" t="s">
        <v>372</v>
      </c>
    </row>
    <row r="23" spans="1:5" ht="15.75" thickBot="1">
      <c r="A23" t="s">
        <v>895</v>
      </c>
      <c r="B23" t="s">
        <v>1168</v>
      </c>
      <c r="D23" s="39"/>
    </row>
    <row r="24" spans="1:5" ht="15.75" thickBot="1">
      <c r="A24" t="s">
        <v>386</v>
      </c>
      <c r="B24" t="s">
        <v>387</v>
      </c>
    </row>
    <row r="25" spans="1:5" ht="15.75" thickBot="1">
      <c r="A25" t="s">
        <v>845</v>
      </c>
      <c r="B25" t="s">
        <v>844</v>
      </c>
      <c r="C25" s="1" t="s">
        <v>846</v>
      </c>
      <c r="D25" s="39" t="s">
        <v>847</v>
      </c>
      <c r="E25" t="s">
        <v>848</v>
      </c>
    </row>
    <row r="26" spans="1:5">
      <c r="A26" t="s">
        <v>377</v>
      </c>
      <c r="B26" s="1" t="s">
        <v>378</v>
      </c>
      <c r="C26" s="92" t="s">
        <v>379</v>
      </c>
      <c r="D26" s="93" t="s">
        <v>375</v>
      </c>
      <c r="E26" t="s">
        <v>376</v>
      </c>
    </row>
    <row r="27" spans="1:5">
      <c r="B27" s="1"/>
      <c r="C27" s="92"/>
      <c r="D27" s="93"/>
    </row>
    <row r="28" spans="1:5">
      <c r="A28" t="s">
        <v>1553</v>
      </c>
      <c r="B28" s="1" t="s">
        <v>1552</v>
      </c>
      <c r="C28" s="92" t="s">
        <v>1554</v>
      </c>
      <c r="D28" s="93"/>
    </row>
    <row r="29" spans="1:5" ht="90">
      <c r="A29" t="s">
        <v>1487</v>
      </c>
      <c r="B29" s="172" t="s">
        <v>1486</v>
      </c>
      <c r="C29" s="49" t="s">
        <v>1488</v>
      </c>
      <c r="D29" s="93"/>
    </row>
    <row r="30" spans="1:5">
      <c r="A30" t="s">
        <v>1031</v>
      </c>
      <c r="B30" s="172"/>
      <c r="C30" t="s">
        <v>515</v>
      </c>
    </row>
    <row r="31" spans="1:5" ht="60">
      <c r="A31" t="s">
        <v>872</v>
      </c>
      <c r="B31" s="56" t="s">
        <v>871</v>
      </c>
      <c r="C31" t="s">
        <v>870</v>
      </c>
      <c r="D31" t="s">
        <v>1345</v>
      </c>
      <c r="E31" t="s">
        <v>1346</v>
      </c>
    </row>
    <row r="32" spans="1:5">
      <c r="A32" t="s">
        <v>547</v>
      </c>
      <c r="B32" t="s">
        <v>545</v>
      </c>
      <c r="C32" s="56" t="s">
        <v>1032</v>
      </c>
      <c r="D32" t="s">
        <v>546</v>
      </c>
      <c r="E32" t="s">
        <v>559</v>
      </c>
    </row>
    <row r="33" spans="1:6">
      <c r="A33" t="s">
        <v>608</v>
      </c>
      <c r="B33" t="s">
        <v>544</v>
      </c>
      <c r="C33" t="s">
        <v>388</v>
      </c>
      <c r="D33" t="s">
        <v>919</v>
      </c>
    </row>
    <row r="34" spans="1:6">
      <c r="A34" t="s">
        <v>381</v>
      </c>
      <c r="B34" t="s">
        <v>382</v>
      </c>
      <c r="D34" t="s">
        <v>383</v>
      </c>
    </row>
    <row r="35" spans="1:6">
      <c r="A35" t="s">
        <v>825</v>
      </c>
      <c r="B35" t="s">
        <v>823</v>
      </c>
      <c r="C35" t="s">
        <v>824</v>
      </c>
    </row>
    <row r="36" spans="1:6">
      <c r="A36" t="s">
        <v>952</v>
      </c>
      <c r="B36" t="s">
        <v>865</v>
      </c>
    </row>
    <row r="37" spans="1:6" ht="75">
      <c r="A37" s="56" t="s">
        <v>1076</v>
      </c>
      <c r="B37" t="s">
        <v>1075</v>
      </c>
      <c r="C37" t="s">
        <v>1077</v>
      </c>
    </row>
    <row r="38" spans="1:6">
      <c r="A38" t="s">
        <v>941</v>
      </c>
      <c r="B38" t="s">
        <v>940</v>
      </c>
      <c r="C38" t="s">
        <v>943</v>
      </c>
      <c r="D38" t="s">
        <v>945</v>
      </c>
    </row>
    <row r="39" spans="1:6">
      <c r="A39" t="s">
        <v>961</v>
      </c>
      <c r="B39" t="s">
        <v>965</v>
      </c>
      <c r="C39" t="s">
        <v>962</v>
      </c>
      <c r="D39" t="s">
        <v>963</v>
      </c>
      <c r="E39" t="s">
        <v>964</v>
      </c>
      <c r="F39" t="s">
        <v>966</v>
      </c>
    </row>
    <row r="40" spans="1:6">
      <c r="A40" t="s">
        <v>795</v>
      </c>
      <c r="B40" t="s">
        <v>988</v>
      </c>
      <c r="C40" s="49" t="s">
        <v>794</v>
      </c>
      <c r="D40" s="49" t="s">
        <v>380</v>
      </c>
    </row>
    <row r="41" spans="1:6" ht="60">
      <c r="A41" t="s">
        <v>797</v>
      </c>
      <c r="B41" s="92" t="s">
        <v>754</v>
      </c>
      <c r="C41" s="56" t="s">
        <v>755</v>
      </c>
      <c r="D41" t="s">
        <v>756</v>
      </c>
      <c r="E41" t="s">
        <v>780</v>
      </c>
    </row>
    <row r="42" spans="1:6">
      <c r="A42" t="s">
        <v>543</v>
      </c>
      <c r="B42" t="s">
        <v>384</v>
      </c>
      <c r="C42" t="s">
        <v>385</v>
      </c>
      <c r="D42" t="s">
        <v>1288</v>
      </c>
    </row>
    <row r="43" spans="1:6" ht="90">
      <c r="A43" s="53" t="s">
        <v>562</v>
      </c>
      <c r="B43" s="104" t="s">
        <v>989</v>
      </c>
      <c r="C43" s="56" t="s">
        <v>1429</v>
      </c>
      <c r="D43" t="s">
        <v>607</v>
      </c>
    </row>
    <row r="44" spans="1:6" ht="105">
      <c r="A44" s="53" t="s">
        <v>1428</v>
      </c>
      <c r="B44" s="153" t="s">
        <v>1551</v>
      </c>
      <c r="C44" s="56" t="s">
        <v>1430</v>
      </c>
      <c r="D44" t="s">
        <v>1624</v>
      </c>
    </row>
    <row r="45" spans="1:6" ht="120">
      <c r="A45" s="53" t="s">
        <v>985</v>
      </c>
      <c r="B45" s="104" t="s">
        <v>987</v>
      </c>
      <c r="C45" s="56" t="s">
        <v>1431</v>
      </c>
      <c r="D45" t="s">
        <v>1615</v>
      </c>
    </row>
    <row r="46" spans="1:6" ht="30">
      <c r="A46" s="53" t="s">
        <v>1768</v>
      </c>
      <c r="B46" s="104" t="s">
        <v>1769</v>
      </c>
      <c r="C46" s="56" t="s">
        <v>1770</v>
      </c>
      <c r="E46" s="192"/>
    </row>
    <row r="47" spans="1:6">
      <c r="A47" t="s">
        <v>951</v>
      </c>
      <c r="B47" t="s">
        <v>1074</v>
      </c>
      <c r="C47" t="s">
        <v>986</v>
      </c>
      <c r="D47" t="s">
        <v>1432</v>
      </c>
      <c r="E47" s="192"/>
    </row>
    <row r="48" spans="1:6">
      <c r="A48" t="s">
        <v>950</v>
      </c>
      <c r="B48" t="s">
        <v>1221</v>
      </c>
      <c r="C48" t="s">
        <v>942</v>
      </c>
      <c r="D48" t="s">
        <v>944</v>
      </c>
    </row>
    <row r="50" spans="1:17">
      <c r="A50" s="53" t="s">
        <v>389</v>
      </c>
      <c r="B50" t="s">
        <v>390</v>
      </c>
      <c r="C50" t="s">
        <v>786</v>
      </c>
      <c r="D50" s="6" t="s">
        <v>391</v>
      </c>
      <c r="E50" s="14" t="s">
        <v>392</v>
      </c>
      <c r="F50" s="13" t="s">
        <v>393</v>
      </c>
      <c r="G50" s="14"/>
      <c r="H50" s="14" t="s">
        <v>1440</v>
      </c>
      <c r="I50" s="163" t="s">
        <v>1441</v>
      </c>
      <c r="J50" s="14" t="s">
        <v>1433</v>
      </c>
      <c r="K50" s="14" t="s">
        <v>1434</v>
      </c>
      <c r="L50" s="164" t="s">
        <v>1439</v>
      </c>
      <c r="M50" s="164"/>
      <c r="N50" s="164" t="s">
        <v>1435</v>
      </c>
      <c r="O50" s="164" t="s">
        <v>1436</v>
      </c>
      <c r="P50" s="164" t="s">
        <v>1437</v>
      </c>
      <c r="Q50" s="164" t="s">
        <v>1438</v>
      </c>
    </row>
    <row r="51" spans="1:17">
      <c r="A51" s="53" t="s">
        <v>394</v>
      </c>
      <c r="B51" s="69"/>
      <c r="C51" s="69"/>
      <c r="D51" s="69"/>
      <c r="F51" s="94"/>
      <c r="G51" s="6"/>
      <c r="H51" s="6"/>
      <c r="I51" s="69"/>
      <c r="J51" s="69"/>
      <c r="K51" s="69"/>
    </row>
    <row r="52" spans="1:17" ht="15.75" thickBot="1">
      <c r="A52" s="31" t="s">
        <v>395</v>
      </c>
      <c r="B52" s="95" t="s">
        <v>1258</v>
      </c>
      <c r="C52" s="19" t="s">
        <v>1259</v>
      </c>
      <c r="D52" s="5" t="s">
        <v>1604</v>
      </c>
      <c r="H52" s="19"/>
      <c r="I52" s="19"/>
      <c r="J52" s="19"/>
      <c r="K52" s="19"/>
    </row>
    <row r="53" spans="1:17" ht="15.75" thickBot="1">
      <c r="A53" s="27" t="s">
        <v>396</v>
      </c>
      <c r="B53" s="6" t="s">
        <v>1217</v>
      </c>
      <c r="C53" s="5" t="s">
        <v>1134</v>
      </c>
      <c r="D53" s="28" t="s">
        <v>626</v>
      </c>
      <c r="E53" s="19" t="s">
        <v>1556</v>
      </c>
      <c r="F53" s="5" t="s">
        <v>1651</v>
      </c>
      <c r="G53" s="5" t="s">
        <v>1652</v>
      </c>
      <c r="H53" s="5"/>
      <c r="I53" s="5"/>
      <c r="J53" s="5"/>
      <c r="K53" s="5"/>
    </row>
    <row r="54" spans="1:17">
      <c r="A54" s="4" t="s">
        <v>400</v>
      </c>
      <c r="B54" s="5" t="s">
        <v>401</v>
      </c>
      <c r="C54" t="s">
        <v>402</v>
      </c>
      <c r="D54" s="69" t="s">
        <v>955</v>
      </c>
      <c r="E54" s="49" t="s">
        <v>1788</v>
      </c>
      <c r="F54" s="139"/>
      <c r="G54" s="6"/>
      <c r="H54" s="6"/>
      <c r="I54" s="69"/>
      <c r="J54" s="69"/>
      <c r="K54" s="69"/>
    </row>
    <row r="55" spans="1:17">
      <c r="A55" s="4"/>
      <c r="B55" s="5"/>
      <c r="D55" s="69"/>
      <c r="E55" s="69"/>
      <c r="F55" s="94"/>
      <c r="G55" s="6"/>
      <c r="H55" s="6"/>
      <c r="I55" s="69"/>
      <c r="J55" s="69"/>
      <c r="K55" s="69"/>
    </row>
    <row r="56" spans="1:17">
      <c r="A56" s="5" t="s">
        <v>1612</v>
      </c>
      <c r="B56" s="69"/>
      <c r="C56" s="4"/>
      <c r="E56" s="69"/>
      <c r="F56" s="94"/>
      <c r="G56" s="6"/>
      <c r="H56" s="6"/>
      <c r="I56" s="69"/>
      <c r="J56" s="69"/>
      <c r="K56" s="69"/>
    </row>
    <row r="57" spans="1:17">
      <c r="A57" s="5" t="s">
        <v>885</v>
      </c>
      <c r="B57" t="s">
        <v>1347</v>
      </c>
      <c r="C57" s="69" t="s">
        <v>886</v>
      </c>
      <c r="E57" s="69"/>
      <c r="F57" s="94"/>
      <c r="G57" s="6"/>
      <c r="H57" s="6"/>
      <c r="I57" s="69"/>
      <c r="J57" s="69"/>
      <c r="K57" s="69"/>
    </row>
    <row r="58" spans="1:17">
      <c r="A58" s="5" t="s">
        <v>1349</v>
      </c>
      <c r="B58" t="s">
        <v>1348</v>
      </c>
      <c r="C58" s="69"/>
      <c r="E58" s="69"/>
      <c r="F58" s="94"/>
      <c r="G58" s="6"/>
      <c r="H58" s="6"/>
      <c r="I58" s="69"/>
      <c r="J58" s="69"/>
      <c r="K58" s="69"/>
    </row>
    <row r="59" spans="1:17">
      <c r="A59" s="5" t="s">
        <v>888</v>
      </c>
      <c r="B59" t="s">
        <v>887</v>
      </c>
      <c r="C59" s="69"/>
      <c r="E59" s="69"/>
      <c r="F59" s="94"/>
      <c r="G59" s="6"/>
      <c r="H59" s="6"/>
      <c r="I59" s="69"/>
      <c r="J59" s="69"/>
      <c r="K59" s="69"/>
    </row>
    <row r="60" spans="1:17">
      <c r="A60" s="53" t="s">
        <v>812</v>
      </c>
      <c r="B60" t="s">
        <v>813</v>
      </c>
      <c r="C60" t="s">
        <v>982</v>
      </c>
      <c r="D60" t="s">
        <v>814</v>
      </c>
    </row>
    <row r="61" spans="1:17" ht="72">
      <c r="A61" s="53" t="s">
        <v>1802</v>
      </c>
      <c r="B61" s="33" t="s">
        <v>1819</v>
      </c>
      <c r="C61" t="s">
        <v>1820</v>
      </c>
      <c r="D61" s="175" t="s">
        <v>1822</v>
      </c>
      <c r="E61" s="175" t="s">
        <v>1823</v>
      </c>
    </row>
    <row r="62" spans="1:17">
      <c r="C62" s="69" t="s">
        <v>1821</v>
      </c>
      <c r="E62" s="69"/>
      <c r="F62" s="94"/>
      <c r="G62" s="6"/>
      <c r="H62" s="6"/>
      <c r="I62" s="69"/>
      <c r="J62" s="69"/>
      <c r="K62" s="69"/>
    </row>
    <row r="63" spans="1:17">
      <c r="A63" s="5" t="s">
        <v>1613</v>
      </c>
      <c r="C63" s="69"/>
      <c r="E63" s="69"/>
      <c r="F63" s="94"/>
      <c r="G63" s="6"/>
      <c r="H63" s="6"/>
      <c r="I63" s="69"/>
      <c r="J63" s="69"/>
      <c r="K63" s="69"/>
    </row>
    <row r="64" spans="1:17">
      <c r="A64" s="53" t="s">
        <v>403</v>
      </c>
      <c r="B64" s="97" t="s">
        <v>404</v>
      </c>
      <c r="C64" t="s">
        <v>405</v>
      </c>
      <c r="D64" s="69" t="s">
        <v>406</v>
      </c>
      <c r="E64" s="69"/>
      <c r="F64" s="94"/>
      <c r="G64" s="6"/>
      <c r="H64" s="6"/>
      <c r="I64" s="69"/>
      <c r="J64" s="69"/>
      <c r="K64" s="69"/>
    </row>
    <row r="65" spans="1:11 16384:16384" ht="57.75">
      <c r="A65" s="53" t="s">
        <v>960</v>
      </c>
      <c r="B65" s="23" t="s">
        <v>1340</v>
      </c>
      <c r="C65" s="49" t="s">
        <v>1341</v>
      </c>
      <c r="D65" t="s">
        <v>407</v>
      </c>
      <c r="E65" t="s">
        <v>818</v>
      </c>
      <c r="F65" s="6" t="s">
        <v>408</v>
      </c>
      <c r="G65" s="49" t="s">
        <v>820</v>
      </c>
      <c r="H65" s="98" t="s">
        <v>819</v>
      </c>
      <c r="I65" t="s">
        <v>1281</v>
      </c>
      <c r="J65" t="s">
        <v>1356</v>
      </c>
    </row>
    <row r="66" spans="1:11 16384:16384">
      <c r="A66" s="6" t="s">
        <v>409</v>
      </c>
      <c r="B66" s="6" t="s">
        <v>410</v>
      </c>
      <c r="C66" t="s">
        <v>411</v>
      </c>
      <c r="D66" s="6" t="s">
        <v>412</v>
      </c>
      <c r="E66" s="48"/>
      <c r="F66" s="98"/>
      <c r="G66" s="49"/>
      <c r="H66" s="6"/>
      <c r="I66" s="6"/>
      <c r="J66" s="6"/>
      <c r="K66" s="6"/>
    </row>
    <row r="67" spans="1:11 16384:16384">
      <c r="A67" s="6" t="s">
        <v>1025</v>
      </c>
      <c r="B67" s="6" t="s">
        <v>1026</v>
      </c>
      <c r="C67" t="s">
        <v>1027</v>
      </c>
      <c r="D67" s="6"/>
      <c r="E67" s="48"/>
      <c r="F67" s="98"/>
      <c r="G67" s="49"/>
      <c r="H67" s="6"/>
      <c r="I67" s="6"/>
      <c r="J67" s="6"/>
      <c r="K67" s="6"/>
    </row>
    <row r="68" spans="1:11 16384:16384">
      <c r="A68" s="53" t="s">
        <v>413</v>
      </c>
      <c r="B68" t="s">
        <v>414</v>
      </c>
      <c r="C68" t="s">
        <v>415</v>
      </c>
      <c r="D68" t="s">
        <v>416</v>
      </c>
      <c r="E68" s="99" t="s">
        <v>720</v>
      </c>
      <c r="F68" s="49" t="s">
        <v>1502</v>
      </c>
      <c r="G68" t="s">
        <v>1816</v>
      </c>
    </row>
    <row r="69" spans="1:11 16384:16384">
      <c r="A69" s="53" t="s">
        <v>793</v>
      </c>
      <c r="B69" t="s">
        <v>792</v>
      </c>
      <c r="E69" s="6"/>
      <c r="G69" s="99"/>
    </row>
    <row r="70" spans="1:11 16384:16384">
      <c r="A70" s="53" t="s">
        <v>524</v>
      </c>
      <c r="B70" t="s">
        <v>525</v>
      </c>
      <c r="C70" t="s">
        <v>959</v>
      </c>
      <c r="D70" t="s">
        <v>1535</v>
      </c>
      <c r="E70" s="6" t="s">
        <v>1610</v>
      </c>
      <c r="F70" t="s">
        <v>1611</v>
      </c>
      <c r="G70" s="99"/>
      <c r="XFD70" s="49" t="s">
        <v>1535</v>
      </c>
    </row>
    <row r="71" spans="1:11 16384:16384">
      <c r="A71" s="53" t="s">
        <v>417</v>
      </c>
      <c r="B71" s="6" t="s">
        <v>418</v>
      </c>
      <c r="C71" s="6" t="s">
        <v>419</v>
      </c>
      <c r="D71" s="6" t="s">
        <v>420</v>
      </c>
      <c r="E71" s="48" t="s">
        <v>421</v>
      </c>
      <c r="F71" s="6" t="s">
        <v>422</v>
      </c>
      <c r="G71" s="6" t="s">
        <v>1731</v>
      </c>
      <c r="H71" s="6"/>
      <c r="I71" s="6"/>
      <c r="J71" s="6"/>
      <c r="K71" s="6"/>
    </row>
    <row r="72" spans="1:11 16384:16384">
      <c r="A72" s="53" t="s">
        <v>1392</v>
      </c>
      <c r="B72" s="6" t="s">
        <v>1389</v>
      </c>
      <c r="C72" s="6" t="s">
        <v>1390</v>
      </c>
      <c r="D72" s="6" t="s">
        <v>1391</v>
      </c>
      <c r="E72" s="48" t="s">
        <v>1393</v>
      </c>
      <c r="F72" s="6"/>
      <c r="G72" s="6"/>
      <c r="H72" s="6"/>
      <c r="I72" s="6"/>
      <c r="J72" s="6"/>
      <c r="K72" s="6"/>
    </row>
    <row r="73" spans="1:11 16384:16384">
      <c r="A73" s="53"/>
      <c r="B73" s="6"/>
      <c r="C73" s="6"/>
      <c r="D73" s="6"/>
      <c r="E73" s="48"/>
      <c r="F73" s="6"/>
      <c r="G73" s="6"/>
      <c r="H73" s="6"/>
      <c r="I73" s="6"/>
      <c r="J73" s="6"/>
      <c r="K73" s="6"/>
    </row>
    <row r="74" spans="1:11 16384:16384">
      <c r="A74" s="53" t="s">
        <v>1647</v>
      </c>
      <c r="B74" s="153" t="s">
        <v>1646</v>
      </c>
      <c r="C74" s="6" t="s">
        <v>1648</v>
      </c>
      <c r="D74" s="6"/>
      <c r="E74" s="48"/>
      <c r="F74" s="6"/>
      <c r="G74" s="6"/>
      <c r="H74" s="6"/>
      <c r="I74" s="6"/>
      <c r="J74" s="6"/>
      <c r="K74" s="6"/>
    </row>
    <row r="75" spans="1:11 16384:16384">
      <c r="A75" t="s">
        <v>949</v>
      </c>
      <c r="B75" t="s">
        <v>516</v>
      </c>
    </row>
    <row r="76" spans="1:11 16384:16384">
      <c r="A76" s="53" t="s">
        <v>882</v>
      </c>
      <c r="B76" t="s">
        <v>881</v>
      </c>
    </row>
    <row r="77" spans="1:11 16384:16384">
      <c r="A77" s="53" t="s">
        <v>1326</v>
      </c>
      <c r="B77" t="s">
        <v>1325</v>
      </c>
    </row>
    <row r="78" spans="1:11 16384:16384">
      <c r="A78" s="53" t="s">
        <v>1335</v>
      </c>
      <c r="B78" t="s">
        <v>1334</v>
      </c>
      <c r="C78" t="s">
        <v>1614</v>
      </c>
    </row>
    <row r="79" spans="1:11 16384:16384">
      <c r="A79" s="53" t="s">
        <v>1450</v>
      </c>
      <c r="B79" t="s">
        <v>1451</v>
      </c>
      <c r="C79" t="s">
        <v>1452</v>
      </c>
    </row>
    <row r="80" spans="1:11 16384:16384">
      <c r="A80" t="s">
        <v>924</v>
      </c>
      <c r="B80" t="s">
        <v>925</v>
      </c>
      <c r="C80" t="s">
        <v>926</v>
      </c>
      <c r="D80" t="s">
        <v>927</v>
      </c>
    </row>
    <row r="81" spans="1:11">
      <c r="A81" s="53"/>
    </row>
    <row r="82" spans="1:11">
      <c r="A82" s="53" t="s">
        <v>518</v>
      </c>
      <c r="B82" s="6"/>
      <c r="C82" s="6"/>
      <c r="D82" s="6"/>
      <c r="E82" s="48"/>
      <c r="F82" s="6"/>
      <c r="G82" s="6"/>
      <c r="H82" s="6"/>
      <c r="I82" s="6"/>
      <c r="J82" s="6"/>
      <c r="K82" s="6"/>
    </row>
    <row r="83" spans="1:11">
      <c r="A83" s="4" t="s">
        <v>423</v>
      </c>
      <c r="B83" s="5" t="s">
        <v>424</v>
      </c>
      <c r="C83" s="5" t="s">
        <v>425</v>
      </c>
      <c r="D83" s="6" t="s">
        <v>734</v>
      </c>
      <c r="E83" s="69"/>
      <c r="F83" s="96"/>
      <c r="G83" s="5"/>
      <c r="H83" s="5"/>
      <c r="I83" s="5"/>
      <c r="J83" s="5"/>
      <c r="K83" s="5"/>
    </row>
    <row r="84" spans="1:11">
      <c r="A84" s="4" t="s">
        <v>426</v>
      </c>
      <c r="B84" s="5" t="s">
        <v>427</v>
      </c>
      <c r="C84" t="s">
        <v>428</v>
      </c>
      <c r="D84" s="5" t="s">
        <v>429</v>
      </c>
      <c r="E84" s="5"/>
      <c r="F84" s="96"/>
      <c r="G84" s="5"/>
      <c r="H84" s="5"/>
      <c r="I84" s="5"/>
      <c r="J84" s="5"/>
      <c r="K84" s="5"/>
    </row>
    <row r="85" spans="1:11">
      <c r="A85" s="53" t="s">
        <v>430</v>
      </c>
      <c r="B85" s="69" t="s">
        <v>431</v>
      </c>
      <c r="C85" s="69" t="s">
        <v>432</v>
      </c>
      <c r="D85" s="6" t="s">
        <v>433</v>
      </c>
      <c r="E85" s="5" t="s">
        <v>434</v>
      </c>
      <c r="F85" s="69" t="s">
        <v>435</v>
      </c>
      <c r="G85" s="6" t="s">
        <v>436</v>
      </c>
      <c r="H85" s="6" t="s">
        <v>807</v>
      </c>
      <c r="I85" s="6" t="s">
        <v>808</v>
      </c>
      <c r="J85" s="6"/>
      <c r="K85" s="6"/>
    </row>
    <row r="86" spans="1:11">
      <c r="A86" s="5" t="s">
        <v>981</v>
      </c>
      <c r="B86" s="69" t="s">
        <v>397</v>
      </c>
      <c r="C86" t="s">
        <v>398</v>
      </c>
      <c r="D86" s="96" t="s">
        <v>399</v>
      </c>
      <c r="F86" s="94"/>
      <c r="G86" s="6"/>
      <c r="H86" s="6"/>
      <c r="I86" s="69"/>
      <c r="J86" s="69"/>
      <c r="K86" s="69"/>
    </row>
    <row r="144" spans="2:4">
      <c r="B144" s="109"/>
      <c r="C144" s="109"/>
      <c r="D144" s="109"/>
    </row>
  </sheetData>
  <hyperlinks>
    <hyperlink ref="D26" r:id="rId1"/>
    <hyperlink ref="D40" r:id="rId2"/>
    <hyperlink ref="C40" r:id="rId3"/>
    <hyperlink ref="G65" r:id="rId4"/>
    <hyperlink ref="D11" r:id="rId5"/>
    <hyperlink ref="E11" r:id="rId6"/>
    <hyperlink ref="C65" r:id="rId7"/>
    <hyperlink ref="C29" r:id="rId8" display="mailto:sales@teamviewer.com"/>
    <hyperlink ref="F68" r:id="rId9"/>
    <hyperlink ref="XFD70" r:id="rId10"/>
    <hyperlink ref="D3" r:id="rId11"/>
    <hyperlink ref="C21" r:id="rId12"/>
  </hyperlinks>
  <pageMargins left="0.7" right="0.7" top="0.75" bottom="0.75" header="0.3" footer="0.3"/>
  <pageSetup paperSize="9" orientation="portrait" horizontalDpi="300" verticalDpi="300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topLeftCell="A7" workbookViewId="0">
      <selection activeCell="A23" sqref="A23"/>
    </sheetView>
  </sheetViews>
  <sheetFormatPr baseColWidth="10" defaultColWidth="11.42578125" defaultRowHeight="15"/>
  <sheetData>
    <row r="1" spans="1:10">
      <c r="A1" t="s">
        <v>437</v>
      </c>
      <c r="B1" t="s">
        <v>438</v>
      </c>
      <c r="C1" t="s">
        <v>439</v>
      </c>
      <c r="F1" t="s">
        <v>700</v>
      </c>
      <c r="G1" t="s">
        <v>701</v>
      </c>
    </row>
    <row r="2" spans="1:10">
      <c r="A2" s="1" t="s">
        <v>440</v>
      </c>
      <c r="B2" t="s">
        <v>441</v>
      </c>
      <c r="C2" t="s">
        <v>442</v>
      </c>
      <c r="D2" s="1"/>
      <c r="F2" s="100"/>
      <c r="G2" s="1"/>
      <c r="H2" s="1"/>
      <c r="I2" s="1"/>
      <c r="J2" s="1"/>
    </row>
    <row r="3" spans="1:10">
      <c r="A3" s="1"/>
      <c r="D3" s="1"/>
      <c r="F3" s="100"/>
      <c r="G3" s="1"/>
      <c r="H3" s="1"/>
      <c r="I3" s="1"/>
      <c r="J3" s="1"/>
    </row>
    <row r="4" spans="1:10">
      <c r="A4" t="s">
        <v>791</v>
      </c>
    </row>
    <row r="5" spans="1:10">
      <c r="A5" t="s">
        <v>498</v>
      </c>
      <c r="B5" t="s">
        <v>708</v>
      </c>
      <c r="C5" t="s">
        <v>707</v>
      </c>
    </row>
    <row r="6" spans="1:10">
      <c r="A6" t="s">
        <v>705</v>
      </c>
      <c r="B6" t="s">
        <v>712</v>
      </c>
      <c r="C6" t="s">
        <v>706</v>
      </c>
    </row>
    <row r="7" spans="1:10">
      <c r="A7" t="s">
        <v>996</v>
      </c>
      <c r="B7" t="s">
        <v>997</v>
      </c>
      <c r="C7" t="s">
        <v>998</v>
      </c>
    </row>
    <row r="8" spans="1:10">
      <c r="A8" t="s">
        <v>1116</v>
      </c>
      <c r="B8" t="s">
        <v>1115</v>
      </c>
    </row>
    <row r="9" spans="1:10">
      <c r="A9" t="s">
        <v>999</v>
      </c>
      <c r="B9" t="s">
        <v>1089</v>
      </c>
    </row>
    <row r="10" spans="1:10">
      <c r="A10" t="s">
        <v>1117</v>
      </c>
      <c r="B10" t="s">
        <v>1118</v>
      </c>
    </row>
    <row r="11" spans="1:10">
      <c r="A11" t="s">
        <v>443</v>
      </c>
      <c r="B11" t="s">
        <v>444</v>
      </c>
    </row>
    <row r="12" spans="1:10">
      <c r="A12" t="s">
        <v>445</v>
      </c>
      <c r="B12" t="s">
        <v>446</v>
      </c>
    </row>
    <row r="13" spans="1:10">
      <c r="A13" t="s">
        <v>1120</v>
      </c>
      <c r="B13" t="s">
        <v>587</v>
      </c>
      <c r="C13" t="s">
        <v>588</v>
      </c>
      <c r="D13" t="s">
        <v>589</v>
      </c>
    </row>
    <row r="14" spans="1:10">
      <c r="A14" t="s">
        <v>1122</v>
      </c>
      <c r="B14" t="s">
        <v>1121</v>
      </c>
    </row>
    <row r="16" spans="1:10">
      <c r="A16" t="s">
        <v>447</v>
      </c>
      <c r="B16" t="s">
        <v>449</v>
      </c>
      <c r="C16" t="s">
        <v>448</v>
      </c>
      <c r="D16" s="49" t="s">
        <v>704</v>
      </c>
    </row>
    <row r="17" spans="1:10">
      <c r="A17" t="s">
        <v>450</v>
      </c>
      <c r="B17" t="s">
        <v>451</v>
      </c>
    </row>
    <row r="18" spans="1:10">
      <c r="A18" t="s">
        <v>452</v>
      </c>
      <c r="B18" t="s">
        <v>915</v>
      </c>
      <c r="D18" t="s">
        <v>453</v>
      </c>
    </row>
    <row r="19" spans="1:10">
      <c r="A19" t="s">
        <v>454</v>
      </c>
      <c r="B19" t="s">
        <v>1481</v>
      </c>
      <c r="C19" t="s">
        <v>455</v>
      </c>
      <c r="D19" t="s">
        <v>1211</v>
      </c>
    </row>
    <row r="20" spans="1:10">
      <c r="A20" s="1" t="s">
        <v>456</v>
      </c>
      <c r="B20" s="1" t="s">
        <v>457</v>
      </c>
      <c r="C20" s="16" t="s">
        <v>458</v>
      </c>
      <c r="D20" s="1"/>
      <c r="E20" s="1"/>
      <c r="F20" s="100"/>
      <c r="G20" s="1"/>
      <c r="H20" s="1"/>
      <c r="I20" s="1"/>
      <c r="J20" s="1"/>
    </row>
    <row r="21" spans="1:10">
      <c r="A21" s="1" t="s">
        <v>751</v>
      </c>
      <c r="B21" t="s">
        <v>752</v>
      </c>
      <c r="C21" s="1" t="s">
        <v>750</v>
      </c>
      <c r="D21" s="1"/>
      <c r="E21" s="1"/>
      <c r="F21" s="100"/>
      <c r="G21" s="1"/>
      <c r="H21" s="1"/>
      <c r="I21" s="1"/>
      <c r="J21" s="1"/>
    </row>
    <row r="22" spans="1:10">
      <c r="D22" s="1"/>
      <c r="E22" s="1"/>
      <c r="F22" s="100"/>
      <c r="G22" s="1"/>
      <c r="H22" s="1"/>
      <c r="I22" s="1"/>
      <c r="J22" s="1"/>
    </row>
    <row r="23" spans="1:10">
      <c r="A23" s="1" t="s">
        <v>459</v>
      </c>
      <c r="B23" s="1" t="s">
        <v>1676</v>
      </c>
      <c r="C23" s="1" t="s">
        <v>1413</v>
      </c>
      <c r="D23" s="16" t="s">
        <v>1246</v>
      </c>
      <c r="E23" s="1"/>
      <c r="F23" s="100"/>
      <c r="G23" s="1"/>
      <c r="H23" s="1"/>
      <c r="I23" s="1"/>
      <c r="J23" s="1"/>
    </row>
    <row r="24" spans="1:10">
      <c r="A24" s="1" t="s">
        <v>1677</v>
      </c>
      <c r="B24" s="1" t="s">
        <v>1628</v>
      </c>
      <c r="C24" s="1" t="s">
        <v>1629</v>
      </c>
      <c r="D24" s="16"/>
      <c r="E24" s="1"/>
      <c r="F24" s="100"/>
      <c r="G24" s="1"/>
      <c r="H24" s="1"/>
      <c r="I24" s="1"/>
      <c r="J24" s="1"/>
    </row>
    <row r="25" spans="1:10">
      <c r="A25" s="1" t="s">
        <v>460</v>
      </c>
      <c r="B25" s="1" t="s">
        <v>461</v>
      </c>
      <c r="C25" s="16"/>
    </row>
    <row r="26" spans="1:10">
      <c r="A26" t="s">
        <v>462</v>
      </c>
      <c r="B26" t="s">
        <v>463</v>
      </c>
      <c r="C26" t="s">
        <v>633</v>
      </c>
    </row>
    <row r="27" spans="1:10" ht="90">
      <c r="A27" s="1" t="s">
        <v>464</v>
      </c>
      <c r="B27" s="56" t="s">
        <v>1497</v>
      </c>
      <c r="C27" s="101" t="s">
        <v>1248</v>
      </c>
      <c r="D27" s="56" t="s">
        <v>1247</v>
      </c>
    </row>
    <row r="28" spans="1:10" ht="15.75">
      <c r="A28" s="1" t="s">
        <v>1530</v>
      </c>
      <c r="B28" s="153" t="s">
        <v>1531</v>
      </c>
      <c r="C28" s="101"/>
      <c r="D28" s="56"/>
    </row>
    <row r="29" spans="1:10">
      <c r="A29" s="1" t="s">
        <v>465</v>
      </c>
      <c r="B29" t="s">
        <v>466</v>
      </c>
    </row>
    <row r="30" spans="1:10">
      <c r="A30" s="1" t="s">
        <v>1260</v>
      </c>
      <c r="B30" t="s">
        <v>1261</v>
      </c>
    </row>
    <row r="31" spans="1:10">
      <c r="A31" s="1" t="s">
        <v>467</v>
      </c>
      <c r="B31" t="s">
        <v>1495</v>
      </c>
      <c r="C31" t="s">
        <v>1496</v>
      </c>
    </row>
    <row r="32" spans="1:10">
      <c r="A32" t="s">
        <v>471</v>
      </c>
      <c r="B32" t="s">
        <v>472</v>
      </c>
    </row>
    <row r="33" spans="1:5">
      <c r="A33" t="s">
        <v>469</v>
      </c>
      <c r="B33" t="s">
        <v>470</v>
      </c>
    </row>
    <row r="34" spans="1:5">
      <c r="A34" t="s">
        <v>468</v>
      </c>
      <c r="B34" t="s">
        <v>817</v>
      </c>
    </row>
    <row r="35" spans="1:5">
      <c r="A35" s="1" t="s">
        <v>859</v>
      </c>
      <c r="B35" s="49" t="s">
        <v>860</v>
      </c>
    </row>
    <row r="36" spans="1:5">
      <c r="A36" s="1" t="s">
        <v>834</v>
      </c>
      <c r="B36" t="s">
        <v>833</v>
      </c>
    </row>
    <row r="37" spans="1:5">
      <c r="A37" t="s">
        <v>482</v>
      </c>
      <c r="B37" t="s">
        <v>781</v>
      </c>
      <c r="C37" t="s">
        <v>765</v>
      </c>
    </row>
    <row r="38" spans="1:5">
      <c r="A38" t="s">
        <v>483</v>
      </c>
      <c r="B38" t="s">
        <v>484</v>
      </c>
    </row>
    <row r="39" spans="1:5">
      <c r="A39" t="s">
        <v>473</v>
      </c>
      <c r="B39" t="s">
        <v>474</v>
      </c>
    </row>
    <row r="40" spans="1:5">
      <c r="A40" t="s">
        <v>475</v>
      </c>
      <c r="B40" t="s">
        <v>476</v>
      </c>
      <c r="C40" t="s">
        <v>477</v>
      </c>
      <c r="D40" s="49" t="s">
        <v>478</v>
      </c>
    </row>
    <row r="41" spans="1:5">
      <c r="A41" t="s">
        <v>479</v>
      </c>
      <c r="B41" t="s">
        <v>480</v>
      </c>
      <c r="C41" t="s">
        <v>481</v>
      </c>
    </row>
    <row r="42" spans="1:5">
      <c r="A42" t="s">
        <v>485</v>
      </c>
      <c r="B42" t="s">
        <v>486</v>
      </c>
    </row>
    <row r="43" spans="1:5">
      <c r="A43" t="s">
        <v>487</v>
      </c>
      <c r="B43" t="s">
        <v>488</v>
      </c>
    </row>
    <row r="44" spans="1:5">
      <c r="A44" t="s">
        <v>489</v>
      </c>
      <c r="B44" t="s">
        <v>490</v>
      </c>
      <c r="C44" t="s">
        <v>491</v>
      </c>
      <c r="D44" t="s">
        <v>492</v>
      </c>
    </row>
    <row r="45" spans="1:5" ht="30">
      <c r="A45" t="s">
        <v>493</v>
      </c>
      <c r="B45" t="s">
        <v>1264</v>
      </c>
      <c r="C45" s="56" t="s">
        <v>1262</v>
      </c>
      <c r="D45" t="s">
        <v>1263</v>
      </c>
      <c r="E45" s="49" t="s">
        <v>1265</v>
      </c>
    </row>
    <row r="46" spans="1:5">
      <c r="A46" t="s">
        <v>494</v>
      </c>
      <c r="B46" t="s">
        <v>495</v>
      </c>
    </row>
    <row r="47" spans="1:5">
      <c r="A47" t="s">
        <v>496</v>
      </c>
      <c r="B47" t="s">
        <v>497</v>
      </c>
    </row>
    <row r="48" spans="1:5">
      <c r="A48" t="s">
        <v>499</v>
      </c>
      <c r="B48" t="s">
        <v>500</v>
      </c>
      <c r="E48" t="s">
        <v>501</v>
      </c>
    </row>
    <row r="49" spans="1:4">
      <c r="A49" t="s">
        <v>504</v>
      </c>
      <c r="B49" t="s">
        <v>505</v>
      </c>
    </row>
    <row r="50" spans="1:4">
      <c r="A50" t="s">
        <v>506</v>
      </c>
      <c r="B50" t="s">
        <v>507</v>
      </c>
      <c r="C50" t="s">
        <v>508</v>
      </c>
    </row>
    <row r="51" spans="1:4">
      <c r="A51" t="s">
        <v>509</v>
      </c>
      <c r="B51" t="s">
        <v>510</v>
      </c>
    </row>
    <row r="52" spans="1:4">
      <c r="A52" t="s">
        <v>511</v>
      </c>
      <c r="B52" t="s">
        <v>517</v>
      </c>
      <c r="C52" t="s">
        <v>1242</v>
      </c>
      <c r="D52" t="s">
        <v>1238</v>
      </c>
    </row>
    <row r="53" spans="1:4">
      <c r="A53" t="s">
        <v>816</v>
      </c>
      <c r="B53" t="s">
        <v>815</v>
      </c>
    </row>
    <row r="54" spans="1:4">
      <c r="A54" t="s">
        <v>1218</v>
      </c>
      <c r="B54" t="s">
        <v>1192</v>
      </c>
    </row>
    <row r="55" spans="1:4">
      <c r="A55" t="s">
        <v>1193</v>
      </c>
      <c r="B55" t="s">
        <v>1194</v>
      </c>
      <c r="C55" s="49" t="s">
        <v>1762</v>
      </c>
    </row>
    <row r="56" spans="1:4">
      <c r="A56" t="s">
        <v>526</v>
      </c>
      <c r="B56" t="s">
        <v>512</v>
      </c>
    </row>
    <row r="57" spans="1:4">
      <c r="A57" t="s">
        <v>502</v>
      </c>
      <c r="B57" t="s">
        <v>503</v>
      </c>
    </row>
    <row r="58" spans="1:4">
      <c r="A58" t="s">
        <v>513</v>
      </c>
      <c r="B58" t="s">
        <v>514</v>
      </c>
    </row>
  </sheetData>
  <hyperlinks>
    <hyperlink ref="D40" r:id="rId1"/>
    <hyperlink ref="D16" r:id="rId2"/>
    <hyperlink ref="E45" r:id="rId3"/>
    <hyperlink ref="C55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Hoja1!OLE_LINK3</vt:lpstr>
    </vt:vector>
  </TitlesOfParts>
  <Company>ProlyamII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ProlyamII</dc:creator>
  <cp:lastModifiedBy>prolyam</cp:lastModifiedBy>
  <cp:lastPrinted>2011-11-04T14:23:13Z</cp:lastPrinted>
  <dcterms:created xsi:type="dcterms:W3CDTF">2010-07-31T00:50:00Z</dcterms:created>
  <dcterms:modified xsi:type="dcterms:W3CDTF">2011-12-16T23:11:16Z</dcterms:modified>
</cp:coreProperties>
</file>