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M:\Marketing\CRM\Mailings - 2016\Resource Documents\Insights - All 3 brands\CRM Stage III\"/>
    </mc:Choice>
  </mc:AlternateContent>
  <bookViews>
    <workbookView xWindow="0" yWindow="0" windowWidth="20490" windowHeight="7905" tabRatio="782"/>
  </bookViews>
  <sheets>
    <sheet name="Booking Level Fields Tactical" sheetId="2" r:id="rId1"/>
    <sheet name="Customer Level Fields Tactical" sheetId="1" r:id="rId2"/>
    <sheet name="Criteria" sheetId="10" r:id="rId3"/>
    <sheet name="Wireframes" sheetId="11" r:id="rId4"/>
    <sheet name="Customer level fields ignored" sheetId="7" state="hidden" r:id="rId5"/>
    <sheet name="Sheet2" sheetId="8" state="hidden" r:id="rId6"/>
  </sheets>
  <definedNames>
    <definedName name="_xlnm._FilterDatabase" localSheetId="0" hidden="1">'Booking Level Fields Tactical'!$A$4:$N$79</definedName>
    <definedName name="_xlnm._FilterDatabase" localSheetId="1" hidden="1">'Customer Level Fields Tactical'!$A$4:$E$78</definedName>
    <definedName name="_xlnm.Print_Area" localSheetId="0">'Booking Level Fields Tactical'!$A$4:$N$79</definedName>
    <definedName name="_xlnm.Print_Area" localSheetId="1">'Customer Level Fields Tactical'!$A$4:$E$78</definedName>
    <definedName name="_xlnm.Print_Titles" localSheetId="0">'Booking Level Fields Tactical'!$4:$4</definedName>
    <definedName name="_xlnm.Print_Titles" localSheetId="1">'Customer Level Fields Tactical'!$4:$4</definedName>
  </definedNames>
  <calcPr calcId="152511"/>
</workbook>
</file>

<file path=xl/calcChain.xml><?xml version="1.0" encoding="utf-8"?>
<calcChain xmlns="http://schemas.openxmlformats.org/spreadsheetml/2006/main">
  <c r="B44" i="2" l="1"/>
  <c r="B63" i="2"/>
  <c r="B62" i="2"/>
  <c r="B61" i="2"/>
  <c r="B60" i="2"/>
  <c r="B59" i="2"/>
  <c r="B72" i="2"/>
  <c r="B58" i="2"/>
  <c r="B57" i="2"/>
  <c r="B56" i="2"/>
  <c r="B51" i="2" l="1"/>
  <c r="B41" i="1"/>
  <c r="B64" i="2" l="1"/>
  <c r="B46" i="2"/>
  <c r="B45" i="2"/>
  <c r="B37" i="2" l="1"/>
  <c r="B76" i="2"/>
  <c r="B75" i="2"/>
  <c r="B41" i="2"/>
  <c r="B53" i="2"/>
  <c r="B43" i="2"/>
  <c r="B40" i="2"/>
  <c r="B65" i="2"/>
  <c r="B71" i="2"/>
  <c r="B74" i="2"/>
  <c r="B68" i="2"/>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5" i="1"/>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9" i="2"/>
  <c r="B38" i="2"/>
  <c r="B42" i="2"/>
  <c r="B47" i="2"/>
  <c r="B48" i="2"/>
  <c r="B49" i="2"/>
  <c r="B50" i="2"/>
  <c r="B52" i="2"/>
  <c r="B54" i="2"/>
  <c r="B55" i="2"/>
  <c r="B66" i="2"/>
  <c r="B67" i="2"/>
  <c r="B69" i="2"/>
  <c r="B70" i="2"/>
  <c r="B73" i="2"/>
  <c r="B78" i="2"/>
  <c r="B79" i="2"/>
  <c r="B5" i="2"/>
</calcChain>
</file>

<file path=xl/sharedStrings.xml><?xml version="1.0" encoding="utf-8"?>
<sst xmlns="http://schemas.openxmlformats.org/spreadsheetml/2006/main" count="2030" uniqueCount="831">
  <si>
    <t>Field</t>
  </si>
  <si>
    <t>Primary Level</t>
  </si>
  <si>
    <t>Secondary Level</t>
  </si>
  <si>
    <t>Definition</t>
  </si>
  <si>
    <t>Values</t>
  </si>
  <si>
    <t>Individual</t>
  </si>
  <si>
    <t>Brand</t>
  </si>
  <si>
    <t>Y, N</t>
  </si>
  <si>
    <t>Postcode Area</t>
  </si>
  <si>
    <t>Customer Region</t>
  </si>
  <si>
    <t>Nearest Airport</t>
  </si>
  <si>
    <t xml:space="preserve">ABERDEEN
BELFAST CITY - GEORGE BEST
BELFAST INTERNATIONAL
BIRMINGHAM 
BOURNEMOUTH
BRISTOL
CARDIFF
DONCASTER SHEFFIELD - ROBIN HOOD
EDINBURGH
EAST MIDLANDS
EXETER
GLASGOW
INVERNESS
ISLE OF MAN
LEEDS BRADFORD
LONDON CITY
GATWICK
LONDON HEATHROW
LIVERPOOL
LUTON
MANCHESTER
NEWCASTLE
SOUTHEND
SOUTHAMPTON
STANSTED
</t>
  </si>
  <si>
    <t>Airport Region</t>
  </si>
  <si>
    <t>Midlands
North
Northern Ireland
Scotland
South East
South West</t>
  </si>
  <si>
    <t>18 to 24
25 to 34
35 to 44
45 to 54
55 to 64
65 Plus
Pre School Families
Younger Families
Older Families
Solo Child</t>
  </si>
  <si>
    <t>Single
Couple
Small Group
Large Group
Family</t>
  </si>
  <si>
    <t>&lt;Brand&gt; Preferred Initiative</t>
  </si>
  <si>
    <t xml:space="preserve">Multi-Centre
Twin-Centre
Single-Centre Plus
Single Centre
Flight Only
Other
</t>
  </si>
  <si>
    <t>&lt;Brand&gt; Email Engagement Level</t>
  </si>
  <si>
    <t>Very High
High
Medium
Low
Very Low
Non Engager</t>
  </si>
  <si>
    <t>Live
Active
Recently Lapsed
Distantly Lapsed
Prospect</t>
  </si>
  <si>
    <t>&lt;Brand&gt; Most Recent Single Centre Plus Sub Type</t>
  </si>
  <si>
    <t>By Sovereign Hotel
Non-By Sovereign Hotel</t>
  </si>
  <si>
    <t>&lt;Brand&gt; Most Recent GM Area</t>
  </si>
  <si>
    <t>Beach
USA
Far East / Africa / Latin America
Citalia
Sovereign/Meon
Austravel</t>
  </si>
  <si>
    <t>&lt;Brand&gt; Most Recent Single Centre  Sub Type</t>
  </si>
  <si>
    <t>Beach
City</t>
  </si>
  <si>
    <t>Package
Flight Only
Accommodation Only
Other</t>
  </si>
  <si>
    <t>Name Quality</t>
  </si>
  <si>
    <t>&lt;Brand&gt; Primary Email Address</t>
  </si>
  <si>
    <t>Based on Most Recent Opted In Brand Email Address</t>
  </si>
  <si>
    <t>&lt;Brand&gt; Opt in Email</t>
  </si>
  <si>
    <t>Y,N</t>
  </si>
  <si>
    <t>Age</t>
  </si>
  <si>
    <t>Current Age Band</t>
  </si>
  <si>
    <t>Mailable Address</t>
  </si>
  <si>
    <t>Gender</t>
  </si>
  <si>
    <t>Male
Female</t>
  </si>
  <si>
    <t>Preferred Airport</t>
  </si>
  <si>
    <t>BARB TV Region</t>
  </si>
  <si>
    <t>Based on look up from postcode</t>
  </si>
  <si>
    <t>Telephone Number Valid</t>
  </si>
  <si>
    <t xml:space="preserve">Y if Valid = telephone no
        [StringLength( 13, ErrorMessage = "Telephone must be between {2} and {1} digits long.", MinimumLength = 11 )]
        [RegularExpression( @"^[0-9\s+]*$", ErrorMessage = "The Telephone Number is not in a recognisable format." )]
mobile
        [StringLength( 11, ErrorMessage = "The {0} must be {1} digits long.", MinimumLength = 10 )]
        [RegularExpression( @"^((07|00447|\+447)\d{9}|(08|003538|\+3538)\d{8,9})$",
         ErrorMessage = "The Mobile Number is not in a recognisable format." )]
Phone numbers will be standardised according to formats particular to the country they relate to. Cleansing will include:
• Historical area code updates (e.g. 0171 -&gt; 0207)
• UK area code validation (using the OFCOM specification)
• Format standardisation (removal of brackets etc.)
• International format for matching (assume +44 as default or as determined by a country code flag)
• Character de-duplication (e.g. ++44 -&gt; +44)
• Phone number classification (landline/mobile)
• Generic telephone number flagging (e.g. 01234 123456)
Otherwise N
</t>
  </si>
  <si>
    <t>New Derivation_Name</t>
  </si>
  <si>
    <t>Derivation Level</t>
  </si>
  <si>
    <t>Derivation Data Type</t>
  </si>
  <si>
    <t>Derivation Values</t>
  </si>
  <si>
    <t>Example Derivation_Value(s)</t>
  </si>
  <si>
    <t>Value</t>
  </si>
  <si>
    <t>Derivation Value Logic</t>
  </si>
  <si>
    <t xml:space="preserve"> Derivation Category</t>
  </si>
  <si>
    <t>Booking Header</t>
  </si>
  <si>
    <t>Integer()</t>
  </si>
  <si>
    <t>All</t>
  </si>
  <si>
    <t>Party Type</t>
  </si>
  <si>
    <t>varchar (25)</t>
  </si>
  <si>
    <t xml:space="preserve">Single
Couple
Small Group
Large group
Family
</t>
  </si>
  <si>
    <t>Booking Channel</t>
  </si>
  <si>
    <t>Booking Process</t>
  </si>
  <si>
    <t>Booking Status</t>
  </si>
  <si>
    <t>Confirmed, Quote, Option, Cancelled</t>
  </si>
  <si>
    <t>Return Date</t>
  </si>
  <si>
    <t>DateTime DD/MM/YYYY</t>
  </si>
  <si>
    <t xml:space="preserve">Return Date of the booking </t>
  </si>
  <si>
    <t>Booking Dates</t>
  </si>
  <si>
    <t>Source Channel</t>
  </si>
  <si>
    <t>varchar (50)</t>
  </si>
  <si>
    <t>Product</t>
  </si>
  <si>
    <t>Product Name</t>
  </si>
  <si>
    <t>Segment Type</t>
  </si>
  <si>
    <t>Booking Margin</t>
  </si>
  <si>
    <t>Numeric(10,2)</t>
  </si>
  <si>
    <t>Total margin for that booking derived from revenue minus costs</t>
  </si>
  <si>
    <t>Booking Value</t>
  </si>
  <si>
    <t>Booking Revenue</t>
  </si>
  <si>
    <t>Total revenue for that booking</t>
  </si>
  <si>
    <t>Initiative</t>
  </si>
  <si>
    <t xml:space="preserve">Travelink </t>
  </si>
  <si>
    <t xml:space="preserve">Hayes and Jarvis
</t>
  </si>
  <si>
    <t>Multi-Centre</t>
  </si>
  <si>
    <t>3 or more distinct stays or safari or tour</t>
  </si>
  <si>
    <t>Holiday type categorisation</t>
  </si>
  <si>
    <t>Twin-Centre</t>
  </si>
  <si>
    <t>2 distinct stays</t>
  </si>
  <si>
    <t>Single-Centre Plus</t>
  </si>
  <si>
    <t>stay at one of  18 selected hotels and is one centre only</t>
  </si>
  <si>
    <t>Single Centre</t>
  </si>
  <si>
    <t>stays of one centre that are not single centre plus</t>
  </si>
  <si>
    <t>Flight Only</t>
  </si>
  <si>
    <t>Flight booking, no accommodation attached</t>
  </si>
  <si>
    <t>Other</t>
  </si>
  <si>
    <t>Where booking does not meet any other value</t>
  </si>
  <si>
    <t>Thomson Tailormade</t>
  </si>
  <si>
    <t>Citalia</t>
  </si>
  <si>
    <t>3 or more distinct stays</t>
  </si>
  <si>
    <t>Stay of once distinct stay in a resort</t>
  </si>
  <si>
    <t>Stay of once distinct stay in a city</t>
  </si>
  <si>
    <t>No accommodation attached</t>
  </si>
  <si>
    <t>Sovereign</t>
  </si>
  <si>
    <t>Single-Centre Plus
Flight Only
Other</t>
  </si>
  <si>
    <t>All Sovereign hotel bookings</t>
  </si>
  <si>
    <t>Austravel</t>
  </si>
  <si>
    <t>Jetsave</t>
  </si>
  <si>
    <t>Meon</t>
  </si>
  <si>
    <t>Single Centre
Flight Only</t>
  </si>
  <si>
    <t>All bookings with accommodation</t>
  </si>
  <si>
    <t>Single Centre Sub Type</t>
  </si>
  <si>
    <t>varchar( 25)</t>
  </si>
  <si>
    <t>City or Beach Resort/Centre Categorisation</t>
  </si>
  <si>
    <t>Hayes and Jarvis</t>
  </si>
  <si>
    <t>Beach</t>
  </si>
  <si>
    <t>From list of Hayes &amp;  Jarvis Destination Beach Centres</t>
  </si>
  <si>
    <t>City</t>
  </si>
  <si>
    <t>From list of Hayes &amp;  Jarvis Destination Cities</t>
  </si>
  <si>
    <t>From list of TTM Destination Beach Centres</t>
  </si>
  <si>
    <t>From list of TTM Destination Cities</t>
  </si>
  <si>
    <t>From list of Jetsave Destination Beach Centres</t>
  </si>
  <si>
    <t>From list of Jetsave Destination Cities</t>
  </si>
  <si>
    <t>Single Centre Plus Sub Type</t>
  </si>
  <si>
    <t>varchar (30)</t>
  </si>
  <si>
    <t>Sovereign hotel or Non-Sovereign hotel</t>
  </si>
  <si>
    <t xml:space="preserve">By Sovereign Hotel
Non-By Sovereign Hotel
</t>
  </si>
  <si>
    <t>By Sovereign Hotel</t>
  </si>
  <si>
    <t>On list of By Sovereign Hotels</t>
  </si>
  <si>
    <t>Non-By Sovereign Hotel</t>
  </si>
  <si>
    <t>Not on list of By Sovereign Hotels</t>
  </si>
  <si>
    <t>Package Type</t>
  </si>
  <si>
    <t xml:space="preserve">varchar (30)   </t>
  </si>
  <si>
    <t>Holiday Package composition based on different combinations of accommodation and transportation.</t>
  </si>
  <si>
    <t>Package</t>
  </si>
  <si>
    <t>Has booked accomodation and flights</t>
  </si>
  <si>
    <t>Has booked flight only</t>
  </si>
  <si>
    <t>Accommodation Only</t>
  </si>
  <si>
    <t>Has booked accommodation only</t>
  </si>
  <si>
    <t>Is not package, flight only or accommodation only</t>
  </si>
  <si>
    <t>GM Area</t>
  </si>
  <si>
    <t>varchar(30)</t>
  </si>
  <si>
    <t>General Manager Area</t>
  </si>
  <si>
    <t>Beach
USA
Far East / Africa / Latin America</t>
  </si>
  <si>
    <t>Where Primary Country or Turnaround Country in (Mexico,Dubia,Egypt,St Vincent &amp; Grenadines) or Primary_Country_dim.primary country in (Caribbean,North Africa &amp; Middle East or Indian Ocean)</t>
  </si>
  <si>
    <t>USA</t>
  </si>
  <si>
    <t>where Primary_Country_Dim.Primary country is USA &amp; Canada</t>
  </si>
  <si>
    <t>Far East / Africa / Latin America</t>
  </si>
  <si>
    <t>where Primary_Country_Dim.Primary country in (Far East, Mynamar, Latrin America, East &amp; South Africa, India)</t>
  </si>
  <si>
    <t>Product is Citalia</t>
  </si>
  <si>
    <t>Sovereign/Meon</t>
  </si>
  <si>
    <t>Product is Sovereign or Meon</t>
  </si>
  <si>
    <t>Product Is Austravel</t>
  </si>
  <si>
    <t>Primary country is USA &amp; Canada</t>
  </si>
  <si>
    <t>varchar(100)</t>
  </si>
  <si>
    <t>Daios Cove</t>
  </si>
  <si>
    <t>Paphos</t>
  </si>
  <si>
    <t>varchar(50)</t>
  </si>
  <si>
    <t>Lead Time*</t>
  </si>
  <si>
    <t>Age on return*</t>
  </si>
  <si>
    <t>varchar(6)</t>
  </si>
  <si>
    <t>Male, Female</t>
  </si>
  <si>
    <t>Lead Passenger</t>
  </si>
  <si>
    <t>varchar(10)</t>
  </si>
  <si>
    <t>Self DriveTour</t>
  </si>
  <si>
    <t>Escorted Tour</t>
  </si>
  <si>
    <t>Safari</t>
  </si>
  <si>
    <t>Disney</t>
  </si>
  <si>
    <t>Wedding</t>
  </si>
  <si>
    <t>Lakes</t>
  </si>
  <si>
    <t>Rail</t>
  </si>
  <si>
    <t>Self Drive Tour</t>
  </si>
  <si>
    <t>Motorhome Tour</t>
  </si>
  <si>
    <t>Cruise</t>
  </si>
  <si>
    <t>Luxury</t>
  </si>
  <si>
    <t>Beach (for South Pacific)</t>
  </si>
  <si>
    <t>Number of Children</t>
  </si>
  <si>
    <t>Number of Infants</t>
  </si>
  <si>
    <t xml:space="preserve">No of pax aged under 2 </t>
  </si>
  <si>
    <t>varchar( 10)</t>
  </si>
  <si>
    <t>Upgrades/Extras</t>
  </si>
  <si>
    <t>Total Extras Revenue</t>
  </si>
  <si>
    <t>Upgrades/Extras Value</t>
  </si>
  <si>
    <t>Age Band</t>
  </si>
  <si>
    <t>Under 2, 2-4, 5-11, 12 to 17, 18 to 24, 25 to 34, 35 to 44, 45 to 54, 55 to 64, 65 Plus</t>
  </si>
  <si>
    <t>Under 2, 2-4, 5-11, 12 to 17, 18 to 24, 25 to 34, 35 to 44, 45 to 54, 55 to 64, 65 plus , Ages are based on the date of return</t>
  </si>
  <si>
    <t>Child sub type</t>
  </si>
  <si>
    <t>Passenger Type</t>
  </si>
  <si>
    <t>Accommodation Name</t>
  </si>
  <si>
    <t>Accommodation</t>
  </si>
  <si>
    <t>varchar (100)</t>
  </si>
  <si>
    <t xml:space="preserve">Destination Accommodation Name </t>
  </si>
  <si>
    <t>Board Basis</t>
  </si>
  <si>
    <t>Half Board</t>
  </si>
  <si>
    <t>Type of Board Half Board, full Board etc.</t>
  </si>
  <si>
    <t>Country</t>
  </si>
  <si>
    <t>Australia</t>
  </si>
  <si>
    <t xml:space="preserve">C ountry level Accomodation Name Mapping </t>
  </si>
  <si>
    <t>Region</t>
  </si>
  <si>
    <t>NSW, Tuscany</t>
  </si>
  <si>
    <t>Accomodation Name Mapping:  to be defined by Brands</t>
  </si>
  <si>
    <t>Resort/City</t>
  </si>
  <si>
    <t>Accomodation Name Mapping 
Sydney, Paphos</t>
  </si>
  <si>
    <t>Room Nights by Destination</t>
  </si>
  <si>
    <t>Room nights in each resort
Sydney - 10 nights, 
Auckland - 3 nights,
Singapore - 4 nights</t>
  </si>
  <si>
    <t>Room Type</t>
  </si>
  <si>
    <t>Sea view</t>
  </si>
  <si>
    <t>Room Type
Double, cheapest room, sea view</t>
  </si>
  <si>
    <t>Star Rating</t>
  </si>
  <si>
    <t>Accomodation Name Mapping. Standard of Accommodation facilities:  use Oracle warehouse values if viable</t>
  </si>
  <si>
    <t>Hotel Group</t>
  </si>
  <si>
    <t>Sandals, Elite</t>
  </si>
  <si>
    <t>Hotel name: certain suppliers - added into mapping destination, resort etc</t>
  </si>
  <si>
    <t>Car Hire Booked</t>
  </si>
  <si>
    <t>Car Hire Type</t>
  </si>
  <si>
    <t>Motorhome, Car Hire</t>
  </si>
  <si>
    <t>Mapped from car hire supplier</t>
  </si>
  <si>
    <t>Excursions Booked</t>
  </si>
  <si>
    <t>Reserved Seats Booked</t>
  </si>
  <si>
    <t>Extra Leg Room Seats Booked</t>
  </si>
  <si>
    <t>Transfers Booked</t>
  </si>
  <si>
    <t>Insurance Booked</t>
  </si>
  <si>
    <t>Room Upgrade Booked</t>
  </si>
  <si>
    <t>Board Upgrade Booked</t>
  </si>
  <si>
    <t>Increase Luggage Allowance Booked</t>
  </si>
  <si>
    <t>Flight Upgrade Booked</t>
  </si>
  <si>
    <t>Airport Parking Booked</t>
  </si>
  <si>
    <t>Upgrade car hire Booked</t>
  </si>
  <si>
    <t>Inflight Meals Booked</t>
  </si>
  <si>
    <t>Golf Carriage Booked</t>
  </si>
  <si>
    <t>Air conditioning Booked</t>
  </si>
  <si>
    <t>Cot / High chairs Booked</t>
  </si>
  <si>
    <t>Pool heating Booked</t>
  </si>
  <si>
    <t>Deluxe welcome pack Booked</t>
  </si>
  <si>
    <t>Wifi Booked</t>
  </si>
  <si>
    <t>Camper Vans Booked</t>
  </si>
  <si>
    <t>Amend Accommodation Booked</t>
  </si>
  <si>
    <t>Lounge passes Booked</t>
  </si>
  <si>
    <t>Airport Hotels Booked</t>
  </si>
  <si>
    <t>Add Breakfast Booked</t>
  </si>
  <si>
    <t>Add Stopover Booked</t>
  </si>
  <si>
    <t>Trains in Australia Booked</t>
  </si>
  <si>
    <t>Excursions/Day Tours Booked</t>
  </si>
  <si>
    <t>Flight Upgrades Booked</t>
  </si>
  <si>
    <t>General Upgrades Booked</t>
  </si>
  <si>
    <t>Other Extras Booked</t>
  </si>
  <si>
    <t>Accommodation Upgrade Booked</t>
  </si>
  <si>
    <t>Excursions Revenue</t>
  </si>
  <si>
    <t>Car Hire Revenue</t>
  </si>
  <si>
    <t>Reserved Seats Revenue</t>
  </si>
  <si>
    <t>Extra Leg Room Seats Revenue</t>
  </si>
  <si>
    <t>Transfers Revenue</t>
  </si>
  <si>
    <t>Insurance Revenue</t>
  </si>
  <si>
    <t>Room Upgrade Revenue</t>
  </si>
  <si>
    <t>Board Upgrade Revenue</t>
  </si>
  <si>
    <t>Increase Luggage Allowance Revenue</t>
  </si>
  <si>
    <t>Flight Upgrade Revenue</t>
  </si>
  <si>
    <t>Airport Parking Revenue</t>
  </si>
  <si>
    <t>Upgrade car hire Revenue</t>
  </si>
  <si>
    <t>Inflight Meals Revenue</t>
  </si>
  <si>
    <t>Golf Carriage Revenue</t>
  </si>
  <si>
    <t>Air conditioning Revenue</t>
  </si>
  <si>
    <t>Cot / High chairs Revenue</t>
  </si>
  <si>
    <t>Pool heating Revenue</t>
  </si>
  <si>
    <t>Deluxe welcome pack Revenue</t>
  </si>
  <si>
    <t>Wifi Revenue</t>
  </si>
  <si>
    <t>Camper Vans Revenue</t>
  </si>
  <si>
    <t>Amend Accommodation Revenue</t>
  </si>
  <si>
    <t>Lounge passes Revenue</t>
  </si>
  <si>
    <t>Airport Hotels Revenue</t>
  </si>
  <si>
    <t>Add Breakfast Revenue</t>
  </si>
  <si>
    <t>Add Stopover Revenue</t>
  </si>
  <si>
    <t>Trains in Australia Revenue</t>
  </si>
  <si>
    <t>Excursions/Day Tours Revenue</t>
  </si>
  <si>
    <t>Flight Upgrades Revenue</t>
  </si>
  <si>
    <t>General Upgrades Revenue</t>
  </si>
  <si>
    <t>Extras Revenue</t>
  </si>
  <si>
    <t>Accommodation Upgrade Revenue</t>
  </si>
  <si>
    <t xml:space="preserve">Holiday Sub type </t>
  </si>
  <si>
    <r>
      <t xml:space="preserve">Only some bookings will have these values for the Holiday sub type ( </t>
    </r>
    <r>
      <rPr>
        <b/>
        <sz val="10"/>
        <color theme="1"/>
        <rFont val="Calibri"/>
        <family val="2"/>
        <scheme val="minor"/>
      </rPr>
      <t>IMPORTANT:</t>
    </r>
    <r>
      <rPr>
        <sz val="10"/>
        <color theme="1"/>
        <rFont val="Calibri"/>
        <family val="2"/>
        <scheme val="minor"/>
      </rPr>
      <t xml:space="preserve"> this derived field is  a one to many in relation to the Booking.)
Self DriveTour
Escorted Tour
Safari
Disney
Wedding
Lakes
Rail
Self Drive Tour
Motorhome Tour
Cruise
Luxury
Beach (for South Pacific)
</t>
    </r>
  </si>
  <si>
    <t>Accommodation Name is self drive tour - list provide by Vicky from Commercial</t>
  </si>
  <si>
    <t>Accommodation Name is escorted tour - list provide by Vicky from Commercial</t>
  </si>
  <si>
    <t>Derived from list of specified safari products which populate accommodation name</t>
  </si>
  <si>
    <t>accommodation name contains Disney</t>
  </si>
  <si>
    <t>Desciption in extras mentions 'wedding'</t>
  </si>
  <si>
    <t>Has region of Italian Lakes</t>
  </si>
  <si>
    <t>Derived from accommodation name to be provided by Stu in Citalia</t>
  </si>
  <si>
    <t>Mapped from Car hire supplier where supplier is Motorhome company</t>
  </si>
  <si>
    <t>Derived from accommodation Name to be provided by Austravel</t>
  </si>
  <si>
    <t>Stopover</t>
  </si>
  <si>
    <t xml:space="preserve">Booking </t>
  </si>
  <si>
    <t>varchar(3)</t>
  </si>
  <si>
    <t>Yes/No</t>
  </si>
  <si>
    <t>Are there any stop over destinations on the booking? (Yes/No)</t>
  </si>
  <si>
    <t>Stopover Destination</t>
  </si>
  <si>
    <t>Singapore</t>
  </si>
  <si>
    <t>New Zealand</t>
  </si>
  <si>
    <t>tbc as business rules for stop over destination need to be specified before derivation logic can be specified.</t>
  </si>
  <si>
    <t>Hayes and Jarvis TOY DM, Sovereign 'Hello' web registration email</t>
  </si>
  <si>
    <t>Customer who has previously booked with Thomson Tailormade and now booked with Hayes and Jarvis</t>
  </si>
  <si>
    <t>Previous Booking Brand</t>
  </si>
  <si>
    <t>95 days</t>
  </si>
  <si>
    <t>Praise, Blacklist, live case</t>
  </si>
  <si>
    <t>Has received an email in the 'Hello' stage of the customer journey</t>
  </si>
  <si>
    <t>Has received an email in the 'Please Book' stage of the customer journey</t>
  </si>
  <si>
    <t>Has received an email in the 'Pre Departure' stage of the customer journey</t>
  </si>
  <si>
    <t>Has received an email in the 'Welcome Home' stage of the customer journey</t>
  </si>
  <si>
    <t xml:space="preserve">Query whether this will be easy to select </t>
  </si>
  <si>
    <t>Has received a click follow up email (n.b we're presuming all email comms will be captured as derived fields)</t>
  </si>
  <si>
    <t>Analysis to determine logic</t>
  </si>
  <si>
    <t>hayes and Jarvis - Wanderlust</t>
  </si>
  <si>
    <t>Presume this will be in competition response table?</t>
  </si>
  <si>
    <t xml:space="preserve">Has given a NPS score of 9 or 10 at Thanks for Booking  Stage by brand </t>
  </si>
  <si>
    <t>Consumer Data TfB NPS score</t>
  </si>
  <si>
    <t xml:space="preserve">Has given a NPS score of 6,7,8? at Thanks for Booking  Stage by brand </t>
  </si>
  <si>
    <t xml:space="preserve">Has given a NPS score of 1,2,3,4,5? at Thanks for Booking  Stage by brand </t>
  </si>
  <si>
    <t xml:space="preserve">Has given a NPS score of 9 or 10 at CSQ Stage by brand </t>
  </si>
  <si>
    <t>Consumer Data CSQ NPS score or Travel CRM CSQ NPS score</t>
  </si>
  <si>
    <t xml:space="preserve">Has given a NPS score of 6,7,8? at CSQ Stage by brand </t>
  </si>
  <si>
    <t xml:space="preserve">Has given a NPS score of 1,2,3,4,5? at CSQ Stage by brand </t>
  </si>
  <si>
    <t>Total Margin across SHG</t>
  </si>
  <si>
    <t>Margin Value</t>
  </si>
  <si>
    <t>Average Margin across SHG</t>
  </si>
  <si>
    <t>Total Revenue across SHG</t>
  </si>
  <si>
    <t>Total revenue from bookings in across all SHG brands. Derived from revenue of each booking</t>
  </si>
  <si>
    <t>Average Revenue across SHG</t>
  </si>
  <si>
    <t>Average revenue from bookings in across all SHG brands. Derived from revenue of each booking</t>
  </si>
  <si>
    <t>Explorer</t>
  </si>
  <si>
    <t>From ad hoc data import</t>
  </si>
  <si>
    <t>TBC</t>
  </si>
  <si>
    <t>Economy (Tailormade UK only)</t>
  </si>
  <si>
    <t>Sovereign - Sea view (Tailormade UK Only)</t>
  </si>
  <si>
    <t>Brand/ accomodation</t>
  </si>
  <si>
    <t>Singapore Airlines (Tailormade UK)</t>
  </si>
  <si>
    <t xml:space="preserve">From flight when specific airline exisits on more than one booking per brand </t>
  </si>
  <si>
    <t>RFV Categorisation across SHG</t>
  </si>
  <si>
    <t>Top 100, A, B</t>
  </si>
  <si>
    <t>Volume of Bookings, recency of last booking, value of last booking, total value, frequency of bookings</t>
  </si>
  <si>
    <t>Most Recent Booked Brand</t>
  </si>
  <si>
    <t>Brand with the most recent historic or live booking</t>
  </si>
  <si>
    <t>Most Recent Booking Date</t>
  </si>
  <si>
    <t>For most recent booked brand, which datethey booked</t>
  </si>
  <si>
    <t>Most Recent Departure Date</t>
  </si>
  <si>
    <t>For most recent booked brand, which date they departed</t>
  </si>
  <si>
    <t>2nd Most Recent Booked Brand</t>
  </si>
  <si>
    <t>As above but 2nd most recent</t>
  </si>
  <si>
    <t>2nd Most Recent Resort</t>
  </si>
  <si>
    <t>2nd Most Recent Booking Date</t>
  </si>
  <si>
    <t>2nd Most Recent Departure Date</t>
  </si>
  <si>
    <t>Date of last DM sent to customer by brand</t>
  </si>
  <si>
    <t>Date of last DM sent to customer by brand and booked in DM campaign date</t>
  </si>
  <si>
    <t>Date of last email sent to customer by brand</t>
  </si>
  <si>
    <t>Date of last email sent to customer by brand and booked in DM campaign date</t>
  </si>
  <si>
    <t>2nd Most Recent Booked Country</t>
  </si>
  <si>
    <t>2nd Most Recent Booked Accommodation</t>
  </si>
  <si>
    <t>&lt;Brand&gt; Live Quote</t>
  </si>
  <si>
    <t>&lt;Brand&gt; Last Outbound Contact Date</t>
  </si>
  <si>
    <t>&lt;Brand&gt; Last Outbound Contact Type</t>
  </si>
  <si>
    <t>The type of last contact by brand (via communications history)</t>
  </si>
  <si>
    <t>The date the individual was last contacted by brand (via communications history)</t>
  </si>
  <si>
    <t xml:space="preserve">Today’s date - Most recent confirmed booking date </t>
  </si>
  <si>
    <t xml:space="preserve">Today’s date - Most recent quote date </t>
  </si>
  <si>
    <t>Can be calculated from Brand Time since last quote</t>
  </si>
  <si>
    <t xml:space="preserve">Today’s date - Most recent confirmed booking return date </t>
  </si>
  <si>
    <t>&lt;Brand&gt; Complaint Status</t>
  </si>
  <si>
    <t>From Travel CRM only - take most recent for that brand</t>
  </si>
  <si>
    <t>Based Upon email match with CSV file</t>
  </si>
  <si>
    <t xml:space="preserve">Derived age field used to put into the following bands: Under 2, 2-4, 5-11, 12-17, 18-24, 25-34, 35-44, 45-54, 55-64 and 65+ </t>
  </si>
  <si>
    <t>&lt;Hayes and Jarvis&gt; ICM Survey Segment</t>
  </si>
  <si>
    <t>&lt;Brand&gt; Last DM Received</t>
  </si>
  <si>
    <t>&lt;Brand&gt; Last Email Received</t>
  </si>
  <si>
    <t>&lt;Brand&gt; Last DM Converted into Booking</t>
  </si>
  <si>
    <t>&lt;Brand&gt; Last Email Converted into Booking</t>
  </si>
  <si>
    <t>&lt;Brand&gt; Competition Entered</t>
  </si>
  <si>
    <t>&lt;Brand&gt; Competition Entered date</t>
  </si>
  <si>
    <t>&lt;Brand&gt; NPS Promoter - Thanks for Booking</t>
  </si>
  <si>
    <t>&lt;Brand&gt; NPS Passive - Thanks for Booking</t>
  </si>
  <si>
    <t>&lt;Brand&gt; NPS Detractor - Thanks for Booking</t>
  </si>
  <si>
    <t>&lt;Brand&gt; NPS Promoter - Welcome Home</t>
  </si>
  <si>
    <t>&lt;Brand&gt; NPS Passive - Welcome Home</t>
  </si>
  <si>
    <t>&lt;Brand&gt; NPS Detractor - Welcome Home</t>
  </si>
  <si>
    <t xml:space="preserve">Total margin from bookings across all SHG brands. Derived from revenue minus costs per booking </t>
  </si>
  <si>
    <t xml:space="preserve">Average margin from bookings across all SHG brands. Derived from revenue minus costs per booking </t>
  </si>
  <si>
    <t>&lt;Brand&gt; Most Common Flight Class</t>
  </si>
  <si>
    <t>&lt;Brand&gt; Most Common Room type</t>
  </si>
  <si>
    <t>&lt;Brand&gt; Preferred Airline</t>
  </si>
  <si>
    <t>&lt;Brand&gt; Has received Hello email</t>
  </si>
  <si>
    <t>&lt;Brand&gt; Has received Please Book email</t>
  </si>
  <si>
    <t>&lt;Brand&gt; Has received Pre-departure email</t>
  </si>
  <si>
    <t>&lt;Brand&gt; Has Received Welcome Home email</t>
  </si>
  <si>
    <t>&lt;Brand&gt; Has received Click Follow Up email</t>
  </si>
  <si>
    <t>&lt;Brand&gt; Time since last Brochure Request</t>
  </si>
  <si>
    <t>&lt;Hayes and Jarvis&gt; Previous Thomson Tailormade Customer</t>
  </si>
  <si>
    <t xml:space="preserve">• Based on Postcode of Primary Customer Address
• Determine nearest Airport based on straight line distance
(Lookup required – this will need to be maintained)
Investigate drive time if possible
• Investigate lookup based on Post Code area as fallback
• If no/insufficient postcode info provided  or no airport determined then “Unknown”
</t>
  </si>
  <si>
    <t xml:space="preserve">Based on Look Up from Nearest Airport (see Airport Region tab)
Based on Local Airport , looked up as below:
(Lookup will need to be maintainable to allow future change of region or additional airports)
Secondary lookup based on Post Code Area/Customer Region?
</t>
  </si>
  <si>
    <t>• Based on  Post Code Area
• Lookup of Post Code Area to Government Regions required (Lookup to be maintainable to allow for new Post Code Areas/Regions)
• Valid options TBC – Official lookup required</t>
  </si>
  <si>
    <t xml:space="preserve">• Based on Postcode of Primary Customer Address for UK addresses only
• Truncate postcode at the first numeric character
Eg M20 1LA becomes M
Eg BN13 1HW becomes BN
• If no/insufficient postcode info provided  then “Unknown”
• Exceptions to be defined
</t>
  </si>
  <si>
    <t>SOURCED FROM EXPERIAN IF POSSIBLE</t>
  </si>
  <si>
    <t>PAF verified</t>
  </si>
  <si>
    <t xml:space="preserve">Covered in FR0.9-FR-0.10
Confirm global unsubscribes (eg email pref service/deceased/postal pref service/postal pref service)
</t>
  </si>
  <si>
    <t xml:space="preserve">Based in Campaign History and Optin Status for the Brand:
Values:
New – Never been targeted or targeted for the first time within the last 4 weeks
Non mailable – Opted out or insufficient email data
Very High  - Have clicked on an email in the past 2 weeks.
High - Have opened an email in past 2 weeks.
Medium - Have opened or clicked on an email in past 2-6 weeks.
Low - Have opened or clicked on an email in past 6 weeks - 3 months.
Very Low - Have opened or clicked on an email in past 3- 12 months.
Non-Engager - Have not opened or clicked on an email in last 12 months.
</t>
  </si>
  <si>
    <t xml:space="preserve">Based on a count of each Initiative for all associated Confirmed booking for the brand.
• The Initiative used on the most associated bookings is Preferred Initiative
• Where there are multiple Initiatives which appear on the same (highest) number of bookings, then the initiative for the Booking with the most recent return date should be used
</t>
  </si>
  <si>
    <t xml:space="preserve">Make a calculation of today’s date minus customer date of birth / 365.25.
If no date of birth, then state age as unknown.  
</t>
  </si>
  <si>
    <t xml:space="preserve">1. Look up confirmed bookings records for brand
2. Calculate departure date minus booking date (in days) for each booking and sum
3. Divide by total number of bookings
</t>
  </si>
  <si>
    <t xml:space="preserve">Based on a count of each Airport for all associated booking for the brand.
• The Departure Airport used on the most associated bookings is Preferred Airport
• Where there are multiple Airports which appear on the same (highest) number of bookings, then the Departure aiport for the Booking with the most recent return date should be used
</t>
  </si>
  <si>
    <t xml:space="preserve">Single Centre Sub Type for the most recent Associated Booking for each brand, based on Return Date (excluding Bookings with a return date in the future)
If this cannot be determined then this value is not to be populated
If the Brand in question is not TTM or H&amp;J then this value is not applicable (needs to be distinct from TTM/H&amp;J customers where the value could not be determined)
</t>
  </si>
  <si>
    <t xml:space="preserve">Single Centre Plus Sub Type for the most recent Associated Booking for Sovereign only  based on Return Date (excluding Bookings with a return date in the future)
If this cannot be determined then this value is not to be populated
</t>
  </si>
  <si>
    <t xml:space="preserve">GM Area for the most recent Associated Booking for each brand, based on Return Date (excluding Bookings with a return date in the future)
If this cannot be determined then this value is not to be populated
</t>
  </si>
  <si>
    <t>If customer has return date in the future then Y, If customer has no return date in future then N.</t>
  </si>
  <si>
    <r>
      <t xml:space="preserve">Hull type </t>
    </r>
    <r>
      <rPr>
        <sz val="8"/>
        <color theme="1"/>
        <rFont val="TUIType"/>
        <family val="2"/>
      </rPr>
      <t>for the most recent Associated Booking for the brand, based on Return Date (excluding Bookings with a return date in the future)</t>
    </r>
  </si>
  <si>
    <r>
      <t xml:space="preserve">Boat length </t>
    </r>
    <r>
      <rPr>
        <sz val="8"/>
        <color theme="1"/>
        <rFont val="TUIType"/>
        <family val="2"/>
      </rPr>
      <t>for the most recent Associated Booking for the brand, based on Return Date (excluding Bookings with a return date in the future)</t>
    </r>
  </si>
  <si>
    <r>
      <t xml:space="preserve">Boat category (small, medium or large) </t>
    </r>
    <r>
      <rPr>
        <sz val="8"/>
        <color theme="1"/>
        <rFont val="TUIType"/>
        <family val="2"/>
      </rPr>
      <t>for the most recent Associated Booking for the brand, based on Return Date (excluding Bookings with a return date in the future)</t>
    </r>
  </si>
  <si>
    <t xml:space="preserve">Departure base code for most recent Associated Confirmed Booking for the Brand, based on `Return Date (excluding future Return Dates)
Empty where no confirmed bookings exist for the Brand
</t>
  </si>
  <si>
    <t xml:space="preserve">Country  of most recent Associated Confirmed Booking for the Brand, based on Return Date (excluding future Return Dates)
Empty where no confirmed bookings exist for the Brand
</t>
  </si>
  <si>
    <t xml:space="preserve">Departure base name of most recent Associated Confirmed Booking for the Brand, based on `Return Date (excluding future Return Dates)
Empty where no confirmed bookings exist for the Brand
</t>
  </si>
  <si>
    <t>Monohull, Catamaran</t>
  </si>
  <si>
    <r>
      <t xml:space="preserve">No of passenger cabins </t>
    </r>
    <r>
      <rPr>
        <sz val="8"/>
        <color theme="1"/>
        <rFont val="TUIType"/>
        <family val="2"/>
      </rPr>
      <t>for the most recent Associated Booking for the brand, based on Return Date (excluding Bookings with a return date in the future)</t>
    </r>
  </si>
  <si>
    <t>2,3,4,5 or 6</t>
  </si>
  <si>
    <t xml:space="preserve">Region  of most recent Associated Confirmed Booking for the Brand, based on Return Date (excluding future Return Dates)
Empty where no confirmed bookings exist for the Brand
</t>
  </si>
  <si>
    <t>Based on Postal Marketing Preference held for customer in Neptune/ Triton, then consolidated from 'Cancel from Mailing' flag in resi systems or Brochure Request or eNews signup</t>
  </si>
  <si>
    <t>Booking
Quote/Enquiry
Brochure Request
Email Web Registration
Competition &lt;Name of Competition&gt;
Other</t>
  </si>
  <si>
    <t xml:space="preserve">Where booking data, exists derive from booking Gender
Where no booking data exists then, derive from Neptune/ Triton  Gender
Where not determined but title provided then:
Mr, Master = M
Miss, Mrs, Ms = F
Else blank
</t>
  </si>
  <si>
    <t>Le Boat, Sunsail, The Moorings, Footloose</t>
  </si>
  <si>
    <t>Boat length</t>
  </si>
  <si>
    <t>Boat cabins</t>
  </si>
  <si>
    <t>Hull type</t>
  </si>
  <si>
    <t xml:space="preserve">
Small, medium or large (yachts)</t>
  </si>
  <si>
    <t xml:space="preserve">2, 3, 4, 5 or 6 Anchor (Le Boat)
Classic, Premier, Premier Plus (Sunsail)
Club, Exclusive, Exclusive Plus (The Moorings)
Classic (Footloose)
</t>
  </si>
  <si>
    <t>2, 3, 4, 5 or 6 Anchor (Le Boat)
Classic, Premier, Premier Plus (Sunsail)
Club, Exclusive, Exclusive Plus (The Moorings)
Classic (Footloose)</t>
  </si>
  <si>
    <t>Boat length based on the first two characters from the fleet type field/ boat name (le Boat)</t>
  </si>
  <si>
    <t>Boat class based on the final character from the fleet type/ boat type fields</t>
  </si>
  <si>
    <r>
      <t xml:space="preserve">No of passenger cabins </t>
    </r>
    <r>
      <rPr>
        <sz val="10"/>
        <color theme="1"/>
        <rFont val="Calibri"/>
        <family val="2"/>
        <scheme val="minor"/>
      </rPr>
      <t>based on a lookup relating to fleet type field</t>
    </r>
  </si>
  <si>
    <r>
      <t xml:space="preserve">Hull type </t>
    </r>
    <r>
      <rPr>
        <sz val="10"/>
        <color theme="1"/>
        <rFont val="Calibri"/>
        <family val="2"/>
        <scheme val="minor"/>
      </rPr>
      <t>based on hull type field</t>
    </r>
  </si>
  <si>
    <t xml:space="preserve">Region departure country from a look up from departure base/ country
</t>
  </si>
  <si>
    <t>Motor cruiser, Bareboat, Flotilla, Schools, Events, Powered, Crewed</t>
  </si>
  <si>
    <t>If a skipper is present 'Y', if not 'N'</t>
  </si>
  <si>
    <t>Monohull or catamaran</t>
  </si>
  <si>
    <t>FC1, MA2, STO</t>
  </si>
  <si>
    <t xml:space="preserve">Departure country from accommodation table
</t>
  </si>
  <si>
    <t xml:space="preserve">Departure base name from accommodation table (possibly via a look up table to clean up the base names)
</t>
  </si>
  <si>
    <t xml:space="preserve">3 character departure base code from accommodation table
</t>
  </si>
  <si>
    <t>Average duration</t>
  </si>
  <si>
    <t>Average passengers</t>
  </si>
  <si>
    <t>First booking date</t>
  </si>
  <si>
    <t>Last booking date</t>
  </si>
  <si>
    <t>First departure date</t>
  </si>
  <si>
    <t>Last departure date</t>
  </si>
  <si>
    <t>Next departure date</t>
  </si>
  <si>
    <t>No of pax aged between 2 and 18</t>
  </si>
  <si>
    <t>Direct, Agent</t>
  </si>
  <si>
    <t xml:space="preserve">Based on 'Booking Type' for both Yachts &amp; Le Boat for all bookings associated with the customer for the brand, as well as any Quotes.  We will also provide a lookup of Agents email addresses
If the email domain of any of the customers matches the lookup then 'Agent'
If any of the 'Booking Types' for any booking is 'Agent' then 'Agent'
If no 'Booking type' of Agent associated with customer and no match against agent lookup then 'Direct'
</t>
  </si>
  <si>
    <r>
      <t>The rule for the mail salutation should be- 
If the forename field is 3 chars long and the second char is a space 
OR if the forename &lt;2 chars long 
OR if the forename = 2 chars long and not in ('JO','AL','ED','TY','LE','LU') *Not case sensitive* 
then Email salutation = '</t>
    </r>
    <r>
      <rPr>
        <sz val="10"/>
        <color rgb="FFFF0000"/>
        <rFont val="Calibri"/>
        <family val="2"/>
        <scheme val="minor"/>
      </rPr>
      <t>Sailor</t>
    </r>
    <r>
      <rPr>
        <sz val="10"/>
        <rFont val="Calibri"/>
        <family val="2"/>
        <scheme val="minor"/>
      </rPr>
      <t>’ for Yachts or '</t>
    </r>
    <r>
      <rPr>
        <sz val="10"/>
        <color rgb="FFFF0000"/>
        <rFont val="Calibri"/>
        <family val="2"/>
        <scheme val="minor"/>
      </rPr>
      <t>Le Boater</t>
    </r>
    <r>
      <rPr>
        <sz val="10"/>
        <rFont val="Calibri"/>
        <family val="2"/>
        <scheme val="minor"/>
      </rPr>
      <t xml:space="preserve">' for Le Boat (Default value, to be configurable)
else email salutation = 'Forename’
</t>
    </r>
  </si>
  <si>
    <t>Provisions booked</t>
  </si>
  <si>
    <t>Excursions booked</t>
  </si>
  <si>
    <t>Transfers booked</t>
  </si>
  <si>
    <t>Beverages booked</t>
  </si>
  <si>
    <t>Paddle boards booked</t>
  </si>
  <si>
    <t>Kayaks booked</t>
  </si>
  <si>
    <t>Side netting booked</t>
  </si>
  <si>
    <t>Barbecue booked</t>
  </si>
  <si>
    <t>Bike booked</t>
  </si>
  <si>
    <t>Electronics booked</t>
  </si>
  <si>
    <t xml:space="preserve">Single 1 pax. 
Couple 2 pax where both passengers are 18 plus. Based on age on return
Small Group 3 to 6 adults where all passengers are 18 plus. Based on age on return
Large group 7 plus adults where all passengers are 18 plus. Based on age on return
Family Any number of pax travelling with other pax aged 0 to 17. Based on age on return
</t>
  </si>
  <si>
    <t>Direct, Agent - Broker</t>
  </si>
  <si>
    <t>Sales Centre, Web, Agent - Broker</t>
  </si>
  <si>
    <t>Motor cruiser, Bareboat, Flotilla, Powered, Crewed, Schools, Events</t>
  </si>
  <si>
    <t>Boat category based on the first two characters from the fleet type field/ boat name (le boat)
Yachts
30-39 - Small
40-49 - Medium
50+ - Large
Le Boat
TBC</t>
  </si>
  <si>
    <t>Number of days between Departure date and Booking date</t>
  </si>
  <si>
    <t xml:space="preserve">Boat class </t>
  </si>
  <si>
    <t>Departure Base name</t>
  </si>
  <si>
    <t>Departure Region</t>
  </si>
  <si>
    <t>Departure Base code</t>
  </si>
  <si>
    <t>Return Base code</t>
  </si>
  <si>
    <t xml:space="preserve">Return base code for most recent Associated Confirmed Booking for the Brand, based on `Return Date (excluding future Return Dates)
Empty where no confirmed bookings exist for the Brand
</t>
  </si>
  <si>
    <t xml:space="preserve">3 character return base code from accommodation table
</t>
  </si>
  <si>
    <t>Return Base name</t>
  </si>
  <si>
    <t xml:space="preserve">Return base name of most recent Associated Confirmed Booking for the Brand, based on `Return Date (excluding future Return Dates)
Empty where no confirmed bookings exist for the Brand
</t>
  </si>
  <si>
    <t xml:space="preserve">Return base name from accommodation table (possibly via a look up table to clean up the base names)
</t>
  </si>
  <si>
    <t>Return Country</t>
  </si>
  <si>
    <t xml:space="preserve">Return country from accommodation table
</t>
  </si>
  <si>
    <t xml:space="preserve">Return country of most recent Associated Confirmed Booking for the Brand, based on Return Date (excluding future Return Dates)
Empty where no confirmed bookings exist for the Brand
</t>
  </si>
  <si>
    <t>Yachts</t>
  </si>
  <si>
    <t>Wifi booked</t>
  </si>
  <si>
    <t>Segmentation</t>
  </si>
  <si>
    <t>Revenue</t>
  </si>
  <si>
    <t>Booking process</t>
  </si>
  <si>
    <t>Notes</t>
  </si>
  <si>
    <t>Was the most recent charter skippered, if it was 'Y', if not 'N'</t>
  </si>
  <si>
    <t>Male or female</t>
  </si>
  <si>
    <t xml:space="preserve">January
</t>
  </si>
  <si>
    <t xml:space="preserve">June
</t>
  </si>
  <si>
    <t>Customer type</t>
  </si>
  <si>
    <t>Forward Booker</t>
  </si>
  <si>
    <t>Most Recent Boat length</t>
  </si>
  <si>
    <t>Most Recent Boat size</t>
  </si>
  <si>
    <t>Most Recent Boat class</t>
  </si>
  <si>
    <t>Most Recent Boat cabins</t>
  </si>
  <si>
    <t>Most Recent Hull type</t>
  </si>
  <si>
    <t>Most Recent Base code</t>
  </si>
  <si>
    <t>Most Recent Base name</t>
  </si>
  <si>
    <t>Status</t>
  </si>
  <si>
    <t>Most Recent Product Name</t>
  </si>
  <si>
    <t>Most Recent Skippered</t>
  </si>
  <si>
    <t>Postal Opt In</t>
  </si>
  <si>
    <t>System Entry Date</t>
  </si>
  <si>
    <t>System Entry Source</t>
  </si>
  <si>
    <t>Average Lead Time</t>
  </si>
  <si>
    <t>Time Since Last Departure</t>
  </si>
  <si>
    <t>Last Inbound Date</t>
  </si>
  <si>
    <t>Time on System</t>
  </si>
  <si>
    <t>Time Since Last Booking</t>
  </si>
  <si>
    <t>Time Since Last Quote</t>
  </si>
  <si>
    <t>Most Common Booking Month</t>
  </si>
  <si>
    <t>Most Common Departure Month</t>
  </si>
  <si>
    <t>RFV Categorisation</t>
  </si>
  <si>
    <t>Booking Anniversary Date</t>
  </si>
  <si>
    <t>Departure date minus booking date, average across bookings</t>
  </si>
  <si>
    <t>New vs repeat customer</t>
  </si>
  <si>
    <t>exclusions</t>
  </si>
  <si>
    <t>cancelled bookings</t>
  </si>
  <si>
    <t>inclusions</t>
  </si>
  <si>
    <t>confirmed bookings</t>
  </si>
  <si>
    <t>quotes</t>
  </si>
  <si>
    <t>brochure requests</t>
  </si>
  <si>
    <t>eNews sign ups</t>
  </si>
  <si>
    <t>Client ID</t>
  </si>
  <si>
    <t>Goneaway</t>
  </si>
  <si>
    <t>Blacklisted</t>
  </si>
  <si>
    <t>Filter</t>
  </si>
  <si>
    <t>Booking Office</t>
  </si>
  <si>
    <t>Destination Base</t>
  </si>
  <si>
    <t>Destination Country</t>
  </si>
  <si>
    <t>Filters</t>
  </si>
  <si>
    <t>(yachts only)</t>
  </si>
  <si>
    <t>Break length</t>
  </si>
  <si>
    <t>(Le Boat only)</t>
  </si>
  <si>
    <t>Client country</t>
  </si>
  <si>
    <t>Emailable</t>
  </si>
  <si>
    <t>Mailable</t>
  </si>
  <si>
    <t>Phoneable</t>
  </si>
  <si>
    <t>Boat size</t>
  </si>
  <si>
    <t>Lead  passenger on booking</t>
  </si>
  <si>
    <t>Lead passenger age on date of return</t>
  </si>
  <si>
    <t>New/ Repeat booking</t>
  </si>
  <si>
    <t>varchar( 1)</t>
  </si>
  <si>
    <t>New, Repeat loyal, Repeat lapsed</t>
  </si>
  <si>
    <t>Is excursions booked</t>
  </si>
  <si>
    <t>Are transfers booked</t>
  </si>
  <si>
    <t>Is CDW/ YDW booked</t>
  </si>
  <si>
    <t>Are provisions booked</t>
  </si>
  <si>
    <t>Are beverages booked</t>
  </si>
  <si>
    <t>Is paddle board booked</t>
  </si>
  <si>
    <t>Is kayak booked</t>
  </si>
  <si>
    <t>Is side netting booked</t>
  </si>
  <si>
    <t>Is barbecue booked</t>
  </si>
  <si>
    <t>Is bike booked</t>
  </si>
  <si>
    <t>Are electronics booked</t>
  </si>
  <si>
    <t>Is diving course booked</t>
  </si>
  <si>
    <t>Is fishing gear booked</t>
  </si>
  <si>
    <t>Is wifi booked</t>
  </si>
  <si>
    <t>Has customer booked before, if yes and customer has booked in the last 3 years, 'Repeat loyal' if customer has booked outside of last 3 years 'Repeat Lapsed', if customer has never booked before 'New'</t>
  </si>
  <si>
    <t>New
Repeat loyal
Repeat lapsed</t>
  </si>
  <si>
    <t>in days</t>
  </si>
  <si>
    <t>numeric</t>
  </si>
  <si>
    <t>Total Margin base currency</t>
  </si>
  <si>
    <t>Average Margin base currency</t>
  </si>
  <si>
    <t>Total Revenue base currency</t>
  </si>
  <si>
    <t>Average Revenue base currency</t>
  </si>
  <si>
    <t>Total Margin local currency</t>
  </si>
  <si>
    <t>Average Margin local currency</t>
  </si>
  <si>
    <t>Total Revenue local currency</t>
  </si>
  <si>
    <t>Average Revenue local currency</t>
  </si>
  <si>
    <t>Most Recent Base Country</t>
  </si>
  <si>
    <t>Caribbean, Mediterenean, Exotics</t>
  </si>
  <si>
    <t>Most Recent Base Region (yachts only)</t>
  </si>
  <si>
    <t>Most Recent Base Region (le Boat only)</t>
  </si>
  <si>
    <t>Booker
Quoter
Brochure Requester
eNews sign up
Other</t>
  </si>
  <si>
    <t>the highest status that the customer has achieved starting at other and going up to Booker depending on whether they've requested an eNews signup, a brochure request a quote or made a booking.  If none of these then 'Other'</t>
  </si>
  <si>
    <t>Contact stage</t>
  </si>
  <si>
    <t>Most common hull type</t>
  </si>
  <si>
    <t>Most common Boat class</t>
  </si>
  <si>
    <t>Month in which most bookings have been made</t>
  </si>
  <si>
    <t>Month in which most departures have been made</t>
  </si>
  <si>
    <t>Total bookings</t>
  </si>
  <si>
    <t>Count of confirmed bookings</t>
  </si>
  <si>
    <t>Most common product</t>
  </si>
  <si>
    <t>Most common boat size</t>
  </si>
  <si>
    <t>Most chartered hull type</t>
  </si>
  <si>
    <t>Most chartered boat class</t>
  </si>
  <si>
    <t>Most chartered boat size</t>
  </si>
  <si>
    <t>Most chartered product</t>
  </si>
  <si>
    <t>Today’s date - Client create date</t>
  </si>
  <si>
    <t>Most common base name</t>
  </si>
  <si>
    <t>Most visited boat name</t>
  </si>
  <si>
    <t>Average charter duration across all bookings</t>
  </si>
  <si>
    <t>Average number of passengers across all bookings</t>
  </si>
  <si>
    <t>Valid Email address</t>
  </si>
  <si>
    <t>These need to be the clean version of the base name (ie no internal jargon or codes) so that they can be used in customer comms</t>
  </si>
  <si>
    <t>Date of last customer interaction</t>
  </si>
  <si>
    <t>Brochure conversion</t>
  </si>
  <si>
    <t>Confirmed booking made within 12 months of latest brochure request date</t>
  </si>
  <si>
    <t>Brochure source conversion</t>
  </si>
  <si>
    <t>Confirmed booking made when System Entry Source = Brochure Request</t>
  </si>
  <si>
    <t>Confirmed booking made when System Entry Source = Email Web Registration</t>
  </si>
  <si>
    <t>Confirmed booking made when System Entry Source = Competition</t>
  </si>
  <si>
    <t>Booking date after quote date within 3 months (regardless of system entry source)</t>
  </si>
  <si>
    <t>Quote conversion</t>
  </si>
  <si>
    <t>Email registration source conversion</t>
  </si>
  <si>
    <t>Competition entry source conversion</t>
  </si>
  <si>
    <t>Confirmed booking made when System Entry Source = Quote/ Enquiry</t>
  </si>
  <si>
    <t>Other source conversion</t>
  </si>
  <si>
    <t>Confirmed booking made when System Entry Source = Other</t>
  </si>
  <si>
    <t>dd/mm/yyyy</t>
  </si>
  <si>
    <t>Booking date of first confirmed booking</t>
  </si>
  <si>
    <t>Booking date of last confirmed booking</t>
  </si>
  <si>
    <t>Departure date of first confirmed booking</t>
  </si>
  <si>
    <t>Departure date of last confirmed booking</t>
  </si>
  <si>
    <t>Departure date of next confirmed booking to depart</t>
  </si>
  <si>
    <t>Based on System Entry Date. If System Entry Date is based on
- Booking Date =&gt;Booking
- Quote/Enquiry Date =&gt;Quote Enquiry
- Brochure Request Date =&gt; Brochure Request
- Email Web Registration Date =&gt; eNews Signup
- Competition Entry Date =&gt; Competition &lt;Competition Name&gt;
- Other if none of the above or cannot be determined</t>
  </si>
  <si>
    <t>Infants Under 2. Based on age on return
Child Age 2 to 11. Based on age on return
Youth Age 12 - 17. Based on age on return
Adult 18 plus. Based on age on return</t>
  </si>
  <si>
    <t>Infant Under 2. Based on age on return
Pre school Age 2 to 4. Based on age on return
Primary School Age 5 to 11. Based on age on return
Secondary School Age 12 to 17. Based on age on return</t>
  </si>
  <si>
    <t>Infant
Child
Youth
Adult</t>
  </si>
  <si>
    <t>Infant Under 2
Pre School
Primary School
Secondary School</t>
  </si>
  <si>
    <t>Party Type  of most common Confirmed Booking for the Brand, based on Return Date (including future Return Dates)
Where no bookings exist for the Brand use Party Type  of most recent Associated Quote for the Brand, based on Return Date (including future Return Dates)
Empty where no bookings or quotes exist for the Brand</t>
  </si>
  <si>
    <t>Alsace-Lorraine
Aquitaine
Belgium
Brittany
Burgundy
Camargue
Canal du Midi
Charente
Germany
Holland
Ireland
Italy
Loire
Lot
Nivernais
Poland
Scotland
Thames
The Broads</t>
  </si>
  <si>
    <t>Most Recent Return Date</t>
  </si>
  <si>
    <t>Is standard email address structure adhered to?
Contains @ symbol
Contains text before and after @
Contains a .com, .co.uk or equivalent after @</t>
  </si>
  <si>
    <t>Skipper booked</t>
  </si>
  <si>
    <t>Is skipper booked</t>
  </si>
  <si>
    <t>How many days since last departure date
(ie, current date minus most recent departure date, based on confirmed bookings only).
If this cannot be determined then this value is not to be populated</t>
  </si>
  <si>
    <t>Most Common Party Type</t>
  </si>
  <si>
    <t xml:space="preserve">Party Type  of most recent Associated Confirmed Booking, based on Return Date (including future Return Dates)
Where no bookings exist for the Brand use Party Type  of most recent Associated Quote for the Brand, based on Return Date (including future Return Dates)
Empty where no bookings or quotes exist for the Brand
</t>
  </si>
  <si>
    <t>Based on most recent booking date.
1. All customers within a brand are assigned ONE of the following Customer Booking Statuses:
- Live
- Active
- Recently Lapsed
- Distantly Lapsed
- Prospects
2. Where a customer has a booking with a return  travel date in the future, they are considered “live”
3. It is possible to define a period (Active Period) in which a customer is considered “Active” for each Brand
4. Where the customer has a booking with a return  travel date between current date and current date-Active Period, they are considered Active
5. It is possible to define a period (Recently Lapsed Period) in which a customer is considered “Recently Lapsed” for each Brand.  I would suggest 3 years
6. Where the customer has a booking with a return  travel date between the beginning of the Active Period, and within the Recently Lapsed period, they are considered Recently Lapsed
7. It is possible to define a period (Distantly Lapsed Period) in which a customer is considered “Distantly Lapsed” for each Brand.  I would be suggest over 3 years
8. Where the customer has a booking with a return  travel date  between the beginning of the Recently Lapsed Period, and within the Distantly Lapsed period, they are considered Distantly Lapsed
9. Where the customer has not booked at all within the last 7 years but has some other interaction (such as having requested a quote, or clicking an email), they are considered Prospects
10. Where the customer has not booked or quoted  at all within the last 7 years they are archived
11. All periods defined above can be amended for that Brand without the need for code changes
12. When periods are amended for a Brand, then Customers Booking Statuses within the brand are updated accordingly
13. When defining/amending the periods defined above, the user is forced to provide periods which leave no gaps, so that all customers are assigned a status
Covered in FR4.1</t>
  </si>
  <si>
    <r>
      <t xml:space="preserve">Boat length </t>
    </r>
    <r>
      <rPr>
        <sz val="8"/>
        <color theme="1"/>
        <rFont val="TUIType"/>
        <family val="2"/>
      </rPr>
      <t>for the most recent Associated Confirmed Booking, based on Return Date (excluding Bookings with a return date in the future)</t>
    </r>
  </si>
  <si>
    <r>
      <t xml:space="preserve">Boat category (small, medium or large) </t>
    </r>
    <r>
      <rPr>
        <sz val="8"/>
        <color theme="1"/>
        <rFont val="TUIType"/>
        <family val="2"/>
      </rPr>
      <t>for the most recent Associated Confirmed Booking, based on Return Date (excluding Bookings with a return date in the future)</t>
    </r>
  </si>
  <si>
    <r>
      <t xml:space="preserve">Boat class (classic, premium, premium plus </t>
    </r>
    <r>
      <rPr>
        <sz val="8"/>
        <color theme="1"/>
        <rFont val="TUIType"/>
        <family val="2"/>
      </rPr>
      <t>for the most recent Associated Confirmed Booking, based on Return Date (excluding Bookings with a return date in the future)</t>
    </r>
  </si>
  <si>
    <r>
      <t xml:space="preserve">No of passenger cabins </t>
    </r>
    <r>
      <rPr>
        <sz val="8"/>
        <color theme="1"/>
        <rFont val="TUIType"/>
        <family val="2"/>
      </rPr>
      <t>for the most recent Associated Confirmed Booking, based on Return Date (excluding Bookings with a return date in the future)</t>
    </r>
  </si>
  <si>
    <r>
      <t xml:space="preserve">Hull type </t>
    </r>
    <r>
      <rPr>
        <sz val="8"/>
        <color theme="1"/>
        <rFont val="TUIType"/>
        <family val="2"/>
      </rPr>
      <t>for the most recent Associated Confirmed Booking, based on Return Date (excluding Bookings with a return date in the future)</t>
    </r>
  </si>
  <si>
    <t xml:space="preserve">Product Name for the most recent Associated Confirmed Booking, based on Return Date (excluding Bookings with a return date in the future)
If this cannot be determined then this value is not to be populated
</t>
  </si>
  <si>
    <t>Most common region (Yachts)</t>
  </si>
  <si>
    <t>Most common region (Le Boat)</t>
  </si>
  <si>
    <t>varchar (2)</t>
  </si>
  <si>
    <t>Short/ Long break (Le Boat)</t>
  </si>
  <si>
    <t>Le Boat</t>
  </si>
  <si>
    <t>SB, LB</t>
  </si>
  <si>
    <t>Is booking 6 days or less, SB, if longer, LB</t>
  </si>
  <si>
    <t>Based on Segment Type of most recent Associated Confirmed Booking, based on Return Date (excluding future Return Dates), where this segment type = Pre-School family, Young Family, or Older Family
If most recent Segment Type is not Pre-School family, Young Family, or Older Family then base on Customer Age to determine which of the following options to use:
U18, 18-24, 25-34, 35-44, 45-54, 55-64, 65+
Empty where no bookings or no age can be determined for the customer</t>
  </si>
  <si>
    <t>Numeric</t>
  </si>
  <si>
    <t>Quote source conversion</t>
  </si>
  <si>
    <t>Time since last Charter</t>
  </si>
  <si>
    <t>Derived from customer gender</t>
  </si>
  <si>
    <t>Most common region visited across all Associated Confirmed Bookings, based on Return Date (excluding future Return Dates)
Empty where no confirmed bookings exist for the Brand</t>
  </si>
  <si>
    <t>Total of Revenue/Number of Passengers for all associated confirmed bookings</t>
  </si>
  <si>
    <t>[Total of Revenue/Number of Passengers]/Number of bookings for all associated confirmed bookings</t>
  </si>
  <si>
    <t>[Total of Margin/Number of Passengers]/Number of bookings for all associated confirmed bookings</t>
  </si>
  <si>
    <t>Total of Margin/Number of Passengers for all associated confirmed bookings</t>
  </si>
  <si>
    <t>Based on most recent associated confirmed booking return date</t>
  </si>
  <si>
    <t>Region of most recent Associated Confirmed Booking, based on Return Date (excluding future Return Dates)
Empty where no confirmed bookings exist for the Brand</t>
  </si>
  <si>
    <t>Country of most recent Associated Confirmed Booking, based on Return Date (excluding future Return Dates)
Empty where no confirmed bookings exist for the Brand</t>
  </si>
  <si>
    <t>Departure base name of most recent Associated Confirmed Booking, based on `Return Date (excluding future Return Dates)
Empty where no confirmed bookings exist for the Brand</t>
  </si>
  <si>
    <t>Departure base code for most recent Associated Confirmed Booking, based on `Return Date (excluding future Return Dates)
Empty where no confirmed bookings exist for the Brand</t>
  </si>
  <si>
    <t>Numeric (2,1)</t>
  </si>
  <si>
    <t>Varchar(25)</t>
  </si>
  <si>
    <t>Varchar(10)</t>
  </si>
  <si>
    <t>Varchar(5)</t>
  </si>
  <si>
    <t>integer (1)</t>
  </si>
  <si>
    <t>Integer(5)</t>
  </si>
  <si>
    <t>Integer(2)</t>
  </si>
  <si>
    <t>Integer(1)</t>
  </si>
  <si>
    <t>Lefkas, Agana, Tortola, Benson, etc.</t>
  </si>
  <si>
    <t>Le Boat only</t>
  </si>
  <si>
    <t>Yachts only</t>
  </si>
  <si>
    <t>Area for LB, e.g. Aquitaine, Canal du Midi, etc.</t>
  </si>
  <si>
    <t>Caribbean, Mediterranean,  etc.</t>
  </si>
  <si>
    <t>Greece, Croatia, (for LB, e.g. France, Scotland, England, etc.)</t>
  </si>
  <si>
    <t>Return Area</t>
  </si>
  <si>
    <t xml:space="preserve">
Small, medium or large</t>
  </si>
  <si>
    <t>Skippered (product)</t>
  </si>
  <si>
    <t>Bookings/ quotes</t>
  </si>
  <si>
    <t>Country of contact</t>
  </si>
  <si>
    <t>State of contact</t>
  </si>
  <si>
    <t>Also</t>
  </si>
  <si>
    <t>Recency of activity of the database banded into months filtered by booking office and country of contact</t>
  </si>
  <si>
    <t>Email report including revenue filtered by market</t>
  </si>
  <si>
    <t>Other (ie prospects)</t>
  </si>
  <si>
    <t>List of contacts processed in the last calendar month scored on reelvant information included (ie full address/ email/ telephone number/ source code) including details of sales agent who processed the record filtered by booking office</t>
  </si>
  <si>
    <t>Pipeline status - could be taken from HubSpot filtered by booking office, destination &amp; departure month</t>
  </si>
  <si>
    <r>
      <t xml:space="preserve">Date of first customer engagement with the brand based on earliest of:
- Booking Date
- Quote/Enquiry Date
- Brochure Request Date
- eBrochure Request Date
- Email Web Registration Date
- Competition Entry Date
- Complaint Date
</t>
    </r>
    <r>
      <rPr>
        <b/>
        <sz val="10"/>
        <rFont val="Calibri"/>
        <family val="2"/>
        <scheme val="minor"/>
      </rPr>
      <t>POSSIBLY USE CLIENT CREATE DATE FIELD IF PRESENT?</t>
    </r>
    <r>
      <rPr>
        <sz val="10"/>
        <rFont val="Calibri"/>
        <family val="2"/>
        <scheme val="minor"/>
      </rPr>
      <t xml:space="preserve">
</t>
    </r>
  </si>
  <si>
    <t>Booking Date + 11 months</t>
  </si>
  <si>
    <t>Angling gear booked</t>
  </si>
  <si>
    <t>Angling licence booked (BVIs)</t>
  </si>
  <si>
    <t>Is fishing licence booked</t>
  </si>
  <si>
    <t>Chef booked</t>
  </si>
  <si>
    <t>Is chef booked</t>
  </si>
  <si>
    <t>Damage Waiver booked</t>
  </si>
  <si>
    <t>Travel Insurance booked</t>
  </si>
  <si>
    <t>Flights booked</t>
  </si>
  <si>
    <t>Cleaning booked</t>
  </si>
  <si>
    <t>Has customer booked flights</t>
  </si>
  <si>
    <t>Has cleaning been booked</t>
  </si>
  <si>
    <t>Early boarding/ Evening starts</t>
  </si>
  <si>
    <t>Has customer booked early boarding/ evening starts</t>
  </si>
  <si>
    <t>Dive package booked</t>
  </si>
  <si>
    <t>Deck cushions booked</t>
  </si>
  <si>
    <t>Hotels booked</t>
  </si>
  <si>
    <t>Flotilla booked</t>
  </si>
  <si>
    <t>Speciality Flotilla booked</t>
  </si>
  <si>
    <t>Is booking part of a flotilla</t>
  </si>
  <si>
    <t>Is booking part of a speciality flotilla</t>
  </si>
  <si>
    <t>Ancillaries booked</t>
  </si>
  <si>
    <t>Have any extras been booked</t>
  </si>
  <si>
    <t>In GBP for Yachts and Euros for Le Boat</t>
  </si>
  <si>
    <t>Groceries booked</t>
  </si>
  <si>
    <t>Has customer booked groceries</t>
  </si>
  <si>
    <t>Has customer booked gift basket</t>
  </si>
  <si>
    <t>Gift Basket booked</t>
  </si>
  <si>
    <t>Is lantern booked</t>
  </si>
  <si>
    <t>Lantern booked</t>
  </si>
  <si>
    <t>BKG_LVL - Speciality Flotilla name</t>
  </si>
  <si>
    <t>Which speciality Flotilla has been booked?</t>
  </si>
  <si>
    <t>Rum, Kite surf, Flotilla Hero etc</t>
  </si>
  <si>
    <t>Derivation level</t>
  </si>
  <si>
    <t>integer</t>
  </si>
  <si>
    <t>Lifetime Spend</t>
  </si>
  <si>
    <t>Total amount of revenue received from Customer in their lifetime (reporting currency)</t>
  </si>
  <si>
    <t>Currency amount</t>
  </si>
  <si>
    <t>Floating mats booked</t>
  </si>
  <si>
    <t>Are floating mats booked</t>
  </si>
  <si>
    <t>Bike theft waiver booked</t>
  </si>
  <si>
    <t>Parking booked</t>
  </si>
  <si>
    <t>Mooring fees booked</t>
  </si>
  <si>
    <t>Fuel paid in advance</t>
  </si>
  <si>
    <t>Dinghy booked</t>
  </si>
  <si>
    <t>Outboard motor booked</t>
  </si>
  <si>
    <t>Pet supplement paid</t>
  </si>
  <si>
    <t>One way supplement paid</t>
  </si>
  <si>
    <t>Car transfer booked</t>
  </si>
  <si>
    <t>varchar (20)</t>
  </si>
  <si>
    <t>Has the fuel surcharge been paid in advance</t>
  </si>
  <si>
    <t>Has bike theft waiver been paid</t>
  </si>
  <si>
    <t>Has parking been booked</t>
  </si>
  <si>
    <t>Have morring fees been pre-paid</t>
  </si>
  <si>
    <t>Has a dinghy been booked</t>
  </si>
  <si>
    <t>Has an outboard been booked</t>
  </si>
  <si>
    <t>Has a pet supplement been paid</t>
  </si>
  <si>
    <t>Has a one way supplement been paid</t>
  </si>
  <si>
    <t>Has a car transfer been booked</t>
  </si>
  <si>
    <t>Have deck cushions been booked</t>
  </si>
  <si>
    <t>all</t>
  </si>
  <si>
    <t>Clean email Salutation</t>
  </si>
  <si>
    <t>Has customer booked a late check out</t>
  </si>
  <si>
    <t>Late check out booked</t>
  </si>
  <si>
    <t>Legend</t>
  </si>
  <si>
    <t xml:space="preserve">New fields required </t>
  </si>
  <si>
    <t>Feed File</t>
  </si>
  <si>
    <t>MAR_TRT_20171009_Bookings</t>
  </si>
  <si>
    <t>BookingType</t>
  </si>
  <si>
    <t>TRT_Bookings</t>
  </si>
  <si>
    <t>Feed File Column Name</t>
  </si>
  <si>
    <t>DWH Column Name</t>
  </si>
  <si>
    <t>DWH 
Table 
Name</t>
  </si>
  <si>
    <t>Margin</t>
  </si>
  <si>
    <t>ProductName</t>
  </si>
  <si>
    <t>Brand
BrandCode</t>
  </si>
  <si>
    <t>MI Notes</t>
  </si>
  <si>
    <t>Need Confirmation whether we need to compare two columns or one column or do we need any look up tbl to be created</t>
  </si>
  <si>
    <t>Names are a bit varying from the given list, do we need a look up table?</t>
  </si>
  <si>
    <t>Since booking  is associated to a lead passenger, we didn’t have this info releated to all passengers of a booking</t>
  </si>
  <si>
    <t>ReturnDate</t>
  </si>
  <si>
    <t>If this is the right column to be picked then why do we need derived column</t>
  </si>
  <si>
    <t>HullType</t>
  </si>
  <si>
    <t>Does it need any transformation? It is having single character value</t>
  </si>
  <si>
    <t>MAR_TRT_20171009_Accomodations</t>
  </si>
  <si>
    <t>Base</t>
  </si>
  <si>
    <t>TRT_BookedAccom</t>
  </si>
  <si>
    <t>Need Confirmation and have to provide look up if needed.</t>
  </si>
  <si>
    <t>Need Confirmation.</t>
  </si>
  <si>
    <t>Need to derive from Neptune tables</t>
  </si>
  <si>
    <t>Departure Date 
Booking Date</t>
  </si>
  <si>
    <t>Lead passenger return date - DOB ?</t>
  </si>
  <si>
    <t>SkipperedProduct</t>
  </si>
  <si>
    <t>Is it just Lead passenger gender?</t>
  </si>
  <si>
    <t>Is it Extras Price column in Bookings?</t>
  </si>
  <si>
    <t>Need confirmation on this logic</t>
  </si>
  <si>
    <t>Need logic along with mapping</t>
  </si>
  <si>
    <t>Where does the periods come from, needed proper clarification with examples</t>
  </si>
  <si>
    <t>Need examples</t>
  </si>
  <si>
    <t>was it last booking date or first booking date</t>
  </si>
  <si>
    <t>Need mapping</t>
  </si>
  <si>
    <t>need confirmation</t>
  </si>
  <si>
    <t>needs details</t>
  </si>
  <si>
    <t>needs details. Need an example</t>
  </si>
  <si>
    <t>Achievable</t>
  </si>
  <si>
    <t>Achievable, Hope it need a look up table</t>
  </si>
  <si>
    <t>Achievable, need currency conversion look up table</t>
  </si>
  <si>
    <t>Need mapping, need currency conversion look up table</t>
  </si>
  <si>
    <t>no comments</t>
  </si>
  <si>
    <t>ignore</t>
  </si>
  <si>
    <t>Where we have a Passenger Count, refer to Boxi 'Adult/Children' fields
Where we don't have Passenger Count, leave blank</t>
  </si>
  <si>
    <t>ignore, will be in Feedfile</t>
  </si>
  <si>
    <t>See Extras table,:
Extras Name = *skip*
AND
Extars.Duration &gt; 1</t>
  </si>
  <si>
    <t>refer to Tri/Nep to DWH Feed Spec Obj#2</t>
  </si>
  <si>
    <t>use Userdefinable1 first 2 char</t>
  </si>
  <si>
    <t>Use Boat Lentgh - needs lookup from Yield/Jared</t>
  </si>
  <si>
    <t>Use 4th char</t>
  </si>
  <si>
    <t>ignore. Already have</t>
  </si>
  <si>
    <t>CRM to provide lookup table</t>
  </si>
  <si>
    <t>Yes</t>
  </si>
  <si>
    <t>No of pax aged between 2 and 18 (refer to Children field)</t>
  </si>
  <si>
    <t>No of pax aged under 2  (refer to Infant field)</t>
  </si>
  <si>
    <t>Y or N flag based on if any Extras have been booked</t>
  </si>
  <si>
    <t>ignore for Yachts</t>
  </si>
  <si>
    <t>CRM notes (Yachts)</t>
  </si>
  <si>
    <t>Y or N flag based on if any this type has been booked</t>
  </si>
  <si>
    <t>Y or N flag based on if any this type has been booked (refer to Extras table, under Extras Name)</t>
  </si>
  <si>
    <t>ignore (already on line __)</t>
  </si>
  <si>
    <t>CRM notes (LeBoat)</t>
  </si>
  <si>
    <t>is this not in the feedfile?  Suggestion - one of the source fields</t>
  </si>
  <si>
    <t>Where we have a Passenger Count, refer to breakdown of Pax and DOB (if present)
Where we don't have Passenger Count, leave blank</t>
  </si>
  <si>
    <t>Use Boat Lentgh - needs lookup from Yield/Rich</t>
  </si>
  <si>
    <t>ignore; use Area Code</t>
  </si>
  <si>
    <t>ignore; use Return Base Code</t>
  </si>
  <si>
    <t>ignore; use Return Base Code part of Obj#2</t>
  </si>
  <si>
    <t>No of pax aged between 2 and 18 (refer to Children field) - can this be derived by age of Pax in bookings?</t>
  </si>
  <si>
    <t>No of pax aged under 2  (refer to Infant field) - can this be derived by age of Pax in bookings?</t>
  </si>
  <si>
    <t>ingore</t>
  </si>
  <si>
    <t xml:space="preserve">18 to 24
25 to 34
35 to 44
45 to 54
55 to 64
65 Plus
Younger Families
Older Families
</t>
  </si>
  <si>
    <t xml:space="preserve">
18 to 24 Based on age on return of lead passenger, NOT  travelling with 0 to 17. Based on age on return
25 to 34 Based on age on return of lead passenger, NOT  travelling with 0 to 17. Based on age on return
35 to 44 Based on age on return of lead passenger, NOT  travelling with 0 to 17. Based on age on return
45 to 54 Based on age on return of lead passenger, NOT  travelling with 0 to 17. Based on age on return
55 to 64 Based on age on return of lead passenger, NOT  travelling with 0 to 17. Based on age on return
65 plus Based on age on return of lead passenger, NOT  travelling with 0 to 17. Based on age on return
Younger Families Adult travelling with child who is aged 0 to 12,
Older Families Adult travelling with at least one child who is aged between 13 and 17. Based on age on return
</t>
  </si>
  <si>
    <t>Based on Lead Pax's Age, refer to Col H</t>
  </si>
  <si>
    <t>need to see results from Obj2 (Boat Type), then will create lookup</t>
  </si>
  <si>
    <t>ignore.</t>
  </si>
  <si>
    <t>Departure Country / Area</t>
  </si>
  <si>
    <t xml:space="preserve">Use Porduct Name, if Franchise use Product Flag
Need lookup Table
B = Bareboat
C = Crewed
E = Flotilla
F = Flotilla
P = Power
Lookup table provided by CRM
</t>
  </si>
  <si>
    <t xml:space="preserve">Use Userdefinable1 last character
SS:
A = Premier Plus
E = Premier
K = Classic
TM:
A = Exclusive Plus
E = Exclusive
K = Club
Lookup table provided by CRM
</t>
  </si>
  <si>
    <t>Combined to one field; 
Lookup table provided by CRM</t>
  </si>
  <si>
    <t>Lookup table provided by CRM</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</si>
</sst>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
      <sz val="10"/>
      <color theme="1"/>
      <name val="Tahoma"/>
      <family val="2"/>
    </font>
    <font>
      <sz val="10"/>
      <color rgb="FF006100"/>
      <name val="Tahoma"/>
      <family val="2"/>
    </font>
    <font>
      <b/>
      <sz val="10"/>
      <color theme="1"/>
      <name val="Calibri"/>
      <family val="2"/>
      <scheme val="minor"/>
    </font>
    <font>
      <b/>
      <sz val="10"/>
      <color rgb="FFFF0000"/>
      <name val="Calibri"/>
      <family val="2"/>
      <scheme val="minor"/>
    </font>
    <font>
      <sz val="8"/>
      <color theme="1"/>
      <name val="TUIType"/>
      <family val="2"/>
    </font>
    <font>
      <sz val="9"/>
      <color theme="1"/>
      <name val="TUIType"/>
      <family val="2"/>
    </font>
    <font>
      <sz val="10"/>
      <color rgb="FFFF0000"/>
      <name val="Calibri"/>
      <family val="2"/>
      <scheme val="minor"/>
    </font>
    <font>
      <b/>
      <sz val="11"/>
      <color theme="1"/>
      <name val="Calibri"/>
      <family val="2"/>
      <scheme val="minor"/>
    </font>
    <font>
      <sz val="8"/>
      <color rgb="FFFF0000"/>
      <name val="Calibri"/>
      <family val="2"/>
      <scheme val="minor"/>
    </font>
    <font>
      <b/>
      <sz val="18"/>
      <color theme="1"/>
      <name val="Calibri"/>
      <family val="2"/>
      <scheme val="minor"/>
    </font>
  </fonts>
  <fills count="9">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theme="0"/>
        <bgColor indexed="64"/>
      </patternFill>
    </fill>
    <fill>
      <patternFill patternType="solid">
        <fgColor rgb="FFFF00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5" fillId="2" borderId="0" applyNumberFormat="0" applyBorder="0" applyAlignment="0" applyProtection="0"/>
    <xf numFmtId="0" fontId="4" fillId="0" borderId="0"/>
  </cellStyleXfs>
  <cellXfs count="118">
    <xf numFmtId="0" fontId="0" fillId="0" borderId="0" xfId="0"/>
    <xf numFmtId="0" fontId="3" fillId="0" borderId="1" xfId="0" applyFont="1" applyBorder="1" applyAlignment="1">
      <alignment wrapText="1"/>
    </xf>
    <xf numFmtId="0" fontId="3" fillId="0" borderId="1" xfId="0" applyFont="1" applyFill="1" applyBorder="1" applyAlignment="1">
      <alignment vertical="top" wrapText="1"/>
    </xf>
    <xf numFmtId="0" fontId="3"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3" fillId="0" borderId="1" xfId="0" applyFont="1" applyBorder="1"/>
    <xf numFmtId="0" fontId="3" fillId="0" borderId="1" xfId="0" applyFont="1" applyFill="1" applyBorder="1" applyAlignment="1">
      <alignment horizontal="left" vertical="top"/>
    </xf>
    <xf numFmtId="0" fontId="3" fillId="0" borderId="0" xfId="0" applyFont="1" applyFill="1"/>
    <xf numFmtId="0" fontId="3" fillId="0" borderId="1" xfId="0" applyFont="1" applyFill="1" applyBorder="1"/>
    <xf numFmtId="0" fontId="3" fillId="0" borderId="1" xfId="0" applyFont="1" applyFill="1" applyBorder="1" applyAlignment="1">
      <alignment wrapText="1"/>
    </xf>
    <xf numFmtId="0" fontId="6" fillId="0" borderId="0" xfId="0" applyFont="1" applyFill="1"/>
    <xf numFmtId="0" fontId="3" fillId="0" borderId="1" xfId="0" applyFont="1" applyFill="1" applyBorder="1" applyAlignment="1">
      <alignment vertical="top"/>
    </xf>
    <xf numFmtId="0" fontId="2" fillId="0" borderId="1" xfId="0" applyFont="1" applyFill="1" applyBorder="1" applyAlignment="1">
      <alignment horizontal="left" vertical="top"/>
    </xf>
    <xf numFmtId="2" fontId="3" fillId="0" borderId="1" xfId="0" applyNumberFormat="1" applyFont="1" applyFill="1" applyBorder="1" applyAlignment="1">
      <alignment horizontal="left" vertical="top"/>
    </xf>
    <xf numFmtId="0" fontId="3" fillId="0" borderId="1" xfId="0" applyFont="1" applyFill="1" applyBorder="1" applyAlignment="1">
      <alignment horizontal="left"/>
    </xf>
    <xf numFmtId="0" fontId="2" fillId="0" borderId="1" xfId="0" applyFont="1" applyFill="1" applyBorder="1" applyAlignment="1">
      <alignment vertical="center" wrapText="1"/>
    </xf>
    <xf numFmtId="0" fontId="3" fillId="0" borderId="0" xfId="0" applyFont="1"/>
    <xf numFmtId="0" fontId="3" fillId="0" borderId="0" xfId="0" applyFont="1" applyAlignment="1">
      <alignment wrapText="1"/>
    </xf>
    <xf numFmtId="0" fontId="2" fillId="0" borderId="1" xfId="0" applyFont="1" applyFill="1" applyBorder="1" applyAlignment="1">
      <alignment vertical="center"/>
    </xf>
    <xf numFmtId="0" fontId="6" fillId="0" borderId="1" xfId="0" applyFont="1" applyFill="1" applyBorder="1" applyAlignment="1">
      <alignment vertical="center"/>
    </xf>
    <xf numFmtId="14" fontId="2" fillId="0" borderId="8" xfId="0" applyNumberFormat="1" applyFont="1" applyFill="1" applyBorder="1" applyAlignment="1">
      <alignment horizontal="left" vertical="top" wrapText="1"/>
    </xf>
    <xf numFmtId="0" fontId="2" fillId="0" borderId="9" xfId="0" applyFont="1" applyFill="1" applyBorder="1" applyAlignment="1">
      <alignment vertical="top" wrapText="1"/>
    </xf>
    <xf numFmtId="0" fontId="2" fillId="0" borderId="8" xfId="0" applyFont="1" applyFill="1" applyBorder="1" applyAlignment="1">
      <alignment vertical="top" wrapText="1"/>
    </xf>
    <xf numFmtId="0" fontId="2" fillId="4" borderId="8" xfId="0" applyFont="1" applyFill="1" applyBorder="1" applyAlignment="1">
      <alignment vertical="top" wrapText="1"/>
    </xf>
    <xf numFmtId="49" fontId="2" fillId="0" borderId="8" xfId="0" applyNumberFormat="1" applyFont="1" applyFill="1" applyBorder="1" applyAlignment="1">
      <alignment horizontal="left" vertical="top" wrapText="1"/>
    </xf>
    <xf numFmtId="0" fontId="2" fillId="0" borderId="1" xfId="0" applyFont="1" applyFill="1" applyBorder="1" applyAlignment="1">
      <alignment vertical="top"/>
    </xf>
    <xf numFmtId="0" fontId="3" fillId="0" borderId="2" xfId="0" applyFont="1" applyFill="1" applyBorder="1" applyAlignment="1">
      <alignment horizontal="left" vertical="top" wrapText="1"/>
    </xf>
    <xf numFmtId="0" fontId="2" fillId="0" borderId="2"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wrapText="1"/>
    </xf>
    <xf numFmtId="0" fontId="3" fillId="0" borderId="2" xfId="0" quotePrefix="1" applyFont="1" applyFill="1" applyBorder="1" applyAlignment="1">
      <alignment horizontal="left" wrapText="1"/>
    </xf>
    <xf numFmtId="0" fontId="2" fillId="0" borderId="5" xfId="0" applyFont="1" applyFill="1" applyBorder="1" applyAlignment="1">
      <alignment horizontal="left" vertical="top" wrapText="1"/>
    </xf>
    <xf numFmtId="0" fontId="3" fillId="0" borderId="2" xfId="0" applyFont="1" applyFill="1" applyBorder="1"/>
    <xf numFmtId="0" fontId="3" fillId="0" borderId="4" xfId="0" quotePrefix="1" applyFont="1" applyFill="1" applyBorder="1" applyAlignment="1">
      <alignment horizontal="left"/>
    </xf>
    <xf numFmtId="0" fontId="6" fillId="0" borderId="1" xfId="0" applyFont="1" applyFill="1" applyBorder="1" applyAlignment="1">
      <alignment vertical="top"/>
    </xf>
    <xf numFmtId="0" fontId="1" fillId="0" borderId="1" xfId="0" applyFont="1" applyFill="1" applyBorder="1" applyAlignment="1">
      <alignment horizontal="left" vertical="top"/>
    </xf>
    <xf numFmtId="0" fontId="1" fillId="0" borderId="8" xfId="0" applyFont="1" applyFill="1" applyBorder="1"/>
    <xf numFmtId="0" fontId="3" fillId="0" borderId="3" xfId="0" applyFont="1" applyFill="1" applyBorder="1" applyAlignment="1">
      <alignment horizontal="left" vertical="top"/>
    </xf>
    <xf numFmtId="0" fontId="3" fillId="0" borderId="8" xfId="0" applyFont="1" applyFill="1" applyBorder="1"/>
    <xf numFmtId="0" fontId="7" fillId="0" borderId="1" xfId="0" applyFont="1" applyFill="1" applyBorder="1" applyAlignment="1">
      <alignment horizontal="left" vertical="top" wrapText="1"/>
    </xf>
    <xf numFmtId="0" fontId="1" fillId="3" borderId="1" xfId="0" applyFont="1" applyFill="1" applyBorder="1" applyAlignment="1">
      <alignment horizontal="center" vertical="top" wrapText="1"/>
    </xf>
    <xf numFmtId="0" fontId="6" fillId="5" borderId="1" xfId="0" applyFont="1" applyFill="1" applyBorder="1" applyAlignment="1">
      <alignment vertical="center"/>
    </xf>
    <xf numFmtId="0" fontId="9" fillId="0" borderId="0" xfId="0" applyFont="1"/>
    <xf numFmtId="0" fontId="1" fillId="5" borderId="1" xfId="0" applyFont="1" applyFill="1" applyBorder="1" applyAlignment="1">
      <alignment vertical="center"/>
    </xf>
    <xf numFmtId="0" fontId="3" fillId="0" borderId="5" xfId="0" applyFont="1" applyFill="1" applyBorder="1" applyAlignment="1">
      <alignment horizontal="left" vertical="top" wrapText="1"/>
    </xf>
    <xf numFmtId="0" fontId="3" fillId="0" borderId="7" xfId="0" applyFont="1" applyFill="1" applyBorder="1" applyAlignment="1">
      <alignment horizontal="left" vertical="top" wrapText="1"/>
    </xf>
    <xf numFmtId="0" fontId="3" fillId="0" borderId="6" xfId="0" applyFont="1" applyFill="1" applyBorder="1" applyAlignment="1">
      <alignment horizontal="left" vertical="top" wrapText="1"/>
    </xf>
    <xf numFmtId="0" fontId="2" fillId="0" borderId="1" xfId="0" applyFont="1" applyFill="1" applyBorder="1" applyAlignment="1">
      <alignment horizontal="left" vertical="top" wrapText="1"/>
    </xf>
    <xf numFmtId="0" fontId="11" fillId="0" borderId="0" xfId="0" applyFont="1"/>
    <xf numFmtId="0" fontId="11" fillId="0" borderId="10"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0" xfId="0" applyBorder="1"/>
    <xf numFmtId="0" fontId="12" fillId="0" borderId="13" xfId="0" applyFont="1" applyBorder="1"/>
    <xf numFmtId="0" fontId="12" fillId="0" borderId="15" xfId="0" applyFont="1" applyBorder="1"/>
    <xf numFmtId="0" fontId="3" fillId="0" borderId="5" xfId="0" applyFont="1" applyFill="1" applyBorder="1" applyAlignment="1">
      <alignment horizontal="lef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14" xfId="0" applyFill="1" applyBorder="1"/>
    <xf numFmtId="0" fontId="3" fillId="0" borderId="5" xfId="0" applyFont="1" applyFill="1" applyBorder="1" applyAlignment="1">
      <alignment horizontal="left" vertical="top"/>
    </xf>
    <xf numFmtId="0" fontId="10" fillId="0" borderId="1" xfId="0" applyFont="1" applyFill="1" applyBorder="1" applyAlignment="1">
      <alignment vertical="center" wrapText="1"/>
    </xf>
    <xf numFmtId="0" fontId="3" fillId="0" borderId="5" xfId="0" applyFont="1" applyFill="1" applyBorder="1" applyAlignment="1">
      <alignment horizontal="left" vertical="top"/>
    </xf>
    <xf numFmtId="0" fontId="3" fillId="0" borderId="5" xfId="0" applyFont="1" applyFill="1" applyBorder="1" applyAlignment="1">
      <alignment horizontal="left" vertical="top"/>
    </xf>
    <xf numFmtId="0" fontId="3" fillId="0" borderId="6" xfId="0" applyFont="1" applyFill="1" applyBorder="1" applyAlignment="1">
      <alignment horizontal="left" vertical="top"/>
    </xf>
    <xf numFmtId="0" fontId="6" fillId="7" borderId="0" xfId="0" applyFont="1" applyFill="1"/>
    <xf numFmtId="0" fontId="3" fillId="7" borderId="0" xfId="0" applyFont="1" applyFill="1"/>
    <xf numFmtId="0" fontId="6" fillId="7" borderId="11" xfId="0" applyFont="1" applyFill="1" applyBorder="1"/>
    <xf numFmtId="0" fontId="1" fillId="6" borderId="24" xfId="0" applyFont="1" applyFill="1" applyBorder="1" applyAlignment="1">
      <alignment vertical="center"/>
    </xf>
    <xf numFmtId="0" fontId="13" fillId="7" borderId="10" xfId="0" applyFont="1" applyFill="1" applyBorder="1"/>
    <xf numFmtId="0" fontId="6" fillId="7" borderId="25" xfId="0" applyFont="1" applyFill="1" applyBorder="1"/>
    <xf numFmtId="0" fontId="1" fillId="0" borderId="1" xfId="0" applyFont="1" applyFill="1" applyBorder="1" applyAlignment="1">
      <alignment vertical="center"/>
    </xf>
    <xf numFmtId="0" fontId="3" fillId="0" borderId="0" xfId="0" applyFont="1" applyFill="1" applyAlignment="1">
      <alignment vertical="center"/>
    </xf>
    <xf numFmtId="0" fontId="3" fillId="0" borderId="0" xfId="0" applyFont="1" applyFill="1" applyAlignment="1">
      <alignment vertical="center" wrapText="1"/>
    </xf>
    <xf numFmtId="0" fontId="3" fillId="6" borderId="1" xfId="0" applyFont="1" applyFill="1" applyBorder="1" applyAlignment="1">
      <alignment vertical="top" wrapText="1"/>
    </xf>
    <xf numFmtId="0" fontId="3" fillId="0" borderId="0" xfId="0" applyFont="1" applyAlignment="1">
      <alignment vertical="center" wrapText="1"/>
    </xf>
    <xf numFmtId="0" fontId="3" fillId="8" borderId="0" xfId="0" applyFont="1" applyFill="1" applyAlignment="1">
      <alignment vertical="center" wrapText="1"/>
    </xf>
    <xf numFmtId="0" fontId="1" fillId="8" borderId="1" xfId="0" applyFont="1" applyFill="1" applyBorder="1" applyAlignment="1">
      <alignment vertical="center"/>
    </xf>
    <xf numFmtId="0" fontId="3" fillId="8" borderId="1" xfId="0" applyFont="1" applyFill="1" applyBorder="1" applyAlignment="1">
      <alignment vertical="top"/>
    </xf>
    <xf numFmtId="0" fontId="3" fillId="8" borderId="1" xfId="0" applyFont="1" applyFill="1" applyBorder="1" applyAlignment="1">
      <alignment horizontal="left" vertical="top"/>
    </xf>
    <xf numFmtId="0" fontId="3" fillId="8" borderId="1" xfId="0" applyFont="1" applyFill="1" applyBorder="1" applyAlignment="1">
      <alignment horizontal="left" vertical="top" wrapText="1"/>
    </xf>
    <xf numFmtId="0" fontId="3" fillId="8" borderId="1" xfId="0" applyFont="1" applyFill="1" applyBorder="1"/>
    <xf numFmtId="14" fontId="3" fillId="8" borderId="1" xfId="0" applyNumberFormat="1" applyFont="1" applyFill="1" applyBorder="1" applyAlignment="1">
      <alignment horizontal="left" vertical="top"/>
    </xf>
    <xf numFmtId="0" fontId="3" fillId="8" borderId="1" xfId="0" applyFont="1" applyFill="1" applyBorder="1" applyAlignment="1">
      <alignment vertical="top" wrapText="1"/>
    </xf>
    <xf numFmtId="0" fontId="2" fillId="8" borderId="1" xfId="0" applyFont="1" applyFill="1" applyBorder="1" applyAlignment="1">
      <alignment vertical="center"/>
    </xf>
    <xf numFmtId="0" fontId="2" fillId="8" borderId="1" xfId="0" applyFont="1" applyFill="1" applyBorder="1" applyAlignment="1">
      <alignment vertical="center" wrapText="1"/>
    </xf>
    <xf numFmtId="0" fontId="1" fillId="6" borderId="1" xfId="0" applyFont="1" applyFill="1" applyBorder="1" applyAlignment="1">
      <alignment vertical="center"/>
    </xf>
    <xf numFmtId="0" fontId="2" fillId="6" borderId="1" xfId="0" applyFont="1" applyFill="1" applyBorder="1" applyAlignment="1">
      <alignment vertical="center"/>
    </xf>
    <xf numFmtId="0" fontId="2" fillId="6" borderId="1" xfId="0" applyFont="1" applyFill="1" applyBorder="1" applyAlignment="1">
      <alignment vertical="center" wrapText="1"/>
    </xf>
    <xf numFmtId="0" fontId="3" fillId="6" borderId="1" xfId="0" applyFont="1" applyFill="1" applyBorder="1" applyAlignment="1">
      <alignment wrapText="1"/>
    </xf>
    <xf numFmtId="0" fontId="3" fillId="6" borderId="1" xfId="0" applyFont="1" applyFill="1" applyBorder="1"/>
    <xf numFmtId="0" fontId="3" fillId="6" borderId="1" xfId="0" applyFont="1" applyFill="1" applyBorder="1" applyAlignment="1">
      <alignment horizontal="left" vertical="top"/>
    </xf>
    <xf numFmtId="0" fontId="3" fillId="6" borderId="1" xfId="0" applyFont="1" applyFill="1" applyBorder="1" applyAlignment="1">
      <alignment horizontal="left" vertical="top" wrapText="1"/>
    </xf>
    <xf numFmtId="0" fontId="3" fillId="6" borderId="0" xfId="0" applyFont="1" applyFill="1" applyAlignment="1">
      <alignment vertical="center"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6" fillId="0" borderId="5" xfId="0" applyFont="1" applyFill="1" applyBorder="1" applyAlignment="1">
      <alignment horizontal="left" vertical="top"/>
    </xf>
    <xf numFmtId="0" fontId="6" fillId="0" borderId="6" xfId="0" applyFont="1" applyFill="1" applyBorder="1" applyAlignment="1">
      <alignment horizontal="left" vertical="top"/>
    </xf>
    <xf numFmtId="0" fontId="6" fillId="0" borderId="7" xfId="0" applyFont="1" applyFill="1" applyBorder="1" applyAlignment="1">
      <alignment horizontal="left" vertical="top"/>
    </xf>
    <xf numFmtId="0" fontId="3" fillId="0" borderId="5" xfId="0" applyFont="1" applyFill="1" applyBorder="1" applyAlignment="1">
      <alignment horizontal="left" vertical="top"/>
    </xf>
    <xf numFmtId="0" fontId="3" fillId="0" borderId="6" xfId="0" applyFont="1" applyFill="1" applyBorder="1" applyAlignment="1">
      <alignment horizontal="left" vertical="top"/>
    </xf>
    <xf numFmtId="0" fontId="3" fillId="0" borderId="7" xfId="0" applyFont="1" applyFill="1" applyBorder="1" applyAlignment="1">
      <alignment horizontal="left" vertical="top"/>
    </xf>
    <xf numFmtId="0" fontId="3" fillId="0" borderId="5" xfId="0" applyFont="1" applyFill="1" applyBorder="1" applyAlignment="1">
      <alignment horizontal="left" vertical="top" wrapText="1"/>
    </xf>
    <xf numFmtId="0" fontId="3" fillId="0" borderId="6" xfId="0" applyFont="1" applyFill="1" applyBorder="1" applyAlignment="1">
      <alignment horizontal="left" vertical="top" wrapText="1"/>
    </xf>
    <xf numFmtId="0" fontId="3" fillId="0" borderId="7" xfId="0" applyFont="1" applyFill="1" applyBorder="1" applyAlignment="1">
      <alignment horizontal="left" vertical="top" wrapText="1"/>
    </xf>
    <xf numFmtId="0" fontId="2" fillId="0" borderId="7" xfId="0" applyFont="1" applyFill="1" applyBorder="1" applyAlignment="1">
      <alignment horizontal="left" vertical="top" wrapText="1"/>
    </xf>
    <xf numFmtId="0" fontId="2" fillId="0" borderId="1" xfId="0" applyFont="1" applyFill="1" applyBorder="1" applyAlignment="1">
      <alignment horizontal="left" vertical="top" wrapText="1"/>
    </xf>
  </cellXfs>
  <cellStyles count="3">
    <cellStyle name="Good 2" xfId="1"/>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Database size by FY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a-Booking</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2014</c:v>
              </c:pt>
              <c:pt idx="1">
                <c:v>2015</c:v>
              </c:pt>
              <c:pt idx="2">
                <c:v>2016</c:v>
              </c:pt>
              <c:pt idx="3">
                <c:v>2017</c:v>
              </c:pt>
            </c:strLit>
          </c:cat>
          <c:val>
            <c:numLit>
              <c:formatCode>General</c:formatCode>
              <c:ptCount val="4"/>
              <c:pt idx="0">
                <c:v>35388</c:v>
              </c:pt>
              <c:pt idx="1">
                <c:v>42878</c:v>
              </c:pt>
              <c:pt idx="2">
                <c:v>50019</c:v>
              </c:pt>
              <c:pt idx="3">
                <c:v>55100</c:v>
              </c:pt>
            </c:numLit>
          </c:val>
        </c:ser>
        <c:ser>
          <c:idx val="1"/>
          <c:order val="1"/>
          <c:tx>
            <c:v>b-Quote</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2014</c:v>
              </c:pt>
              <c:pt idx="1">
                <c:v>2015</c:v>
              </c:pt>
              <c:pt idx="2">
                <c:v>2016</c:v>
              </c:pt>
              <c:pt idx="3">
                <c:v>2017</c:v>
              </c:pt>
            </c:strLit>
          </c:cat>
          <c:val>
            <c:numLit>
              <c:formatCode>General</c:formatCode>
              <c:ptCount val="4"/>
              <c:pt idx="0">
                <c:v>23</c:v>
              </c:pt>
              <c:pt idx="1">
                <c:v>391</c:v>
              </c:pt>
              <c:pt idx="2">
                <c:v>3809</c:v>
              </c:pt>
              <c:pt idx="3">
                <c:v>5353</c:v>
              </c:pt>
            </c:numLit>
          </c:val>
        </c:ser>
        <c:ser>
          <c:idx val="2"/>
          <c:order val="2"/>
          <c:tx>
            <c:v>c-Brochure Request</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2014</c:v>
              </c:pt>
              <c:pt idx="1">
                <c:v>2015</c:v>
              </c:pt>
              <c:pt idx="2">
                <c:v>2016</c:v>
              </c:pt>
              <c:pt idx="3">
                <c:v>2017</c:v>
              </c:pt>
            </c:strLit>
          </c:cat>
          <c:val>
            <c:numLit>
              <c:formatCode>General</c:formatCode>
              <c:ptCount val="4"/>
              <c:pt idx="0">
                <c:v>31980</c:v>
              </c:pt>
              <c:pt idx="1">
                <c:v>44388</c:v>
              </c:pt>
              <c:pt idx="2">
                <c:v>54923</c:v>
              </c:pt>
              <c:pt idx="3">
                <c:v>65362</c:v>
              </c:pt>
            </c:numLit>
          </c:val>
        </c:ser>
        <c:ser>
          <c:idx val="3"/>
          <c:order val="3"/>
          <c:tx>
            <c:v>d-Enews</c:v>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2014</c:v>
              </c:pt>
              <c:pt idx="1">
                <c:v>2015</c:v>
              </c:pt>
              <c:pt idx="2">
                <c:v>2016</c:v>
              </c:pt>
              <c:pt idx="3">
                <c:v>2017</c:v>
              </c:pt>
            </c:strLit>
          </c:cat>
          <c:val>
            <c:numLit>
              <c:formatCode>General</c:formatCode>
              <c:ptCount val="4"/>
              <c:pt idx="0">
                <c:v>4430</c:v>
              </c:pt>
              <c:pt idx="1">
                <c:v>8772</c:v>
              </c:pt>
              <c:pt idx="2">
                <c:v>12187</c:v>
              </c:pt>
              <c:pt idx="3">
                <c:v>15074</c:v>
              </c:pt>
            </c:numLit>
          </c:val>
        </c:ser>
        <c:dLbls>
          <c:showLegendKey val="0"/>
          <c:showVal val="0"/>
          <c:showCatName val="0"/>
          <c:showSerName val="0"/>
          <c:showPercent val="0"/>
          <c:showBubbleSize val="0"/>
        </c:dLbls>
        <c:gapWidth val="55"/>
        <c:overlap val="100"/>
        <c:axId val="222817672"/>
        <c:axId val="222818056"/>
      </c:barChart>
      <c:catAx>
        <c:axId val="222817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2818056"/>
        <c:crosses val="autoZero"/>
        <c:auto val="1"/>
        <c:lblAlgn val="ctr"/>
        <c:lblOffset val="100"/>
        <c:noMultiLvlLbl val="0"/>
      </c:catAx>
      <c:valAx>
        <c:axId val="222818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2817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Database growth May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a-Booking</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5-2014</c:v>
              </c:pt>
              <c:pt idx="1">
                <c:v>5-2015</c:v>
              </c:pt>
              <c:pt idx="2">
                <c:v>5-2016</c:v>
              </c:pt>
              <c:pt idx="3">
                <c:v>5-2017</c:v>
              </c:pt>
            </c:strLit>
          </c:cat>
          <c:val>
            <c:numLit>
              <c:formatCode>General</c:formatCode>
              <c:ptCount val="4"/>
              <c:pt idx="0">
                <c:v>529</c:v>
              </c:pt>
              <c:pt idx="1">
                <c:v>578</c:v>
              </c:pt>
              <c:pt idx="2">
                <c:v>552</c:v>
              </c:pt>
              <c:pt idx="3">
                <c:v>554</c:v>
              </c:pt>
            </c:numLit>
          </c:val>
        </c:ser>
        <c:ser>
          <c:idx val="1"/>
          <c:order val="1"/>
          <c:tx>
            <c:v>b-Quote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5-2014</c:v>
              </c:pt>
              <c:pt idx="1">
                <c:v>5-2015</c:v>
              </c:pt>
              <c:pt idx="2">
                <c:v>5-2016</c:v>
              </c:pt>
              <c:pt idx="3">
                <c:v>5-2017</c:v>
              </c:pt>
            </c:strLit>
          </c:cat>
          <c:val>
            <c:numLit>
              <c:formatCode>General</c:formatCode>
              <c:ptCount val="4"/>
              <c:pt idx="0">
                <c:v>0</c:v>
              </c:pt>
              <c:pt idx="1">
                <c:v>1</c:v>
              </c:pt>
              <c:pt idx="2">
                <c:v>305</c:v>
              </c:pt>
              <c:pt idx="3">
                <c:v>211</c:v>
              </c:pt>
            </c:numLit>
          </c:val>
        </c:ser>
        <c:ser>
          <c:idx val="2"/>
          <c:order val="2"/>
          <c:tx>
            <c:v>c-Brochure Request</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5-2014</c:v>
              </c:pt>
              <c:pt idx="1">
                <c:v>5-2015</c:v>
              </c:pt>
              <c:pt idx="2">
                <c:v>5-2016</c:v>
              </c:pt>
              <c:pt idx="3">
                <c:v>5-2017</c:v>
              </c:pt>
            </c:strLit>
          </c:cat>
          <c:val>
            <c:numLit>
              <c:formatCode>General</c:formatCode>
              <c:ptCount val="4"/>
              <c:pt idx="0">
                <c:v>1060</c:v>
              </c:pt>
              <c:pt idx="1">
                <c:v>518</c:v>
              </c:pt>
              <c:pt idx="2">
                <c:v>822</c:v>
              </c:pt>
              <c:pt idx="3">
                <c:v>1411</c:v>
              </c:pt>
            </c:numLit>
          </c:val>
        </c:ser>
        <c:ser>
          <c:idx val="3"/>
          <c:order val="3"/>
          <c:tx>
            <c:v>d-Enews</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5-2014</c:v>
              </c:pt>
              <c:pt idx="1">
                <c:v>5-2015</c:v>
              </c:pt>
              <c:pt idx="2">
                <c:v>5-2016</c:v>
              </c:pt>
              <c:pt idx="3">
                <c:v>5-2017</c:v>
              </c:pt>
            </c:strLit>
          </c:cat>
          <c:val>
            <c:numLit>
              <c:formatCode>General</c:formatCode>
              <c:ptCount val="4"/>
              <c:pt idx="0">
                <c:v>339</c:v>
              </c:pt>
              <c:pt idx="1">
                <c:v>382</c:v>
              </c:pt>
              <c:pt idx="2">
                <c:v>321</c:v>
              </c:pt>
              <c:pt idx="3">
                <c:v>301</c:v>
              </c:pt>
            </c:numLit>
          </c:val>
        </c:ser>
        <c:dLbls>
          <c:showLegendKey val="0"/>
          <c:showVal val="0"/>
          <c:showCatName val="0"/>
          <c:showSerName val="0"/>
          <c:showPercent val="0"/>
          <c:showBubbleSize val="0"/>
        </c:dLbls>
        <c:gapWidth val="55"/>
        <c:overlap val="100"/>
        <c:axId val="222921856"/>
        <c:axId val="222964216"/>
      </c:barChart>
      <c:catAx>
        <c:axId val="2229218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2964216"/>
        <c:crosses val="autoZero"/>
        <c:auto val="1"/>
        <c:lblAlgn val="ctr"/>
        <c:lblOffset val="100"/>
        <c:noMultiLvlLbl val="0"/>
      </c:catAx>
      <c:valAx>
        <c:axId val="222964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292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Database growth last 3 months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a-Booking</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3-2017</c:v>
              </c:pt>
              <c:pt idx="1">
                <c:v>4-2017</c:v>
              </c:pt>
              <c:pt idx="2">
                <c:v>5-2017</c:v>
              </c:pt>
            </c:strLit>
          </c:cat>
          <c:val>
            <c:numLit>
              <c:formatCode>General</c:formatCode>
              <c:ptCount val="3"/>
              <c:pt idx="0">
                <c:v>822</c:v>
              </c:pt>
              <c:pt idx="1">
                <c:v>643</c:v>
              </c:pt>
              <c:pt idx="2">
                <c:v>554</c:v>
              </c:pt>
            </c:numLit>
          </c:val>
        </c:ser>
        <c:ser>
          <c:idx val="1"/>
          <c:order val="1"/>
          <c:tx>
            <c:v>b-Quote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3-2017</c:v>
              </c:pt>
              <c:pt idx="1">
                <c:v>4-2017</c:v>
              </c:pt>
              <c:pt idx="2">
                <c:v>5-2017</c:v>
              </c:pt>
            </c:strLit>
          </c:cat>
          <c:val>
            <c:numLit>
              <c:formatCode>General</c:formatCode>
              <c:ptCount val="3"/>
              <c:pt idx="0">
                <c:v>262</c:v>
              </c:pt>
              <c:pt idx="1">
                <c:v>177</c:v>
              </c:pt>
              <c:pt idx="2">
                <c:v>211</c:v>
              </c:pt>
            </c:numLit>
          </c:val>
        </c:ser>
        <c:ser>
          <c:idx val="2"/>
          <c:order val="2"/>
          <c:tx>
            <c:v>c-Brochure Request</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3-2017</c:v>
              </c:pt>
              <c:pt idx="1">
                <c:v>4-2017</c:v>
              </c:pt>
              <c:pt idx="2">
                <c:v>5-2017</c:v>
              </c:pt>
            </c:strLit>
          </c:cat>
          <c:val>
            <c:numLit>
              <c:formatCode>General</c:formatCode>
              <c:ptCount val="3"/>
              <c:pt idx="0">
                <c:v>1170</c:v>
              </c:pt>
              <c:pt idx="1">
                <c:v>1148</c:v>
              </c:pt>
              <c:pt idx="2">
                <c:v>1411</c:v>
              </c:pt>
            </c:numLit>
          </c:val>
        </c:ser>
        <c:ser>
          <c:idx val="3"/>
          <c:order val="3"/>
          <c:tx>
            <c:v>d-Enews</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3-2017</c:v>
              </c:pt>
              <c:pt idx="1">
                <c:v>4-2017</c:v>
              </c:pt>
              <c:pt idx="2">
                <c:v>5-2017</c:v>
              </c:pt>
            </c:strLit>
          </c:cat>
          <c:val>
            <c:numLit>
              <c:formatCode>General</c:formatCode>
              <c:ptCount val="3"/>
              <c:pt idx="0">
                <c:v>282</c:v>
              </c:pt>
              <c:pt idx="1">
                <c:v>325</c:v>
              </c:pt>
              <c:pt idx="2">
                <c:v>301</c:v>
              </c:pt>
            </c:numLit>
          </c:val>
        </c:ser>
        <c:dLbls>
          <c:showLegendKey val="0"/>
          <c:showVal val="0"/>
          <c:showCatName val="0"/>
          <c:showSerName val="0"/>
          <c:showPercent val="0"/>
          <c:showBubbleSize val="0"/>
        </c:dLbls>
        <c:gapWidth val="55"/>
        <c:overlap val="100"/>
        <c:axId val="222921424"/>
        <c:axId val="223245392"/>
      </c:barChart>
      <c:catAx>
        <c:axId val="222921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3245392"/>
        <c:crosses val="autoZero"/>
        <c:auto val="1"/>
        <c:lblAlgn val="ctr"/>
        <c:lblOffset val="100"/>
        <c:noMultiLvlLbl val="0"/>
      </c:catAx>
      <c:valAx>
        <c:axId val="223245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292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image" Target="../media/image7.emf"/><Relationship Id="rId4" Type="http://schemas.openxmlformats.org/officeDocument/2006/relationships/image" Target="../media/image4.png"/><Relationship Id="rId9"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0</xdr:col>
      <xdr:colOff>95250</xdr:colOff>
      <xdr:row>1</xdr:row>
      <xdr:rowOff>85725</xdr:rowOff>
    </xdr:from>
    <xdr:to>
      <xdr:col>16</xdr:col>
      <xdr:colOff>238125</xdr:colOff>
      <xdr:row>26</xdr:row>
      <xdr:rowOff>38100</xdr:rowOff>
    </xdr:to>
    <xdr:pic>
      <xdr:nvPicPr>
        <xdr:cNvPr id="2" name="Picture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76225"/>
          <a:ext cx="9896475" cy="471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95250</xdr:colOff>
      <xdr:row>26</xdr:row>
      <xdr:rowOff>150785</xdr:rowOff>
    </xdr:from>
    <xdr:to>
      <xdr:col>16</xdr:col>
      <xdr:colOff>228599</xdr:colOff>
      <xdr:row>58</xdr:row>
      <xdr:rowOff>20537</xdr:rowOff>
    </xdr:to>
    <xdr:grpSp>
      <xdr:nvGrpSpPr>
        <xdr:cNvPr id="12" name="Group 11"/>
        <xdr:cNvGrpSpPr/>
      </xdr:nvGrpSpPr>
      <xdr:grpSpPr>
        <a:xfrm>
          <a:off x="95250" y="5132360"/>
          <a:ext cx="10134599" cy="5994327"/>
          <a:chOff x="95250" y="5132360"/>
          <a:chExt cx="10134599" cy="5994327"/>
        </a:xfrm>
      </xdr:grpSpPr>
      <xdr:pic>
        <xdr:nvPicPr>
          <xdr:cNvPr id="3" name="Picture 3" descr="image00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5132360"/>
            <a:ext cx="10134599" cy="41926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4" descr="image00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 y="9303599"/>
            <a:ext cx="10134599" cy="1823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0</xdr:col>
      <xdr:colOff>76201</xdr:colOff>
      <xdr:row>60</xdr:row>
      <xdr:rowOff>14548</xdr:rowOff>
    </xdr:from>
    <xdr:to>
      <xdr:col>16</xdr:col>
      <xdr:colOff>19050</xdr:colOff>
      <xdr:row>80</xdr:row>
      <xdr:rowOff>66122</xdr:rowOff>
    </xdr:to>
    <xdr:pic>
      <xdr:nvPicPr>
        <xdr:cNvPr id="5" name="Picture 4"/>
        <xdr:cNvPicPr>
          <a:picLocks noChangeAspect="1"/>
        </xdr:cNvPicPr>
      </xdr:nvPicPr>
      <xdr:blipFill>
        <a:blip xmlns:r="http://schemas.openxmlformats.org/officeDocument/2006/relationships" r:embed="rId4"/>
        <a:stretch>
          <a:fillRect/>
        </a:stretch>
      </xdr:blipFill>
      <xdr:spPr>
        <a:xfrm>
          <a:off x="76201" y="11501698"/>
          <a:ext cx="9944099" cy="3880624"/>
        </a:xfrm>
        <a:prstGeom prst="rect">
          <a:avLst/>
        </a:prstGeom>
      </xdr:spPr>
    </xdr:pic>
    <xdr:clientData/>
  </xdr:twoCellAnchor>
  <xdr:twoCellAnchor>
    <xdr:from>
      <xdr:col>0</xdr:col>
      <xdr:colOff>104775</xdr:colOff>
      <xdr:row>82</xdr:row>
      <xdr:rowOff>0</xdr:rowOff>
    </xdr:from>
    <xdr:to>
      <xdr:col>5</xdr:col>
      <xdr:colOff>181575</xdr:colOff>
      <xdr:row>91</xdr:row>
      <xdr:rowOff>156450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82</xdr:row>
      <xdr:rowOff>9525</xdr:rowOff>
    </xdr:from>
    <xdr:to>
      <xdr:col>11</xdr:col>
      <xdr:colOff>76800</xdr:colOff>
      <xdr:row>91</xdr:row>
      <xdr:rowOff>165975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104775</xdr:colOff>
      <xdr:row>93</xdr:row>
      <xdr:rowOff>9525</xdr:rowOff>
    </xdr:from>
    <xdr:to>
      <xdr:col>5</xdr:col>
      <xdr:colOff>181575</xdr:colOff>
      <xdr:row>102</xdr:row>
      <xdr:rowOff>185025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1245</xdr:colOff>
      <xdr:row>105</xdr:row>
      <xdr:rowOff>0</xdr:rowOff>
    </xdr:from>
    <xdr:to>
      <xdr:col>5</xdr:col>
      <xdr:colOff>85389</xdr:colOff>
      <xdr:row>114</xdr:row>
      <xdr:rowOff>152401</xdr:rowOff>
    </xdr:to>
    <xdr:pic>
      <xdr:nvPicPr>
        <xdr:cNvPr id="9" name="Picture 8"/>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45" y="24498300"/>
          <a:ext cx="3132144" cy="18859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217123</xdr:colOff>
      <xdr:row>105</xdr:row>
      <xdr:rowOff>0</xdr:rowOff>
    </xdr:from>
    <xdr:to>
      <xdr:col>10</xdr:col>
      <xdr:colOff>191745</xdr:colOff>
      <xdr:row>114</xdr:row>
      <xdr:rowOff>154755</xdr:rowOff>
    </xdr:to>
    <xdr:pic>
      <xdr:nvPicPr>
        <xdr:cNvPr id="10" name="Picture 9"/>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5123" y="24498300"/>
          <a:ext cx="3022622" cy="18883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115</xdr:row>
      <xdr:rowOff>171451</xdr:rowOff>
    </xdr:from>
    <xdr:to>
      <xdr:col>5</xdr:col>
      <xdr:colOff>77445</xdr:colOff>
      <xdr:row>126</xdr:row>
      <xdr:rowOff>28492</xdr:rowOff>
    </xdr:to>
    <xdr:pic>
      <xdr:nvPicPr>
        <xdr:cNvPr id="11" name="Picture 10"/>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0" y="26574751"/>
          <a:ext cx="3125445" cy="1952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9"/>
  <sheetViews>
    <sheetView tabSelected="1" zoomScale="60" zoomScaleNormal="60" workbookViewId="0">
      <pane ySplit="4" topLeftCell="A47" activePane="bottomLeft" state="frozen"/>
      <selection pane="bottomLeft" activeCell="P83" sqref="P83"/>
    </sheetView>
  </sheetViews>
  <sheetFormatPr defaultColWidth="9.5703125" defaultRowHeight="12.75"/>
  <cols>
    <col min="1" max="2" width="35.42578125" style="10" customWidth="1"/>
    <col min="3" max="3" width="19.7109375" style="7" hidden="1" customWidth="1"/>
    <col min="4" max="4" width="24.5703125" style="7" hidden="1" customWidth="1"/>
    <col min="5" max="5" width="22.140625" style="7" hidden="1" customWidth="1"/>
    <col min="6" max="6" width="23.42578125" style="7" customWidth="1"/>
    <col min="7" max="7" width="27.28515625" style="7" customWidth="1"/>
    <col min="8" max="8" width="50.42578125" style="7" customWidth="1"/>
    <col min="9" max="9" width="24.7109375" style="7" bestFit="1" customWidth="1"/>
    <col min="10" max="10" width="25.5703125" style="7" customWidth="1"/>
    <col min="11" max="11" width="11.5703125" style="7" customWidth="1"/>
    <col min="12" max="12" width="11.7109375" style="7" customWidth="1"/>
    <col min="13" max="13" width="11.5703125" style="7" customWidth="1"/>
    <col min="14" max="14" width="44.85546875" style="7" customWidth="1"/>
    <col min="15" max="16" width="43.5703125" style="83" customWidth="1"/>
    <col min="17" max="16384" width="9.5703125" style="7"/>
  </cols>
  <sheetData>
    <row r="1" spans="1:16" ht="23.25">
      <c r="A1" s="80" t="s">
        <v>747</v>
      </c>
      <c r="B1" s="78"/>
      <c r="C1" s="77"/>
      <c r="D1" s="77"/>
      <c r="E1" s="77"/>
      <c r="F1" s="77"/>
      <c r="G1" s="77"/>
      <c r="H1" s="77"/>
      <c r="I1" s="77"/>
    </row>
    <row r="2" spans="1:16" ht="13.5" thickBot="1">
      <c r="A2" s="79"/>
      <c r="B2" s="81" t="s">
        <v>748</v>
      </c>
      <c r="C2" s="77"/>
      <c r="D2" s="77"/>
      <c r="E2" s="77"/>
      <c r="F2" s="77"/>
      <c r="G2" s="77"/>
      <c r="H2" s="77"/>
      <c r="I2" s="77"/>
    </row>
    <row r="3" spans="1:16">
      <c r="A3" s="76"/>
      <c r="B3" s="76"/>
      <c r="C3" s="77"/>
      <c r="D3" s="77"/>
      <c r="E3" s="77"/>
      <c r="F3" s="77"/>
      <c r="G3" s="77"/>
      <c r="H3" s="77"/>
      <c r="I3" s="77"/>
    </row>
    <row r="4" spans="1:16" ht="38.25">
      <c r="A4" s="40" t="s">
        <v>43</v>
      </c>
      <c r="B4" s="40" t="s">
        <v>716</v>
      </c>
      <c r="C4" s="40" t="s">
        <v>45</v>
      </c>
      <c r="D4" s="40" t="s">
        <v>481</v>
      </c>
      <c r="E4" s="40" t="s">
        <v>6</v>
      </c>
      <c r="F4" s="40" t="s">
        <v>46</v>
      </c>
      <c r="G4" s="40" t="s">
        <v>47</v>
      </c>
      <c r="H4" s="40" t="s">
        <v>49</v>
      </c>
      <c r="I4" s="40" t="s">
        <v>50</v>
      </c>
      <c r="J4" s="40" t="s">
        <v>749</v>
      </c>
      <c r="K4" s="40" t="s">
        <v>753</v>
      </c>
      <c r="L4" s="40" t="s">
        <v>755</v>
      </c>
      <c r="M4" s="40" t="s">
        <v>754</v>
      </c>
      <c r="N4" s="40" t="s">
        <v>759</v>
      </c>
      <c r="O4" s="84" t="s">
        <v>807</v>
      </c>
      <c r="P4" s="84" t="s">
        <v>811</v>
      </c>
    </row>
    <row r="5" spans="1:16">
      <c r="A5" s="82" t="s">
        <v>65</v>
      </c>
      <c r="B5" s="82" t="str">
        <f>CONCATENATE("BKG_LVL - ",A5)</f>
        <v>BKG_LVL - Source Channel</v>
      </c>
      <c r="C5" s="11" t="s">
        <v>55</v>
      </c>
      <c r="D5" s="11"/>
      <c r="E5" s="6" t="s">
        <v>53</v>
      </c>
      <c r="F5" s="3" t="s">
        <v>458</v>
      </c>
      <c r="G5" s="3"/>
      <c r="H5" s="3" t="s">
        <v>458</v>
      </c>
      <c r="I5" s="6" t="s">
        <v>58</v>
      </c>
      <c r="J5" s="6" t="s">
        <v>750</v>
      </c>
      <c r="K5" s="6" t="s">
        <v>751</v>
      </c>
      <c r="L5" s="6" t="s">
        <v>752</v>
      </c>
      <c r="M5" s="6" t="s">
        <v>751</v>
      </c>
      <c r="N5" s="3" t="s">
        <v>787</v>
      </c>
      <c r="O5" s="84"/>
      <c r="P5" s="84"/>
    </row>
    <row r="6" spans="1:16" ht="25.5">
      <c r="A6" s="82" t="s">
        <v>57</v>
      </c>
      <c r="B6" s="82" t="str">
        <f t="shared" ref="B6:B79" si="0">CONCATENATE("BKG_LVL - ",A6)</f>
        <v>BKG_LVL - Booking Channel</v>
      </c>
      <c r="C6" s="11" t="s">
        <v>55</v>
      </c>
      <c r="D6" s="11"/>
      <c r="E6" s="6" t="s">
        <v>53</v>
      </c>
      <c r="F6" s="8" t="s">
        <v>459</v>
      </c>
      <c r="G6" s="6"/>
      <c r="H6" s="8" t="s">
        <v>459</v>
      </c>
      <c r="I6" s="6" t="s">
        <v>58</v>
      </c>
      <c r="J6" s="6"/>
      <c r="K6" s="6"/>
      <c r="L6" s="6"/>
      <c r="M6" s="6"/>
      <c r="N6" s="3" t="s">
        <v>785</v>
      </c>
      <c r="O6" s="84" t="s">
        <v>812</v>
      </c>
      <c r="P6" s="84" t="s">
        <v>812</v>
      </c>
    </row>
    <row r="7" spans="1:16">
      <c r="A7" s="82" t="s">
        <v>59</v>
      </c>
      <c r="B7" s="82" t="str">
        <f t="shared" si="0"/>
        <v>BKG_LVL - Booking Status</v>
      </c>
      <c r="C7" s="11" t="s">
        <v>55</v>
      </c>
      <c r="D7" s="11"/>
      <c r="E7" s="6" t="s">
        <v>53</v>
      </c>
      <c r="F7" s="8" t="s">
        <v>60</v>
      </c>
      <c r="G7" s="3"/>
      <c r="H7" s="8" t="s">
        <v>60</v>
      </c>
      <c r="I7" s="6" t="s">
        <v>58</v>
      </c>
      <c r="J7" s="6" t="s">
        <v>750</v>
      </c>
      <c r="K7" s="6" t="s">
        <v>495</v>
      </c>
      <c r="L7" s="6" t="s">
        <v>752</v>
      </c>
      <c r="M7" s="6" t="s">
        <v>495</v>
      </c>
      <c r="N7" s="3" t="s">
        <v>787</v>
      </c>
      <c r="O7" s="84"/>
      <c r="P7" s="84"/>
    </row>
    <row r="8" spans="1:16" ht="38.25">
      <c r="A8" s="88" t="s">
        <v>6</v>
      </c>
      <c r="B8" s="88" t="str">
        <f t="shared" si="0"/>
        <v>BKG_LVL - Brand</v>
      </c>
      <c r="C8" s="89" t="s">
        <v>66</v>
      </c>
      <c r="D8" s="89"/>
      <c r="E8" s="90" t="s">
        <v>53</v>
      </c>
      <c r="F8" s="91" t="s">
        <v>417</v>
      </c>
      <c r="G8" s="90"/>
      <c r="H8" s="91" t="s">
        <v>417</v>
      </c>
      <c r="I8" s="90" t="s">
        <v>67</v>
      </c>
      <c r="J8" s="90" t="s">
        <v>750</v>
      </c>
      <c r="K8" s="91" t="s">
        <v>758</v>
      </c>
      <c r="L8" s="90" t="s">
        <v>752</v>
      </c>
      <c r="M8" s="91" t="s">
        <v>758</v>
      </c>
      <c r="N8" s="91" t="s">
        <v>760</v>
      </c>
      <c r="O8" s="87" t="s">
        <v>792</v>
      </c>
      <c r="P8" s="87" t="s">
        <v>792</v>
      </c>
    </row>
    <row r="9" spans="1:16" ht="127.5">
      <c r="A9" s="82" t="s">
        <v>68</v>
      </c>
      <c r="B9" s="82" t="str">
        <f t="shared" si="0"/>
        <v>BKG_LVL - Product Name</v>
      </c>
      <c r="C9" s="11" t="s">
        <v>66</v>
      </c>
      <c r="D9" s="11"/>
      <c r="E9" s="6" t="s">
        <v>53</v>
      </c>
      <c r="F9" s="15" t="s">
        <v>460</v>
      </c>
      <c r="G9" s="3"/>
      <c r="H9" s="15" t="s">
        <v>460</v>
      </c>
      <c r="I9" s="6" t="s">
        <v>67</v>
      </c>
      <c r="J9" s="6" t="s">
        <v>750</v>
      </c>
      <c r="K9" s="6" t="s">
        <v>757</v>
      </c>
      <c r="L9" s="6" t="s">
        <v>752</v>
      </c>
      <c r="M9" s="6" t="s">
        <v>757</v>
      </c>
      <c r="N9" s="3" t="s">
        <v>761</v>
      </c>
      <c r="O9" s="84" t="s">
        <v>827</v>
      </c>
      <c r="P9" s="87" t="s">
        <v>792</v>
      </c>
    </row>
    <row r="10" spans="1:16" ht="127.5">
      <c r="A10" s="82" t="s">
        <v>54</v>
      </c>
      <c r="B10" s="82" t="str">
        <f t="shared" si="0"/>
        <v>BKG_LVL - Party Type</v>
      </c>
      <c r="C10" s="11" t="s">
        <v>55</v>
      </c>
      <c r="D10" s="11"/>
      <c r="E10" s="6" t="s">
        <v>53</v>
      </c>
      <c r="F10" s="2" t="s">
        <v>56</v>
      </c>
      <c r="G10" s="6"/>
      <c r="H10" s="2" t="s">
        <v>457</v>
      </c>
      <c r="I10" s="6" t="s">
        <v>478</v>
      </c>
      <c r="J10" s="6"/>
      <c r="K10" s="6"/>
      <c r="L10" s="6"/>
      <c r="M10" s="6"/>
      <c r="N10" s="3" t="s">
        <v>762</v>
      </c>
      <c r="O10" s="84" t="s">
        <v>793</v>
      </c>
      <c r="P10" s="84" t="s">
        <v>813</v>
      </c>
    </row>
    <row r="11" spans="1:16" ht="229.5">
      <c r="A11" s="82" t="s">
        <v>69</v>
      </c>
      <c r="B11" s="82" t="str">
        <f t="shared" si="0"/>
        <v>BKG_LVL - Segment Type</v>
      </c>
      <c r="C11" s="11" t="s">
        <v>55</v>
      </c>
      <c r="D11" s="11"/>
      <c r="E11" s="6" t="s">
        <v>53</v>
      </c>
      <c r="F11" s="15" t="s">
        <v>821</v>
      </c>
      <c r="G11" s="3"/>
      <c r="H11" s="85" t="s">
        <v>822</v>
      </c>
      <c r="I11" s="6" t="s">
        <v>478</v>
      </c>
      <c r="J11" s="6"/>
      <c r="K11" s="6"/>
      <c r="L11" s="6"/>
      <c r="M11" s="6"/>
      <c r="N11" s="3" t="s">
        <v>762</v>
      </c>
      <c r="O11" s="84" t="s">
        <v>823</v>
      </c>
      <c r="P11" s="84" t="s">
        <v>823</v>
      </c>
    </row>
    <row r="12" spans="1:16">
      <c r="A12" s="88" t="s">
        <v>61</v>
      </c>
      <c r="B12" s="88" t="str">
        <f t="shared" si="0"/>
        <v>BKG_LVL - Return Date</v>
      </c>
      <c r="C12" s="89" t="s">
        <v>62</v>
      </c>
      <c r="D12" s="89"/>
      <c r="E12" s="90" t="s">
        <v>53</v>
      </c>
      <c r="F12" s="92"/>
      <c r="G12" s="93">
        <v>41985</v>
      </c>
      <c r="H12" s="94" t="s">
        <v>63</v>
      </c>
      <c r="I12" s="91" t="s">
        <v>64</v>
      </c>
      <c r="J12" s="90" t="s">
        <v>750</v>
      </c>
      <c r="K12" s="90" t="s">
        <v>763</v>
      </c>
      <c r="L12" s="90" t="s">
        <v>752</v>
      </c>
      <c r="M12" s="90" t="s">
        <v>763</v>
      </c>
      <c r="N12" s="91" t="s">
        <v>784</v>
      </c>
      <c r="O12" s="87" t="s">
        <v>794</v>
      </c>
      <c r="P12" s="87" t="s">
        <v>794</v>
      </c>
    </row>
    <row r="13" spans="1:16" ht="63.75">
      <c r="A13" s="82" t="s">
        <v>672</v>
      </c>
      <c r="B13" s="82" t="str">
        <f t="shared" si="0"/>
        <v>BKG_LVL - Skippered (product)</v>
      </c>
      <c r="C13" s="8"/>
      <c r="D13" s="8"/>
      <c r="E13" s="8"/>
      <c r="F13" s="8" t="s">
        <v>32</v>
      </c>
      <c r="G13" s="8"/>
      <c r="H13" s="8" t="s">
        <v>430</v>
      </c>
      <c r="I13" s="6" t="s">
        <v>67</v>
      </c>
      <c r="J13" s="6" t="s">
        <v>750</v>
      </c>
      <c r="K13" s="6" t="s">
        <v>775</v>
      </c>
      <c r="L13" s="6" t="s">
        <v>752</v>
      </c>
      <c r="M13" s="6" t="s">
        <v>775</v>
      </c>
      <c r="N13" s="3" t="s">
        <v>784</v>
      </c>
      <c r="O13" s="84" t="s">
        <v>795</v>
      </c>
      <c r="P13" s="87" t="s">
        <v>792</v>
      </c>
    </row>
    <row r="14" spans="1:16" ht="25.5">
      <c r="A14" s="82" t="s">
        <v>70</v>
      </c>
      <c r="B14" s="82" t="str">
        <f t="shared" si="0"/>
        <v>BKG_LVL - Booking Margin</v>
      </c>
      <c r="C14" s="11" t="s">
        <v>71</v>
      </c>
      <c r="D14" s="11"/>
      <c r="E14" s="6" t="s">
        <v>53</v>
      </c>
      <c r="F14" s="8"/>
      <c r="G14" s="13">
        <v>220</v>
      </c>
      <c r="H14" s="2" t="s">
        <v>72</v>
      </c>
      <c r="I14" s="11" t="s">
        <v>479</v>
      </c>
      <c r="J14" s="6" t="s">
        <v>750</v>
      </c>
      <c r="K14" s="6" t="s">
        <v>756</v>
      </c>
      <c r="L14" s="6" t="s">
        <v>752</v>
      </c>
      <c r="M14" s="6" t="s">
        <v>756</v>
      </c>
      <c r="N14" s="3" t="s">
        <v>764</v>
      </c>
      <c r="O14" s="84" t="s">
        <v>796</v>
      </c>
      <c r="P14" s="84" t="s">
        <v>796</v>
      </c>
    </row>
    <row r="15" spans="1:16">
      <c r="A15" s="82" t="s">
        <v>74</v>
      </c>
      <c r="B15" s="82" t="str">
        <f t="shared" si="0"/>
        <v>BKG_LVL - Booking Revenue</v>
      </c>
      <c r="C15" s="11" t="s">
        <v>71</v>
      </c>
      <c r="D15" s="11"/>
      <c r="E15" s="6" t="s">
        <v>53</v>
      </c>
      <c r="F15" s="8"/>
      <c r="G15" s="13">
        <v>5000</v>
      </c>
      <c r="H15" s="2" t="s">
        <v>75</v>
      </c>
      <c r="I15" s="6" t="s">
        <v>479</v>
      </c>
      <c r="J15" s="6"/>
      <c r="K15" s="6"/>
      <c r="L15" s="6"/>
      <c r="M15" s="6"/>
      <c r="N15" s="3" t="s">
        <v>785</v>
      </c>
      <c r="O15" s="84" t="s">
        <v>796</v>
      </c>
      <c r="P15" s="84" t="s">
        <v>796</v>
      </c>
    </row>
    <row r="16" spans="1:16" s="16" customFormat="1" ht="57.75">
      <c r="A16" s="82" t="s">
        <v>418</v>
      </c>
      <c r="B16" s="82" t="str">
        <f t="shared" si="0"/>
        <v>BKG_LVL - Boat length</v>
      </c>
      <c r="C16" s="18" t="s">
        <v>656</v>
      </c>
      <c r="D16" s="15" t="s">
        <v>405</v>
      </c>
      <c r="E16" s="6" t="s">
        <v>476</v>
      </c>
      <c r="F16" s="5"/>
      <c r="G16" s="5"/>
      <c r="H16" s="15" t="s">
        <v>424</v>
      </c>
      <c r="I16" s="5" t="s">
        <v>67</v>
      </c>
      <c r="J16" s="6"/>
      <c r="K16" s="6"/>
      <c r="L16" s="6"/>
      <c r="M16" s="6"/>
      <c r="N16" s="3" t="s">
        <v>786</v>
      </c>
      <c r="O16" s="86" t="s">
        <v>797</v>
      </c>
      <c r="P16" s="87" t="s">
        <v>792</v>
      </c>
    </row>
    <row r="17" spans="1:16" s="16" customFormat="1" ht="127.5">
      <c r="A17" s="82" t="s">
        <v>535</v>
      </c>
      <c r="B17" s="82" t="str">
        <f t="shared" si="0"/>
        <v>BKG_LVL - Boat size</v>
      </c>
      <c r="C17" s="18" t="s">
        <v>657</v>
      </c>
      <c r="D17" s="15" t="s">
        <v>406</v>
      </c>
      <c r="E17" s="6" t="s">
        <v>476</v>
      </c>
      <c r="F17" s="15" t="s">
        <v>671</v>
      </c>
      <c r="G17" s="5"/>
      <c r="H17" s="15" t="s">
        <v>461</v>
      </c>
      <c r="I17" s="5" t="s">
        <v>67</v>
      </c>
      <c r="J17" s="6"/>
      <c r="K17" s="6"/>
      <c r="L17" s="6"/>
      <c r="M17" s="6"/>
      <c r="N17" s="3" t="s">
        <v>786</v>
      </c>
      <c r="O17" s="86" t="s">
        <v>798</v>
      </c>
      <c r="P17" s="86" t="s">
        <v>814</v>
      </c>
    </row>
    <row r="18" spans="1:16" s="16" customFormat="1" ht="178.5">
      <c r="A18" s="82" t="s">
        <v>463</v>
      </c>
      <c r="B18" s="82" t="str">
        <f t="shared" si="0"/>
        <v xml:space="preserve">BKG_LVL - Boat class </v>
      </c>
      <c r="C18" s="18" t="s">
        <v>657</v>
      </c>
      <c r="D18" s="15"/>
      <c r="E18" s="6" t="s">
        <v>53</v>
      </c>
      <c r="F18" s="1" t="s">
        <v>423</v>
      </c>
      <c r="G18" s="5"/>
      <c r="H18" s="15" t="s">
        <v>425</v>
      </c>
      <c r="I18" s="5" t="s">
        <v>67</v>
      </c>
      <c r="J18" s="6"/>
      <c r="K18" s="6"/>
      <c r="L18" s="6"/>
      <c r="M18" s="6"/>
      <c r="N18" s="3" t="s">
        <v>785</v>
      </c>
      <c r="O18" s="86" t="s">
        <v>828</v>
      </c>
      <c r="P18" s="86" t="s">
        <v>824</v>
      </c>
    </row>
    <row r="19" spans="1:16" s="16" customFormat="1" ht="57.75">
      <c r="A19" s="82" t="s">
        <v>419</v>
      </c>
      <c r="B19" s="82" t="str">
        <f t="shared" si="0"/>
        <v>BKG_LVL - Boat cabins</v>
      </c>
      <c r="C19" s="18" t="s">
        <v>660</v>
      </c>
      <c r="D19" s="15" t="s">
        <v>411</v>
      </c>
      <c r="E19" s="6" t="s">
        <v>53</v>
      </c>
      <c r="F19" s="5" t="s">
        <v>412</v>
      </c>
      <c r="G19" s="5"/>
      <c r="H19" s="15" t="s">
        <v>426</v>
      </c>
      <c r="I19" s="5" t="s">
        <v>67</v>
      </c>
      <c r="J19" s="6"/>
      <c r="K19" s="6"/>
      <c r="L19" s="6"/>
      <c r="M19" s="6"/>
      <c r="N19" s="3" t="s">
        <v>785</v>
      </c>
      <c r="O19" s="86" t="s">
        <v>799</v>
      </c>
      <c r="P19" s="86" t="s">
        <v>824</v>
      </c>
    </row>
    <row r="20" spans="1:16" s="16" customFormat="1" ht="57.75">
      <c r="A20" s="88" t="s">
        <v>420</v>
      </c>
      <c r="B20" s="88" t="str">
        <f t="shared" si="0"/>
        <v>BKG_LVL - Hull type</v>
      </c>
      <c r="C20" s="95" t="s">
        <v>657</v>
      </c>
      <c r="D20" s="96" t="s">
        <v>404</v>
      </c>
      <c r="E20" s="90" t="s">
        <v>476</v>
      </c>
      <c r="F20" s="92" t="s">
        <v>431</v>
      </c>
      <c r="G20" s="92"/>
      <c r="H20" s="96" t="s">
        <v>427</v>
      </c>
      <c r="I20" s="92" t="s">
        <v>67</v>
      </c>
      <c r="J20" s="90" t="s">
        <v>750</v>
      </c>
      <c r="K20" s="90" t="s">
        <v>765</v>
      </c>
      <c r="L20" s="90" t="s">
        <v>752</v>
      </c>
      <c r="M20" s="90" t="s">
        <v>765</v>
      </c>
      <c r="N20" s="91" t="s">
        <v>766</v>
      </c>
      <c r="O20" s="87" t="s">
        <v>800</v>
      </c>
      <c r="P20" s="87" t="s">
        <v>825</v>
      </c>
    </row>
    <row r="21" spans="1:16" s="16" customFormat="1" ht="102">
      <c r="A21" s="88" t="s">
        <v>466</v>
      </c>
      <c r="B21" s="88" t="str">
        <f t="shared" si="0"/>
        <v>BKG_LVL - Departure Base code</v>
      </c>
      <c r="C21" s="95" t="s">
        <v>658</v>
      </c>
      <c r="D21" s="96" t="s">
        <v>407</v>
      </c>
      <c r="E21" s="96" t="s">
        <v>53</v>
      </c>
      <c r="F21" s="92" t="s">
        <v>432</v>
      </c>
      <c r="G21" s="92"/>
      <c r="H21" s="96" t="s">
        <v>435</v>
      </c>
      <c r="I21" s="92" t="s">
        <v>67</v>
      </c>
      <c r="J21" s="90"/>
      <c r="K21" s="90"/>
      <c r="L21" s="90"/>
      <c r="M21" s="90"/>
      <c r="N21" s="91" t="s">
        <v>785</v>
      </c>
      <c r="O21" s="87" t="s">
        <v>815</v>
      </c>
      <c r="P21" s="87" t="s">
        <v>792</v>
      </c>
    </row>
    <row r="22" spans="1:16" s="16" customFormat="1" ht="102">
      <c r="A22" s="82" t="s">
        <v>464</v>
      </c>
      <c r="B22" s="82" t="str">
        <f t="shared" si="0"/>
        <v>BKG_LVL - Departure Base name</v>
      </c>
      <c r="C22" s="18" t="s">
        <v>657</v>
      </c>
      <c r="D22" s="15" t="s">
        <v>409</v>
      </c>
      <c r="E22" s="15" t="s">
        <v>53</v>
      </c>
      <c r="F22" s="8" t="s">
        <v>664</v>
      </c>
      <c r="G22" s="5"/>
      <c r="H22" s="15" t="s">
        <v>434</v>
      </c>
      <c r="I22" s="5" t="s">
        <v>67</v>
      </c>
      <c r="J22" s="6" t="s">
        <v>767</v>
      </c>
      <c r="K22" s="6" t="s">
        <v>768</v>
      </c>
      <c r="L22" s="6" t="s">
        <v>769</v>
      </c>
      <c r="M22" s="6" t="s">
        <v>768</v>
      </c>
      <c r="N22" s="3" t="s">
        <v>770</v>
      </c>
      <c r="O22" s="86" t="s">
        <v>801</v>
      </c>
      <c r="P22" s="86" t="s">
        <v>801</v>
      </c>
    </row>
    <row r="23" spans="1:16" s="16" customFormat="1" ht="102">
      <c r="A23" s="97" t="s">
        <v>826</v>
      </c>
      <c r="B23" s="97" t="str">
        <f t="shared" si="0"/>
        <v>BKG_LVL - Departure Country / Area</v>
      </c>
      <c r="C23" s="98" t="s">
        <v>657</v>
      </c>
      <c r="D23" s="99" t="s">
        <v>408</v>
      </c>
      <c r="E23" s="99" t="s">
        <v>665</v>
      </c>
      <c r="F23" s="100" t="s">
        <v>667</v>
      </c>
      <c r="G23" s="101"/>
      <c r="H23" s="99" t="s">
        <v>433</v>
      </c>
      <c r="I23" s="101" t="s">
        <v>67</v>
      </c>
      <c r="J23" s="102"/>
      <c r="K23" s="102"/>
      <c r="L23" s="102"/>
      <c r="M23" s="102"/>
      <c r="N23" s="103" t="s">
        <v>772</v>
      </c>
      <c r="O23" s="104" t="s">
        <v>829</v>
      </c>
      <c r="P23" s="104" t="s">
        <v>829</v>
      </c>
    </row>
    <row r="24" spans="1:16" s="16" customFormat="1" ht="102">
      <c r="A24" s="97" t="s">
        <v>826</v>
      </c>
      <c r="B24" s="97" t="str">
        <f t="shared" si="0"/>
        <v>BKG_LVL - Departure Country / Area</v>
      </c>
      <c r="C24" s="98" t="s">
        <v>657</v>
      </c>
      <c r="D24" s="99" t="s">
        <v>408</v>
      </c>
      <c r="E24" s="99" t="s">
        <v>53</v>
      </c>
      <c r="F24" s="100" t="s">
        <v>669</v>
      </c>
      <c r="G24" s="101"/>
      <c r="H24" s="99" t="s">
        <v>433</v>
      </c>
      <c r="I24" s="101" t="s">
        <v>67</v>
      </c>
      <c r="J24" s="102" t="s">
        <v>767</v>
      </c>
      <c r="K24" s="102" t="s">
        <v>190</v>
      </c>
      <c r="L24" s="102" t="s">
        <v>769</v>
      </c>
      <c r="M24" s="102" t="s">
        <v>190</v>
      </c>
      <c r="N24" s="103" t="s">
        <v>771</v>
      </c>
      <c r="O24" s="104" t="s">
        <v>829</v>
      </c>
      <c r="P24" s="104" t="s">
        <v>829</v>
      </c>
    </row>
    <row r="25" spans="1:16" s="16" customFormat="1" ht="102">
      <c r="A25" s="82" t="s">
        <v>465</v>
      </c>
      <c r="B25" s="82" t="str">
        <f t="shared" si="0"/>
        <v>BKG_LVL - Departure Region</v>
      </c>
      <c r="C25" s="18" t="s">
        <v>657</v>
      </c>
      <c r="D25" s="15" t="s">
        <v>413</v>
      </c>
      <c r="E25" s="15" t="s">
        <v>666</v>
      </c>
      <c r="F25" s="9" t="s">
        <v>668</v>
      </c>
      <c r="G25" s="5"/>
      <c r="H25" s="15" t="s">
        <v>428</v>
      </c>
      <c r="I25" s="5" t="s">
        <v>67</v>
      </c>
      <c r="J25" s="6" t="s">
        <v>767</v>
      </c>
      <c r="K25" s="6" t="s">
        <v>193</v>
      </c>
      <c r="L25" s="6" t="s">
        <v>769</v>
      </c>
      <c r="M25" s="6" t="s">
        <v>193</v>
      </c>
      <c r="N25" s="3" t="s">
        <v>770</v>
      </c>
      <c r="O25" s="86" t="s">
        <v>830</v>
      </c>
      <c r="P25" s="86" t="s">
        <v>830</v>
      </c>
    </row>
    <row r="26" spans="1:16" s="16" customFormat="1" ht="102">
      <c r="A26" s="82" t="s">
        <v>467</v>
      </c>
      <c r="B26" s="82" t="str">
        <f t="shared" si="0"/>
        <v>BKG_LVL - Return Base code</v>
      </c>
      <c r="C26" s="18" t="s">
        <v>659</v>
      </c>
      <c r="D26" s="15" t="s">
        <v>468</v>
      </c>
      <c r="E26" s="15" t="s">
        <v>53</v>
      </c>
      <c r="F26" s="5" t="s">
        <v>432</v>
      </c>
      <c r="G26" s="5"/>
      <c r="H26" s="15" t="s">
        <v>469</v>
      </c>
      <c r="I26" s="5" t="s">
        <v>67</v>
      </c>
      <c r="J26" s="6"/>
      <c r="K26" s="6"/>
      <c r="L26" s="6"/>
      <c r="M26" s="6"/>
      <c r="N26" s="3" t="s">
        <v>785</v>
      </c>
      <c r="O26" s="86" t="s">
        <v>816</v>
      </c>
      <c r="P26" s="86" t="s">
        <v>817</v>
      </c>
    </row>
    <row r="27" spans="1:16" s="16" customFormat="1" ht="102">
      <c r="A27" s="82" t="s">
        <v>470</v>
      </c>
      <c r="B27" s="82" t="str">
        <f t="shared" si="0"/>
        <v>BKG_LVL - Return Base name</v>
      </c>
      <c r="C27" s="18" t="s">
        <v>657</v>
      </c>
      <c r="D27" s="15" t="s">
        <v>471</v>
      </c>
      <c r="E27" s="15" t="s">
        <v>53</v>
      </c>
      <c r="F27" s="8" t="s">
        <v>664</v>
      </c>
      <c r="G27" s="5"/>
      <c r="H27" s="15" t="s">
        <v>472</v>
      </c>
      <c r="I27" s="5" t="s">
        <v>67</v>
      </c>
      <c r="J27" s="6"/>
      <c r="K27" s="6"/>
      <c r="L27" s="6"/>
      <c r="M27" s="6"/>
      <c r="N27" s="3" t="s">
        <v>785</v>
      </c>
      <c r="O27" s="86" t="s">
        <v>830</v>
      </c>
      <c r="P27" s="86" t="s">
        <v>830</v>
      </c>
    </row>
    <row r="28" spans="1:16" s="16" customFormat="1" ht="102">
      <c r="A28" s="82" t="s">
        <v>670</v>
      </c>
      <c r="B28" s="82" t="str">
        <f t="shared" si="0"/>
        <v>BKG_LVL - Return Area</v>
      </c>
      <c r="C28" s="18" t="s">
        <v>657</v>
      </c>
      <c r="D28" s="15" t="s">
        <v>475</v>
      </c>
      <c r="E28" s="15" t="s">
        <v>665</v>
      </c>
      <c r="F28" s="9" t="s">
        <v>667</v>
      </c>
      <c r="G28" s="5"/>
      <c r="H28" s="15" t="s">
        <v>474</v>
      </c>
      <c r="I28" s="5" t="s">
        <v>67</v>
      </c>
      <c r="J28" s="6"/>
      <c r="K28" s="6"/>
      <c r="L28" s="6"/>
      <c r="M28" s="6"/>
      <c r="N28" s="3" t="s">
        <v>772</v>
      </c>
      <c r="O28" s="86" t="s">
        <v>830</v>
      </c>
      <c r="P28" s="86" t="s">
        <v>830</v>
      </c>
    </row>
    <row r="29" spans="1:16" s="16" customFormat="1" ht="102">
      <c r="A29" s="82" t="s">
        <v>473</v>
      </c>
      <c r="B29" s="82" t="str">
        <f t="shared" si="0"/>
        <v>BKG_LVL - Return Country</v>
      </c>
      <c r="C29" s="18" t="s">
        <v>657</v>
      </c>
      <c r="D29" s="15" t="s">
        <v>475</v>
      </c>
      <c r="E29" s="15" t="s">
        <v>53</v>
      </c>
      <c r="F29" s="9" t="s">
        <v>669</v>
      </c>
      <c r="G29" s="5"/>
      <c r="H29" s="15" t="s">
        <v>474</v>
      </c>
      <c r="I29" s="5" t="s">
        <v>67</v>
      </c>
      <c r="J29" s="6"/>
      <c r="K29" s="6"/>
      <c r="L29" s="6"/>
      <c r="M29" s="6"/>
      <c r="N29" s="3" t="s">
        <v>785</v>
      </c>
      <c r="O29" s="86" t="s">
        <v>830</v>
      </c>
      <c r="P29" s="86" t="s">
        <v>830</v>
      </c>
    </row>
    <row r="30" spans="1:16" ht="38.25">
      <c r="A30" s="82" t="s">
        <v>153</v>
      </c>
      <c r="B30" s="82" t="str">
        <f t="shared" si="0"/>
        <v>BKG_LVL - Lead Time*</v>
      </c>
      <c r="C30" s="11" t="s">
        <v>661</v>
      </c>
      <c r="D30" s="11"/>
      <c r="E30" s="15" t="s">
        <v>53</v>
      </c>
      <c r="F30" s="11"/>
      <c r="G30" s="11">
        <v>4</v>
      </c>
      <c r="H30" s="11" t="s">
        <v>462</v>
      </c>
      <c r="I30" s="11" t="s">
        <v>480</v>
      </c>
      <c r="J30" s="6" t="s">
        <v>750</v>
      </c>
      <c r="K30" s="3" t="s">
        <v>773</v>
      </c>
      <c r="L30" s="6" t="s">
        <v>752</v>
      </c>
      <c r="M30" s="3" t="s">
        <v>773</v>
      </c>
      <c r="N30" s="3" t="s">
        <v>784</v>
      </c>
      <c r="O30" s="2" t="s">
        <v>462</v>
      </c>
      <c r="P30" s="2" t="s">
        <v>462</v>
      </c>
    </row>
    <row r="31" spans="1:16">
      <c r="A31" s="82" t="s">
        <v>154</v>
      </c>
      <c r="B31" s="82" t="str">
        <f t="shared" si="0"/>
        <v>BKG_LVL - Age on return*</v>
      </c>
      <c r="C31" s="11" t="s">
        <v>662</v>
      </c>
      <c r="D31" s="11" t="s">
        <v>52</v>
      </c>
      <c r="E31" s="15" t="s">
        <v>53</v>
      </c>
      <c r="F31" s="11"/>
      <c r="G31" s="11">
        <v>45</v>
      </c>
      <c r="H31" s="11" t="s">
        <v>537</v>
      </c>
      <c r="I31" s="6" t="s">
        <v>478</v>
      </c>
      <c r="J31" s="6"/>
      <c r="K31" s="6"/>
      <c r="L31" s="6"/>
      <c r="M31" s="6"/>
      <c r="N31" s="3" t="s">
        <v>774</v>
      </c>
      <c r="O31" s="84" t="s">
        <v>802</v>
      </c>
      <c r="P31" s="84" t="s">
        <v>802</v>
      </c>
    </row>
    <row r="32" spans="1:16">
      <c r="A32" s="82" t="s">
        <v>36</v>
      </c>
      <c r="B32" s="82" t="str">
        <f t="shared" si="0"/>
        <v>BKG_LVL - Gender</v>
      </c>
      <c r="C32" s="11" t="s">
        <v>155</v>
      </c>
      <c r="D32" s="11"/>
      <c r="E32" s="15" t="s">
        <v>53</v>
      </c>
      <c r="F32" s="11" t="s">
        <v>156</v>
      </c>
      <c r="G32" s="11" t="s">
        <v>483</v>
      </c>
      <c r="H32" s="11" t="s">
        <v>645</v>
      </c>
      <c r="I32" s="6" t="s">
        <v>478</v>
      </c>
      <c r="J32" s="6"/>
      <c r="K32" s="6"/>
      <c r="L32" s="6"/>
      <c r="M32" s="6"/>
      <c r="N32" s="3" t="s">
        <v>776</v>
      </c>
      <c r="O32" s="84" t="s">
        <v>802</v>
      </c>
      <c r="P32" s="84" t="s">
        <v>802</v>
      </c>
    </row>
    <row r="33" spans="1:16">
      <c r="A33" s="82" t="s">
        <v>157</v>
      </c>
      <c r="B33" s="82" t="str">
        <f t="shared" si="0"/>
        <v>BKG_LVL - Lead Passenger</v>
      </c>
      <c r="C33" s="11" t="s">
        <v>158</v>
      </c>
      <c r="D33" s="11"/>
      <c r="E33" s="15" t="s">
        <v>53</v>
      </c>
      <c r="F33" s="11" t="s">
        <v>520</v>
      </c>
      <c r="G33" s="11"/>
      <c r="H33" s="11" t="s">
        <v>536</v>
      </c>
      <c r="I33" s="6" t="s">
        <v>478</v>
      </c>
      <c r="J33" s="6"/>
      <c r="K33" s="6"/>
      <c r="L33" s="6"/>
      <c r="M33" s="6"/>
      <c r="N33" s="3" t="s">
        <v>785</v>
      </c>
      <c r="O33" s="2" t="s">
        <v>536</v>
      </c>
      <c r="P33" s="2" t="s">
        <v>536</v>
      </c>
    </row>
    <row r="34" spans="1:16" ht="38.25">
      <c r="A34" s="82" t="s">
        <v>171</v>
      </c>
      <c r="B34" s="82" t="str">
        <f t="shared" si="0"/>
        <v>BKG_LVL - Number of Children</v>
      </c>
      <c r="C34" s="6" t="s">
        <v>662</v>
      </c>
      <c r="D34" s="6"/>
      <c r="E34" s="15" t="s">
        <v>53</v>
      </c>
      <c r="F34" s="2"/>
      <c r="G34" s="6">
        <v>1</v>
      </c>
      <c r="H34" s="2" t="s">
        <v>443</v>
      </c>
      <c r="I34" s="6" t="s">
        <v>478</v>
      </c>
      <c r="J34" s="6"/>
      <c r="K34" s="6"/>
      <c r="L34" s="6"/>
      <c r="M34" s="6"/>
      <c r="N34" s="3" t="s">
        <v>785</v>
      </c>
      <c r="O34" s="2" t="s">
        <v>803</v>
      </c>
      <c r="P34" s="2" t="s">
        <v>818</v>
      </c>
    </row>
    <row r="35" spans="1:16" ht="25.5">
      <c r="A35" s="82" t="s">
        <v>172</v>
      </c>
      <c r="B35" s="82" t="str">
        <f t="shared" si="0"/>
        <v>BKG_LVL - Number of Infants</v>
      </c>
      <c r="C35" s="6" t="s">
        <v>663</v>
      </c>
      <c r="D35" s="6"/>
      <c r="E35" s="15" t="s">
        <v>53</v>
      </c>
      <c r="F35" s="2"/>
      <c r="G35" s="6">
        <v>1</v>
      </c>
      <c r="H35" s="2" t="s">
        <v>173</v>
      </c>
      <c r="I35" s="6" t="s">
        <v>478</v>
      </c>
      <c r="J35" s="6"/>
      <c r="K35" s="6"/>
      <c r="L35" s="6"/>
      <c r="M35" s="6"/>
      <c r="N35" s="3" t="s">
        <v>785</v>
      </c>
      <c r="O35" s="2" t="s">
        <v>804</v>
      </c>
      <c r="P35" s="2" t="s">
        <v>819</v>
      </c>
    </row>
    <row r="36" spans="1:16">
      <c r="A36" s="82" t="s">
        <v>176</v>
      </c>
      <c r="B36" s="82" t="str">
        <f t="shared" si="0"/>
        <v>BKG_LVL - Total Extras Revenue</v>
      </c>
      <c r="C36" s="11" t="s">
        <v>71</v>
      </c>
      <c r="D36" s="11"/>
      <c r="E36" s="15" t="s">
        <v>53</v>
      </c>
      <c r="F36" s="3"/>
      <c r="G36" s="6">
        <v>200</v>
      </c>
      <c r="H36" s="3" t="s">
        <v>176</v>
      </c>
      <c r="I36" s="6" t="s">
        <v>479</v>
      </c>
      <c r="J36" s="6"/>
      <c r="K36" s="6"/>
      <c r="L36" s="6"/>
      <c r="M36" s="6"/>
      <c r="N36" s="3" t="s">
        <v>777</v>
      </c>
      <c r="O36" s="84" t="s">
        <v>796</v>
      </c>
      <c r="P36" s="84" t="s">
        <v>796</v>
      </c>
    </row>
    <row r="37" spans="1:16">
      <c r="A37" s="82" t="s">
        <v>704</v>
      </c>
      <c r="B37" s="82" t="str">
        <f t="shared" si="0"/>
        <v>BKG_LVL - Ancillaries booked</v>
      </c>
      <c r="C37" s="11" t="s">
        <v>539</v>
      </c>
      <c r="D37" s="11"/>
      <c r="E37" s="15" t="s">
        <v>53</v>
      </c>
      <c r="F37" s="2" t="s">
        <v>32</v>
      </c>
      <c r="G37" s="6"/>
      <c r="H37" s="3" t="s">
        <v>705</v>
      </c>
      <c r="I37" s="6"/>
      <c r="J37" s="6"/>
      <c r="K37" s="6"/>
      <c r="L37" s="6"/>
      <c r="M37" s="6"/>
      <c r="N37" s="3" t="s">
        <v>785</v>
      </c>
      <c r="O37" s="84" t="s">
        <v>805</v>
      </c>
      <c r="P37" s="84" t="s">
        <v>805</v>
      </c>
    </row>
    <row r="38" spans="1:16">
      <c r="A38" s="82" t="s">
        <v>449</v>
      </c>
      <c r="B38" s="82" t="str">
        <f>CONCATENATE("BKG_LVL - ",A38)</f>
        <v>BKG_LVL - Transfers booked</v>
      </c>
      <c r="C38" s="11" t="s">
        <v>539</v>
      </c>
      <c r="D38" s="11"/>
      <c r="E38" s="15" t="s">
        <v>53</v>
      </c>
      <c r="F38" s="2" t="s">
        <v>32</v>
      </c>
      <c r="G38" s="6"/>
      <c r="H38" s="3" t="s">
        <v>542</v>
      </c>
      <c r="I38" s="6" t="s">
        <v>175</v>
      </c>
      <c r="J38" s="6"/>
      <c r="K38" s="6"/>
      <c r="L38" s="6"/>
      <c r="M38" s="6"/>
      <c r="N38" s="3" t="s">
        <v>785</v>
      </c>
      <c r="O38" s="84" t="s">
        <v>808</v>
      </c>
      <c r="P38" s="84" t="s">
        <v>808</v>
      </c>
    </row>
    <row r="39" spans="1:16">
      <c r="A39" s="82" t="s">
        <v>448</v>
      </c>
      <c r="B39" s="82" t="str">
        <f t="shared" si="0"/>
        <v>BKG_LVL - Excursions booked</v>
      </c>
      <c r="C39" s="11" t="s">
        <v>539</v>
      </c>
      <c r="D39" s="11"/>
      <c r="E39" s="15" t="s">
        <v>53</v>
      </c>
      <c r="F39" s="2" t="s">
        <v>32</v>
      </c>
      <c r="G39" s="6"/>
      <c r="H39" s="3" t="s">
        <v>541</v>
      </c>
      <c r="I39" s="6" t="s">
        <v>175</v>
      </c>
      <c r="J39" s="6"/>
      <c r="K39" s="6"/>
      <c r="L39" s="6"/>
      <c r="M39" s="6"/>
      <c r="N39" s="3" t="s">
        <v>785</v>
      </c>
      <c r="O39" s="87" t="s">
        <v>806</v>
      </c>
      <c r="P39" s="84" t="s">
        <v>808</v>
      </c>
    </row>
    <row r="40" spans="1:16" ht="25.5">
      <c r="A40" s="82" t="s">
        <v>691</v>
      </c>
      <c r="B40" s="82" t="str">
        <f t="shared" si="0"/>
        <v>BKG_LVL - Flights booked</v>
      </c>
      <c r="C40" s="11" t="s">
        <v>539</v>
      </c>
      <c r="D40" s="11"/>
      <c r="E40" s="15" t="s">
        <v>476</v>
      </c>
      <c r="F40" s="2" t="s">
        <v>32</v>
      </c>
      <c r="G40" s="6"/>
      <c r="H40" s="3" t="s">
        <v>693</v>
      </c>
      <c r="I40" s="6"/>
      <c r="J40" s="6"/>
      <c r="K40" s="6"/>
      <c r="L40" s="6"/>
      <c r="M40" s="6"/>
      <c r="N40" s="3" t="s">
        <v>785</v>
      </c>
      <c r="O40" s="84" t="s">
        <v>809</v>
      </c>
      <c r="P40" s="87" t="s">
        <v>820</v>
      </c>
    </row>
    <row r="41" spans="1:16" ht="25.5">
      <c r="A41" s="82" t="s">
        <v>699</v>
      </c>
      <c r="B41" s="82" t="str">
        <f t="shared" si="0"/>
        <v>BKG_LVL - Hotels booked</v>
      </c>
      <c r="C41" s="11" t="s">
        <v>539</v>
      </c>
      <c r="D41" s="11"/>
      <c r="E41" s="15" t="s">
        <v>53</v>
      </c>
      <c r="F41" s="2" t="s">
        <v>32</v>
      </c>
      <c r="G41" s="6"/>
      <c r="H41" s="3"/>
      <c r="I41" s="6"/>
      <c r="J41" s="6"/>
      <c r="K41" s="6"/>
      <c r="L41" s="6"/>
      <c r="M41" s="6"/>
      <c r="N41" s="3" t="s">
        <v>785</v>
      </c>
      <c r="O41" s="84" t="s">
        <v>809</v>
      </c>
      <c r="P41" s="87" t="s">
        <v>820</v>
      </c>
    </row>
    <row r="42" spans="1:16" ht="25.5">
      <c r="A42" s="82" t="s">
        <v>690</v>
      </c>
      <c r="B42" s="82" t="str">
        <f t="shared" si="0"/>
        <v>BKG_LVL - Travel Insurance booked</v>
      </c>
      <c r="C42" s="11" t="s">
        <v>539</v>
      </c>
      <c r="D42" s="11"/>
      <c r="E42" s="15" t="s">
        <v>476</v>
      </c>
      <c r="F42" s="2" t="s">
        <v>32</v>
      </c>
      <c r="G42" s="6"/>
      <c r="H42" s="3" t="s">
        <v>543</v>
      </c>
      <c r="I42" s="6" t="s">
        <v>175</v>
      </c>
      <c r="J42" s="6"/>
      <c r="K42" s="6"/>
      <c r="L42" s="6"/>
      <c r="M42" s="6"/>
      <c r="N42" s="3" t="s">
        <v>785</v>
      </c>
      <c r="O42" s="84" t="s">
        <v>809</v>
      </c>
      <c r="P42" s="84" t="s">
        <v>809</v>
      </c>
    </row>
    <row r="43" spans="1:16" ht="25.5">
      <c r="A43" s="82" t="s">
        <v>695</v>
      </c>
      <c r="B43" s="82" t="str">
        <f t="shared" si="0"/>
        <v>BKG_LVL - Early boarding/ Evening starts</v>
      </c>
      <c r="C43" s="11" t="s">
        <v>539</v>
      </c>
      <c r="D43" s="11"/>
      <c r="E43" s="15" t="s">
        <v>53</v>
      </c>
      <c r="F43" s="2" t="s">
        <v>32</v>
      </c>
      <c r="G43" s="6"/>
      <c r="H43" s="3" t="s">
        <v>696</v>
      </c>
      <c r="I43" s="6"/>
      <c r="J43" s="6"/>
      <c r="K43" s="6"/>
      <c r="L43" s="6"/>
      <c r="M43" s="6"/>
      <c r="N43" s="3" t="s">
        <v>785</v>
      </c>
      <c r="O43" s="84" t="s">
        <v>809</v>
      </c>
      <c r="P43" s="84" t="s">
        <v>809</v>
      </c>
    </row>
    <row r="44" spans="1:16" ht="25.5">
      <c r="A44" s="82" t="s">
        <v>746</v>
      </c>
      <c r="B44" s="82" t="str">
        <f t="shared" si="0"/>
        <v>BKG_LVL - Late check out booked</v>
      </c>
      <c r="C44" s="11" t="s">
        <v>539</v>
      </c>
      <c r="E44" s="11" t="s">
        <v>638</v>
      </c>
      <c r="F44" s="2" t="s">
        <v>32</v>
      </c>
      <c r="G44" s="2" t="s">
        <v>32</v>
      </c>
      <c r="H44" s="3" t="s">
        <v>745</v>
      </c>
      <c r="I44" s="6"/>
      <c r="J44" s="6"/>
      <c r="K44" s="6"/>
      <c r="L44" s="6"/>
      <c r="M44" s="6"/>
      <c r="N44" s="3" t="s">
        <v>785</v>
      </c>
      <c r="O44" s="84" t="s">
        <v>809</v>
      </c>
      <c r="P44" s="84" t="s">
        <v>809</v>
      </c>
    </row>
    <row r="45" spans="1:16" ht="25.5">
      <c r="A45" s="82" t="s">
        <v>707</v>
      </c>
      <c r="B45" s="82" t="str">
        <f t="shared" si="0"/>
        <v>BKG_LVL - Groceries booked</v>
      </c>
      <c r="C45" s="11" t="s">
        <v>539</v>
      </c>
      <c r="D45" s="11"/>
      <c r="E45" s="11" t="s">
        <v>638</v>
      </c>
      <c r="F45" s="2" t="s">
        <v>32</v>
      </c>
      <c r="G45" s="6"/>
      <c r="H45" s="3" t="s">
        <v>708</v>
      </c>
      <c r="I45" s="6"/>
      <c r="J45" s="6"/>
      <c r="K45" s="6"/>
      <c r="L45" s="6"/>
      <c r="M45" s="6"/>
      <c r="N45" s="3" t="s">
        <v>785</v>
      </c>
      <c r="O45" s="87" t="s">
        <v>806</v>
      </c>
      <c r="P45" s="84" t="s">
        <v>809</v>
      </c>
    </row>
    <row r="46" spans="1:16" ht="25.5">
      <c r="A46" s="82" t="s">
        <v>710</v>
      </c>
      <c r="B46" s="82" t="str">
        <f t="shared" ref="B46" si="1">CONCATENATE("BKG_LVL - ",A46)</f>
        <v>BKG_LVL - Gift Basket booked</v>
      </c>
      <c r="C46" s="11" t="s">
        <v>539</v>
      </c>
      <c r="D46" s="11"/>
      <c r="E46" s="11" t="s">
        <v>638</v>
      </c>
      <c r="F46" s="2" t="s">
        <v>32</v>
      </c>
      <c r="G46" s="6"/>
      <c r="H46" s="3" t="s">
        <v>709</v>
      </c>
      <c r="I46" s="6"/>
      <c r="J46" s="6"/>
      <c r="K46" s="6"/>
      <c r="L46" s="6"/>
      <c r="M46" s="6"/>
      <c r="N46" s="3" t="s">
        <v>785</v>
      </c>
      <c r="O46" s="87" t="s">
        <v>806</v>
      </c>
      <c r="P46" s="84" t="s">
        <v>809</v>
      </c>
    </row>
    <row r="47" spans="1:16" ht="25.5">
      <c r="A47" s="82" t="s">
        <v>447</v>
      </c>
      <c r="B47" s="82" t="str">
        <f t="shared" si="0"/>
        <v>BKG_LVL - Provisions booked</v>
      </c>
      <c r="C47" s="11" t="s">
        <v>539</v>
      </c>
      <c r="D47" s="11"/>
      <c r="E47" s="15" t="s">
        <v>476</v>
      </c>
      <c r="F47" s="2" t="s">
        <v>32</v>
      </c>
      <c r="G47" s="6"/>
      <c r="H47" s="6" t="s">
        <v>544</v>
      </c>
      <c r="I47" s="6" t="s">
        <v>175</v>
      </c>
      <c r="J47" s="6"/>
      <c r="K47" s="6"/>
      <c r="L47" s="6"/>
      <c r="M47" s="6"/>
      <c r="N47" s="3" t="s">
        <v>785</v>
      </c>
      <c r="O47" s="84" t="s">
        <v>809</v>
      </c>
      <c r="P47" s="87" t="s">
        <v>820</v>
      </c>
    </row>
    <row r="48" spans="1:16" ht="25.5">
      <c r="A48" s="82" t="s">
        <v>450</v>
      </c>
      <c r="B48" s="82" t="str">
        <f t="shared" si="0"/>
        <v>BKG_LVL - Beverages booked</v>
      </c>
      <c r="C48" s="11" t="s">
        <v>539</v>
      </c>
      <c r="D48" s="11"/>
      <c r="E48" s="15" t="s">
        <v>476</v>
      </c>
      <c r="F48" s="2" t="s">
        <v>32</v>
      </c>
      <c r="G48" s="6"/>
      <c r="H48" s="6" t="s">
        <v>545</v>
      </c>
      <c r="I48" s="6" t="s">
        <v>175</v>
      </c>
      <c r="J48" s="6"/>
      <c r="K48" s="6"/>
      <c r="L48" s="6"/>
      <c r="M48" s="6"/>
      <c r="N48" s="3" t="s">
        <v>785</v>
      </c>
      <c r="O48" s="84" t="s">
        <v>809</v>
      </c>
      <c r="P48" s="87" t="s">
        <v>820</v>
      </c>
    </row>
    <row r="49" spans="1:16" ht="25.5">
      <c r="A49" s="82" t="s">
        <v>451</v>
      </c>
      <c r="B49" s="82" t="str">
        <f t="shared" si="0"/>
        <v>BKG_LVL - Paddle boards booked</v>
      </c>
      <c r="C49" s="11" t="s">
        <v>539</v>
      </c>
      <c r="D49" s="11"/>
      <c r="E49" s="11" t="s">
        <v>53</v>
      </c>
      <c r="F49" s="2" t="s">
        <v>32</v>
      </c>
      <c r="G49" s="6"/>
      <c r="H49" s="6" t="s">
        <v>546</v>
      </c>
      <c r="I49" s="6" t="s">
        <v>175</v>
      </c>
      <c r="J49" s="6"/>
      <c r="K49" s="6"/>
      <c r="L49" s="6"/>
      <c r="M49" s="6"/>
      <c r="N49" s="3" t="s">
        <v>785</v>
      </c>
      <c r="O49" s="84" t="s">
        <v>809</v>
      </c>
      <c r="P49" s="84" t="s">
        <v>809</v>
      </c>
    </row>
    <row r="50" spans="1:16" ht="25.5">
      <c r="A50" s="82" t="s">
        <v>452</v>
      </c>
      <c r="B50" s="82" t="str">
        <f t="shared" si="0"/>
        <v>BKG_LVL - Kayaks booked</v>
      </c>
      <c r="C50" s="11" t="s">
        <v>539</v>
      </c>
      <c r="D50" s="11"/>
      <c r="E50" s="11" t="s">
        <v>53</v>
      </c>
      <c r="F50" s="2" t="s">
        <v>32</v>
      </c>
      <c r="G50" s="6"/>
      <c r="H50" s="6" t="s">
        <v>547</v>
      </c>
      <c r="I50" s="6" t="s">
        <v>175</v>
      </c>
      <c r="J50" s="6"/>
      <c r="K50" s="6"/>
      <c r="L50" s="6"/>
      <c r="M50" s="6"/>
      <c r="N50" s="3" t="s">
        <v>785</v>
      </c>
      <c r="O50" s="84" t="s">
        <v>809</v>
      </c>
      <c r="P50" s="87" t="s">
        <v>820</v>
      </c>
    </row>
    <row r="51" spans="1:16" ht="25.5">
      <c r="A51" s="82" t="s">
        <v>721</v>
      </c>
      <c r="B51" s="82" t="str">
        <f t="shared" si="0"/>
        <v>BKG_LVL - Floating mats booked</v>
      </c>
      <c r="C51" s="11" t="s">
        <v>539</v>
      </c>
      <c r="D51" s="11"/>
      <c r="E51" s="11" t="s">
        <v>476</v>
      </c>
      <c r="F51" s="2" t="s">
        <v>32</v>
      </c>
      <c r="G51" s="6"/>
      <c r="H51" s="6" t="s">
        <v>722</v>
      </c>
      <c r="I51" s="6"/>
      <c r="J51" s="6"/>
      <c r="K51" s="6"/>
      <c r="L51" s="6"/>
      <c r="M51" s="6"/>
      <c r="N51" s="3" t="s">
        <v>785</v>
      </c>
      <c r="O51" s="84" t="s">
        <v>809</v>
      </c>
      <c r="P51" s="87" t="s">
        <v>820</v>
      </c>
    </row>
    <row r="52" spans="1:16" ht="25.5">
      <c r="A52" s="82" t="s">
        <v>453</v>
      </c>
      <c r="B52" s="82" t="str">
        <f t="shared" si="0"/>
        <v>BKG_LVL - Side netting booked</v>
      </c>
      <c r="C52" s="11" t="s">
        <v>539</v>
      </c>
      <c r="D52" s="11"/>
      <c r="E52" s="11" t="s">
        <v>476</v>
      </c>
      <c r="F52" s="2" t="s">
        <v>32</v>
      </c>
      <c r="G52" s="6"/>
      <c r="H52" s="6" t="s">
        <v>548</v>
      </c>
      <c r="I52" s="6" t="s">
        <v>175</v>
      </c>
      <c r="J52" s="6"/>
      <c r="K52" s="6"/>
      <c r="L52" s="6"/>
      <c r="M52" s="6"/>
      <c r="N52" s="3" t="s">
        <v>785</v>
      </c>
      <c r="O52" s="84" t="s">
        <v>809</v>
      </c>
      <c r="P52" s="87" t="s">
        <v>820</v>
      </c>
    </row>
    <row r="53" spans="1:16" ht="25.5">
      <c r="A53" s="82" t="s">
        <v>698</v>
      </c>
      <c r="B53" s="82" t="str">
        <f t="shared" si="0"/>
        <v>BKG_LVL - Deck cushions booked</v>
      </c>
      <c r="C53" s="11" t="s">
        <v>539</v>
      </c>
      <c r="D53" s="11"/>
      <c r="E53" s="11" t="s">
        <v>638</v>
      </c>
      <c r="F53" s="2" t="s">
        <v>32</v>
      </c>
      <c r="G53" s="6"/>
      <c r="H53" s="6" t="s">
        <v>742</v>
      </c>
      <c r="I53" s="6"/>
      <c r="J53" s="6"/>
      <c r="K53" s="6"/>
      <c r="L53" s="6"/>
      <c r="M53" s="6"/>
      <c r="N53" s="3" t="s">
        <v>785</v>
      </c>
      <c r="O53" s="84" t="s">
        <v>809</v>
      </c>
      <c r="P53" s="84" t="s">
        <v>809</v>
      </c>
    </row>
    <row r="54" spans="1:16" ht="25.5">
      <c r="A54" s="82" t="s">
        <v>454</v>
      </c>
      <c r="B54" s="82" t="str">
        <f t="shared" si="0"/>
        <v>BKG_LVL - Barbecue booked</v>
      </c>
      <c r="C54" s="11" t="s">
        <v>539</v>
      </c>
      <c r="D54" s="11"/>
      <c r="E54" s="11" t="s">
        <v>638</v>
      </c>
      <c r="F54" s="2" t="s">
        <v>32</v>
      </c>
      <c r="G54" s="6"/>
      <c r="H54" s="6" t="s">
        <v>549</v>
      </c>
      <c r="I54" s="6" t="s">
        <v>175</v>
      </c>
      <c r="J54" s="6"/>
      <c r="K54" s="6"/>
      <c r="L54" s="6"/>
      <c r="M54" s="6"/>
      <c r="N54" s="3" t="s">
        <v>785</v>
      </c>
      <c r="O54" s="87" t="s">
        <v>806</v>
      </c>
      <c r="P54" s="84" t="s">
        <v>809</v>
      </c>
    </row>
    <row r="55" spans="1:16" ht="25.5">
      <c r="A55" s="82" t="s">
        <v>455</v>
      </c>
      <c r="B55" s="82" t="str">
        <f t="shared" si="0"/>
        <v>BKG_LVL - Bike booked</v>
      </c>
      <c r="C55" s="11" t="s">
        <v>539</v>
      </c>
      <c r="D55" s="11"/>
      <c r="E55" s="11" t="s">
        <v>638</v>
      </c>
      <c r="F55" s="2" t="s">
        <v>32</v>
      </c>
      <c r="G55" s="6"/>
      <c r="H55" s="6" t="s">
        <v>550</v>
      </c>
      <c r="I55" s="6" t="s">
        <v>175</v>
      </c>
      <c r="J55" s="6"/>
      <c r="K55" s="6"/>
      <c r="L55" s="6"/>
      <c r="M55" s="6"/>
      <c r="N55" s="3" t="s">
        <v>785</v>
      </c>
      <c r="O55" s="87" t="s">
        <v>806</v>
      </c>
      <c r="P55" s="84" t="s">
        <v>809</v>
      </c>
    </row>
    <row r="56" spans="1:16" ht="25.5">
      <c r="A56" s="82" t="s">
        <v>723</v>
      </c>
      <c r="B56" s="82" t="str">
        <f t="shared" si="0"/>
        <v>BKG_LVL - Bike theft waiver booked</v>
      </c>
      <c r="C56" s="11" t="s">
        <v>539</v>
      </c>
      <c r="D56" s="11"/>
      <c r="E56" s="11" t="s">
        <v>638</v>
      </c>
      <c r="F56" s="2" t="s">
        <v>32</v>
      </c>
      <c r="G56" s="6"/>
      <c r="H56" s="11" t="s">
        <v>734</v>
      </c>
      <c r="I56" s="6"/>
      <c r="J56" s="6"/>
      <c r="K56" s="6"/>
      <c r="L56" s="6"/>
      <c r="M56" s="6"/>
      <c r="N56" s="3" t="s">
        <v>785</v>
      </c>
      <c r="O56" s="87" t="s">
        <v>806</v>
      </c>
      <c r="P56" s="84" t="s">
        <v>809</v>
      </c>
    </row>
    <row r="57" spans="1:16" ht="25.5">
      <c r="A57" s="82" t="s">
        <v>724</v>
      </c>
      <c r="B57" s="82" t="str">
        <f t="shared" si="0"/>
        <v>BKG_LVL - Parking booked</v>
      </c>
      <c r="C57" s="11" t="s">
        <v>539</v>
      </c>
      <c r="D57" s="11"/>
      <c r="E57" s="11" t="s">
        <v>53</v>
      </c>
      <c r="F57" s="2" t="s">
        <v>32</v>
      </c>
      <c r="G57" s="6"/>
      <c r="H57" s="11" t="s">
        <v>735</v>
      </c>
      <c r="I57" s="6"/>
      <c r="J57" s="6"/>
      <c r="K57" s="6"/>
      <c r="L57" s="6"/>
      <c r="M57" s="6"/>
      <c r="N57" s="3" t="s">
        <v>785</v>
      </c>
      <c r="O57" s="87" t="s">
        <v>806</v>
      </c>
      <c r="P57" s="84" t="s">
        <v>809</v>
      </c>
    </row>
    <row r="58" spans="1:16" ht="25.5">
      <c r="A58" s="82" t="s">
        <v>725</v>
      </c>
      <c r="B58" s="82" t="str">
        <f t="shared" si="0"/>
        <v>BKG_LVL - Mooring fees booked</v>
      </c>
      <c r="C58" s="11" t="s">
        <v>539</v>
      </c>
      <c r="D58" s="11"/>
      <c r="E58" s="11" t="s">
        <v>53</v>
      </c>
      <c r="F58" s="2" t="s">
        <v>32</v>
      </c>
      <c r="G58" s="6"/>
      <c r="H58" s="11" t="s">
        <v>736</v>
      </c>
      <c r="I58" s="6"/>
      <c r="J58" s="6"/>
      <c r="K58" s="6"/>
      <c r="L58" s="6"/>
      <c r="M58" s="6"/>
      <c r="N58" s="3" t="s">
        <v>785</v>
      </c>
      <c r="O58" s="84" t="s">
        <v>809</v>
      </c>
      <c r="P58" s="84" t="s">
        <v>809</v>
      </c>
    </row>
    <row r="59" spans="1:16" ht="25.5">
      <c r="A59" s="82" t="s">
        <v>727</v>
      </c>
      <c r="B59" s="82" t="str">
        <f t="shared" si="0"/>
        <v>BKG_LVL - Dinghy booked</v>
      </c>
      <c r="C59" s="11" t="s">
        <v>539</v>
      </c>
      <c r="D59" s="11"/>
      <c r="E59" s="11" t="s">
        <v>53</v>
      </c>
      <c r="F59" s="2" t="s">
        <v>32</v>
      </c>
      <c r="G59" s="6"/>
      <c r="H59" s="11" t="s">
        <v>737</v>
      </c>
      <c r="I59" s="6"/>
      <c r="J59" s="6"/>
      <c r="K59" s="6"/>
      <c r="L59" s="6"/>
      <c r="M59" s="6"/>
      <c r="N59" s="3" t="s">
        <v>785</v>
      </c>
      <c r="O59" s="84" t="s">
        <v>809</v>
      </c>
      <c r="P59" s="84" t="s">
        <v>809</v>
      </c>
    </row>
    <row r="60" spans="1:16" ht="25.5">
      <c r="A60" s="82" t="s">
        <v>728</v>
      </c>
      <c r="B60" s="82" t="str">
        <f t="shared" si="0"/>
        <v>BKG_LVL - Outboard motor booked</v>
      </c>
      <c r="C60" s="11" t="s">
        <v>539</v>
      </c>
      <c r="D60" s="11"/>
      <c r="E60" s="11" t="s">
        <v>53</v>
      </c>
      <c r="F60" s="2" t="s">
        <v>32</v>
      </c>
      <c r="G60" s="6"/>
      <c r="H60" s="11" t="s">
        <v>738</v>
      </c>
      <c r="I60" s="6"/>
      <c r="J60" s="6"/>
      <c r="K60" s="6"/>
      <c r="L60" s="6"/>
      <c r="M60" s="6"/>
      <c r="N60" s="3" t="s">
        <v>785</v>
      </c>
      <c r="O60" s="84" t="s">
        <v>809</v>
      </c>
      <c r="P60" s="84" t="s">
        <v>809</v>
      </c>
    </row>
    <row r="61" spans="1:16">
      <c r="A61" s="82" t="s">
        <v>729</v>
      </c>
      <c r="B61" s="82" t="str">
        <f t="shared" si="0"/>
        <v>BKG_LVL - Pet supplement paid</v>
      </c>
      <c r="C61" s="11" t="s">
        <v>539</v>
      </c>
      <c r="D61" s="11"/>
      <c r="E61" s="11" t="s">
        <v>638</v>
      </c>
      <c r="F61" s="2" t="s">
        <v>32</v>
      </c>
      <c r="G61" s="6"/>
      <c r="H61" s="11" t="s">
        <v>739</v>
      </c>
      <c r="I61" s="6"/>
      <c r="J61" s="6"/>
      <c r="K61" s="6"/>
      <c r="L61" s="6"/>
      <c r="M61" s="6"/>
      <c r="N61" s="3" t="s">
        <v>785</v>
      </c>
      <c r="O61" s="87" t="s">
        <v>806</v>
      </c>
      <c r="P61" s="84" t="s">
        <v>806</v>
      </c>
    </row>
    <row r="62" spans="1:16" ht="25.5">
      <c r="A62" s="82" t="s">
        <v>730</v>
      </c>
      <c r="B62" s="82" t="str">
        <f t="shared" si="0"/>
        <v>BKG_LVL - One way supplement paid</v>
      </c>
      <c r="C62" s="11" t="s">
        <v>539</v>
      </c>
      <c r="D62" s="11"/>
      <c r="E62" s="11" t="s">
        <v>638</v>
      </c>
      <c r="F62" s="2" t="s">
        <v>32</v>
      </c>
      <c r="G62" s="6"/>
      <c r="H62" s="11" t="s">
        <v>740</v>
      </c>
      <c r="I62" s="6"/>
      <c r="J62" s="6"/>
      <c r="K62" s="6"/>
      <c r="L62" s="6"/>
      <c r="M62" s="6"/>
      <c r="N62" s="3" t="s">
        <v>785</v>
      </c>
      <c r="O62" s="84" t="s">
        <v>809</v>
      </c>
      <c r="P62" s="84" t="s">
        <v>809</v>
      </c>
    </row>
    <row r="63" spans="1:16">
      <c r="A63" s="82" t="s">
        <v>731</v>
      </c>
      <c r="B63" s="82" t="str">
        <f t="shared" si="0"/>
        <v>BKG_LVL - Car transfer booked</v>
      </c>
      <c r="C63" s="11" t="s">
        <v>539</v>
      </c>
      <c r="D63" s="11"/>
      <c r="E63" s="11" t="s">
        <v>638</v>
      </c>
      <c r="F63" s="2" t="s">
        <v>32</v>
      </c>
      <c r="G63" s="6"/>
      <c r="H63" s="11" t="s">
        <v>741</v>
      </c>
      <c r="I63" s="6"/>
      <c r="J63" s="6"/>
      <c r="K63" s="6"/>
      <c r="L63" s="6"/>
      <c r="M63" s="6"/>
      <c r="N63" s="3" t="s">
        <v>785</v>
      </c>
      <c r="O63" s="87" t="s">
        <v>806</v>
      </c>
      <c r="P63" s="84" t="s">
        <v>806</v>
      </c>
    </row>
    <row r="64" spans="1:16">
      <c r="A64" s="82" t="s">
        <v>712</v>
      </c>
      <c r="B64" s="82" t="str">
        <f t="shared" ref="B64" si="2">CONCATENATE("BKG_LVL - ",A64)</f>
        <v>BKG_LVL - Lantern booked</v>
      </c>
      <c r="C64" s="11" t="s">
        <v>539</v>
      </c>
      <c r="D64" s="11"/>
      <c r="E64" s="11" t="s">
        <v>638</v>
      </c>
      <c r="F64" s="2" t="s">
        <v>32</v>
      </c>
      <c r="G64" s="6"/>
      <c r="H64" s="6" t="s">
        <v>711</v>
      </c>
      <c r="I64" s="6" t="s">
        <v>175</v>
      </c>
      <c r="J64" s="6"/>
      <c r="K64" s="6"/>
      <c r="L64" s="6"/>
      <c r="M64" s="6"/>
      <c r="N64" s="3" t="s">
        <v>785</v>
      </c>
      <c r="O64" s="87" t="s">
        <v>806</v>
      </c>
      <c r="P64" s="84" t="s">
        <v>806</v>
      </c>
    </row>
    <row r="65" spans="1:16" ht="25.5">
      <c r="A65" s="82" t="s">
        <v>692</v>
      </c>
      <c r="B65" s="82" t="str">
        <f t="shared" si="0"/>
        <v>BKG_LVL - Cleaning booked</v>
      </c>
      <c r="C65" s="11" t="s">
        <v>539</v>
      </c>
      <c r="D65" s="11"/>
      <c r="E65" s="11" t="s">
        <v>743</v>
      </c>
      <c r="F65" s="2" t="s">
        <v>32</v>
      </c>
      <c r="G65" s="6"/>
      <c r="H65" s="6" t="s">
        <v>694</v>
      </c>
      <c r="I65" s="6"/>
      <c r="J65" s="6"/>
      <c r="K65" s="6"/>
      <c r="L65" s="6"/>
      <c r="M65" s="6"/>
      <c r="N65" s="3" t="s">
        <v>785</v>
      </c>
      <c r="O65" s="84" t="s">
        <v>809</v>
      </c>
      <c r="P65" s="84" t="s">
        <v>809</v>
      </c>
    </row>
    <row r="66" spans="1:16" ht="25.5">
      <c r="A66" s="82" t="s">
        <v>456</v>
      </c>
      <c r="B66" s="82" t="str">
        <f t="shared" si="0"/>
        <v>BKG_LVL - Electronics booked</v>
      </c>
      <c r="C66" s="11" t="s">
        <v>539</v>
      </c>
      <c r="D66" s="11"/>
      <c r="E66" s="11" t="s">
        <v>476</v>
      </c>
      <c r="F66" s="2" t="s">
        <v>32</v>
      </c>
      <c r="G66" s="6"/>
      <c r="H66" s="6" t="s">
        <v>551</v>
      </c>
      <c r="I66" s="6" t="s">
        <v>175</v>
      </c>
      <c r="J66" s="6"/>
      <c r="K66" s="6"/>
      <c r="L66" s="6"/>
      <c r="M66" s="6"/>
      <c r="N66" s="3" t="s">
        <v>785</v>
      </c>
      <c r="O66" s="84" t="s">
        <v>809</v>
      </c>
      <c r="P66" s="87" t="s">
        <v>820</v>
      </c>
    </row>
    <row r="67" spans="1:16" ht="25.5">
      <c r="A67" s="82" t="s">
        <v>697</v>
      </c>
      <c r="B67" s="82" t="str">
        <f t="shared" si="0"/>
        <v>BKG_LVL - Dive package booked</v>
      </c>
      <c r="C67" s="11" t="s">
        <v>539</v>
      </c>
      <c r="D67" s="11"/>
      <c r="E67" s="11" t="s">
        <v>476</v>
      </c>
      <c r="F67" s="2" t="s">
        <v>32</v>
      </c>
      <c r="G67" s="6"/>
      <c r="H67" s="6" t="s">
        <v>552</v>
      </c>
      <c r="I67" s="6" t="s">
        <v>175</v>
      </c>
      <c r="J67" s="6"/>
      <c r="K67" s="6"/>
      <c r="L67" s="6"/>
      <c r="M67" s="6"/>
      <c r="N67" s="3" t="s">
        <v>785</v>
      </c>
      <c r="O67" s="84" t="s">
        <v>809</v>
      </c>
      <c r="P67" s="87" t="s">
        <v>792</v>
      </c>
    </row>
    <row r="68" spans="1:16" ht="25.5">
      <c r="A68" s="82" t="s">
        <v>685</v>
      </c>
      <c r="B68" s="82" t="str">
        <f t="shared" si="0"/>
        <v>BKG_LVL - Angling licence booked (BVIs)</v>
      </c>
      <c r="C68" s="11" t="s">
        <v>539</v>
      </c>
      <c r="D68" s="11"/>
      <c r="E68" s="11" t="s">
        <v>476</v>
      </c>
      <c r="F68" s="2" t="s">
        <v>32</v>
      </c>
      <c r="G68" s="6"/>
      <c r="H68" s="6" t="s">
        <v>686</v>
      </c>
      <c r="I68" s="6"/>
      <c r="J68" s="6"/>
      <c r="K68" s="6"/>
      <c r="L68" s="6"/>
      <c r="M68" s="6"/>
      <c r="N68" s="3" t="s">
        <v>785</v>
      </c>
      <c r="O68" s="84" t="s">
        <v>809</v>
      </c>
      <c r="P68" s="87" t="s">
        <v>820</v>
      </c>
    </row>
    <row r="69" spans="1:16" ht="25.5">
      <c r="A69" s="82" t="s">
        <v>684</v>
      </c>
      <c r="B69" s="82" t="str">
        <f t="shared" si="0"/>
        <v>BKG_LVL - Angling gear booked</v>
      </c>
      <c r="C69" s="11" t="s">
        <v>539</v>
      </c>
      <c r="D69" s="11"/>
      <c r="E69" s="11" t="s">
        <v>53</v>
      </c>
      <c r="F69" s="2" t="s">
        <v>32</v>
      </c>
      <c r="G69" s="6"/>
      <c r="H69" s="6" t="s">
        <v>553</v>
      </c>
      <c r="I69" s="6" t="s">
        <v>175</v>
      </c>
      <c r="J69" s="6"/>
      <c r="K69" s="6"/>
      <c r="L69" s="6"/>
      <c r="M69" s="6"/>
      <c r="N69" s="3" t="s">
        <v>785</v>
      </c>
      <c r="O69" s="84" t="s">
        <v>809</v>
      </c>
      <c r="P69" s="87" t="s">
        <v>820</v>
      </c>
    </row>
    <row r="70" spans="1:16" ht="25.5">
      <c r="A70" s="82" t="s">
        <v>477</v>
      </c>
      <c r="B70" s="82" t="str">
        <f t="shared" si="0"/>
        <v>BKG_LVL - Wifi booked</v>
      </c>
      <c r="C70" s="11" t="s">
        <v>539</v>
      </c>
      <c r="D70" s="11"/>
      <c r="E70" s="11" t="s">
        <v>53</v>
      </c>
      <c r="F70" s="2" t="s">
        <v>32</v>
      </c>
      <c r="G70" s="6"/>
      <c r="H70" s="6" t="s">
        <v>554</v>
      </c>
      <c r="I70" s="6" t="s">
        <v>175</v>
      </c>
      <c r="J70" s="6"/>
      <c r="K70" s="6"/>
      <c r="L70" s="6"/>
      <c r="M70" s="6"/>
      <c r="N70" s="3" t="s">
        <v>785</v>
      </c>
      <c r="O70" s="84" t="s">
        <v>809</v>
      </c>
      <c r="P70" s="84" t="s">
        <v>809</v>
      </c>
    </row>
    <row r="71" spans="1:16" ht="25.5">
      <c r="A71" s="82" t="s">
        <v>689</v>
      </c>
      <c r="B71" s="82" t="str">
        <f t="shared" si="0"/>
        <v>BKG_LVL - Damage Waiver booked</v>
      </c>
      <c r="C71" s="11" t="s">
        <v>539</v>
      </c>
      <c r="D71" s="11"/>
      <c r="E71" s="11" t="s">
        <v>53</v>
      </c>
      <c r="F71" s="2" t="s">
        <v>32</v>
      </c>
      <c r="G71" s="6"/>
      <c r="H71" s="6" t="s">
        <v>554</v>
      </c>
      <c r="I71" s="71"/>
      <c r="J71" s="6"/>
      <c r="K71" s="6"/>
      <c r="L71" s="6"/>
      <c r="M71" s="6"/>
      <c r="N71" s="3" t="s">
        <v>785</v>
      </c>
      <c r="O71" s="84" t="s">
        <v>809</v>
      </c>
      <c r="P71" s="84" t="s">
        <v>809</v>
      </c>
    </row>
    <row r="72" spans="1:16" ht="25.5">
      <c r="A72" s="82" t="s">
        <v>726</v>
      </c>
      <c r="B72" s="82" t="str">
        <f t="shared" si="0"/>
        <v>BKG_LVL - Fuel paid in advance</v>
      </c>
      <c r="C72" s="11" t="s">
        <v>539</v>
      </c>
      <c r="D72" s="59"/>
      <c r="E72" s="11" t="s">
        <v>53</v>
      </c>
      <c r="F72" s="2" t="s">
        <v>32</v>
      </c>
      <c r="G72" s="74"/>
      <c r="H72" s="75" t="s">
        <v>733</v>
      </c>
      <c r="I72" s="74"/>
      <c r="J72" s="6"/>
      <c r="K72" s="6"/>
      <c r="L72" s="6"/>
      <c r="M72" s="6"/>
      <c r="N72" s="3" t="s">
        <v>785</v>
      </c>
      <c r="O72" s="84" t="s">
        <v>809</v>
      </c>
      <c r="P72" s="84" t="s">
        <v>809</v>
      </c>
    </row>
    <row r="73" spans="1:16">
      <c r="A73" s="82" t="s">
        <v>622</v>
      </c>
      <c r="B73" s="82" t="str">
        <f t="shared" si="0"/>
        <v>BKG_LVL - Skipper booked</v>
      </c>
      <c r="C73" s="11" t="s">
        <v>539</v>
      </c>
      <c r="D73" s="59"/>
      <c r="E73" s="11" t="s">
        <v>476</v>
      </c>
      <c r="F73" s="60" t="s">
        <v>32</v>
      </c>
      <c r="G73" s="58"/>
      <c r="H73" s="58" t="s">
        <v>623</v>
      </c>
      <c r="I73" s="58" t="s">
        <v>175</v>
      </c>
      <c r="J73" s="6"/>
      <c r="K73" s="6"/>
      <c r="L73" s="6"/>
      <c r="M73" s="6"/>
      <c r="N73" s="3" t="s">
        <v>785</v>
      </c>
      <c r="O73" s="84" t="s">
        <v>810</v>
      </c>
      <c r="P73" s="87" t="s">
        <v>792</v>
      </c>
    </row>
    <row r="74" spans="1:16" ht="25.5">
      <c r="A74" s="82" t="s">
        <v>687</v>
      </c>
      <c r="B74" s="82" t="str">
        <f>CONCATENATE("BKG_LVL - ",A74)</f>
        <v>BKG_LVL - Chef booked</v>
      </c>
      <c r="C74" s="11" t="s">
        <v>539</v>
      </c>
      <c r="D74" s="59"/>
      <c r="E74" s="11" t="s">
        <v>476</v>
      </c>
      <c r="F74" s="60" t="s">
        <v>32</v>
      </c>
      <c r="G74" s="71"/>
      <c r="H74" s="71" t="s">
        <v>688</v>
      </c>
      <c r="I74" s="71"/>
      <c r="J74" s="6"/>
      <c r="K74" s="6"/>
      <c r="L74" s="6"/>
      <c r="M74" s="6"/>
      <c r="N74" s="3" t="s">
        <v>785</v>
      </c>
      <c r="O74" s="84" t="s">
        <v>809</v>
      </c>
      <c r="P74" s="87" t="s">
        <v>792</v>
      </c>
    </row>
    <row r="75" spans="1:16" ht="25.5">
      <c r="A75" s="82" t="s">
        <v>700</v>
      </c>
      <c r="B75" s="82" t="str">
        <f>CONCATENATE("BKG_LVL - ",A75)</f>
        <v>BKG_LVL - Flotilla booked</v>
      </c>
      <c r="C75" s="11" t="s">
        <v>539</v>
      </c>
      <c r="D75" s="59"/>
      <c r="E75" s="11" t="s">
        <v>476</v>
      </c>
      <c r="F75" s="60" t="s">
        <v>32</v>
      </c>
      <c r="G75" s="71"/>
      <c r="H75" s="71" t="s">
        <v>702</v>
      </c>
      <c r="I75" s="71"/>
      <c r="J75" s="6"/>
      <c r="K75" s="6"/>
      <c r="L75" s="6"/>
      <c r="M75" s="6"/>
      <c r="N75" s="3" t="s">
        <v>785</v>
      </c>
      <c r="O75" s="84" t="s">
        <v>809</v>
      </c>
      <c r="P75" s="87" t="s">
        <v>792</v>
      </c>
    </row>
    <row r="76" spans="1:16" ht="25.5">
      <c r="A76" s="82" t="s">
        <v>701</v>
      </c>
      <c r="B76" s="82" t="str">
        <f>CONCATENATE("BKG_LVL - ",A76)</f>
        <v>BKG_LVL - Speciality Flotilla booked</v>
      </c>
      <c r="C76" s="11" t="s">
        <v>539</v>
      </c>
      <c r="D76" s="59"/>
      <c r="E76" s="11" t="s">
        <v>476</v>
      </c>
      <c r="F76" s="60" t="s">
        <v>32</v>
      </c>
      <c r="G76" s="71"/>
      <c r="H76" s="71" t="s">
        <v>703</v>
      </c>
      <c r="I76" s="71"/>
      <c r="J76" s="6"/>
      <c r="K76" s="6"/>
      <c r="L76" s="6"/>
      <c r="M76" s="6"/>
      <c r="N76" s="3" t="s">
        <v>785</v>
      </c>
      <c r="O76" s="84" t="s">
        <v>809</v>
      </c>
      <c r="P76" s="87" t="s">
        <v>792</v>
      </c>
    </row>
    <row r="77" spans="1:16" ht="25.5">
      <c r="A77" s="19" t="s">
        <v>713</v>
      </c>
      <c r="B77" s="82" t="s">
        <v>714</v>
      </c>
      <c r="C77" s="59" t="s">
        <v>732</v>
      </c>
      <c r="D77" s="59"/>
      <c r="E77" s="11"/>
      <c r="F77" s="60" t="s">
        <v>715</v>
      </c>
      <c r="G77" s="60"/>
      <c r="H77" s="73"/>
      <c r="I77" s="73"/>
      <c r="J77" s="6"/>
      <c r="K77" s="6"/>
      <c r="L77" s="6"/>
      <c r="M77" s="6"/>
      <c r="N77" s="3" t="s">
        <v>785</v>
      </c>
      <c r="O77" s="84" t="s">
        <v>809</v>
      </c>
      <c r="P77" s="87" t="s">
        <v>792</v>
      </c>
    </row>
    <row r="78" spans="1:16" ht="25.5">
      <c r="A78" s="82" t="s">
        <v>538</v>
      </c>
      <c r="B78" s="82" t="str">
        <f t="shared" si="0"/>
        <v>BKG_LVL - New/ Repeat booking</v>
      </c>
      <c r="C78" s="11" t="s">
        <v>55</v>
      </c>
      <c r="D78" s="8"/>
      <c r="E78" s="8" t="s">
        <v>53</v>
      </c>
      <c r="F78" s="8" t="s">
        <v>540</v>
      </c>
      <c r="G78" s="8"/>
      <c r="H78" s="8" t="s">
        <v>555</v>
      </c>
      <c r="I78" s="8" t="s">
        <v>478</v>
      </c>
      <c r="J78" s="6"/>
      <c r="K78" s="6"/>
      <c r="L78" s="6"/>
      <c r="M78" s="6"/>
      <c r="N78" s="3" t="s">
        <v>785</v>
      </c>
      <c r="O78" s="84" t="s">
        <v>809</v>
      </c>
      <c r="P78" s="84" t="s">
        <v>809</v>
      </c>
    </row>
    <row r="79" spans="1:16" ht="25.5">
      <c r="A79" s="82" t="s">
        <v>637</v>
      </c>
      <c r="B79" s="82" t="str">
        <f t="shared" si="0"/>
        <v>BKG_LVL - Short/ Long break (Le Boat)</v>
      </c>
      <c r="C79" s="11" t="s">
        <v>636</v>
      </c>
      <c r="D79" s="8"/>
      <c r="E79" s="8" t="s">
        <v>638</v>
      </c>
      <c r="F79" s="8" t="s">
        <v>639</v>
      </c>
      <c r="G79" s="8"/>
      <c r="H79" s="8" t="s">
        <v>640</v>
      </c>
      <c r="I79" s="8" t="s">
        <v>67</v>
      </c>
      <c r="J79" s="6"/>
      <c r="K79" s="6"/>
      <c r="L79" s="6"/>
      <c r="M79" s="6"/>
      <c r="N79" s="3" t="s">
        <v>785</v>
      </c>
      <c r="O79" s="84" t="s">
        <v>806</v>
      </c>
      <c r="P79" s="84" t="s">
        <v>809</v>
      </c>
    </row>
  </sheetData>
  <autoFilter ref="A4:N79"/>
  <pageMargins left="0.23622047244094491" right="0.23622047244094491" top="0.74803149606299213" bottom="0.74803149606299213" header="0.31496062992125984" footer="0.31496062992125984"/>
  <pageSetup paperSize="8" scale="9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0"/>
  <sheetViews>
    <sheetView workbookViewId="0">
      <pane ySplit="4" topLeftCell="A72" activePane="bottomLeft" state="frozen"/>
      <selection pane="bottomLeft" activeCell="B80" sqref="B80"/>
    </sheetView>
  </sheetViews>
  <sheetFormatPr defaultRowHeight="12.75"/>
  <cols>
    <col min="1" max="1" width="31.28515625" style="16" customWidth="1"/>
    <col min="2" max="2" width="40.140625" style="16" customWidth="1"/>
    <col min="3" max="3" width="78.140625" style="17" customWidth="1"/>
    <col min="4" max="4" width="46.5703125" style="17" customWidth="1"/>
    <col min="5" max="5" width="64.28515625" style="16" bestFit="1" customWidth="1"/>
    <col min="6" max="16384" width="9.140625" style="16"/>
  </cols>
  <sheetData>
    <row r="1" spans="1:8" ht="23.25">
      <c r="A1" s="80" t="s">
        <v>747</v>
      </c>
      <c r="B1" s="78"/>
      <c r="C1" s="77"/>
      <c r="D1" s="77"/>
      <c r="E1" s="77"/>
      <c r="F1" s="77"/>
      <c r="G1" s="77"/>
      <c r="H1" s="77"/>
    </row>
    <row r="2" spans="1:8" ht="13.5" thickBot="1">
      <c r="A2" s="79"/>
      <c r="B2" s="81" t="s">
        <v>748</v>
      </c>
      <c r="C2" s="77"/>
      <c r="D2" s="77"/>
      <c r="E2" s="77"/>
      <c r="F2" s="77"/>
      <c r="G2" s="77"/>
      <c r="H2" s="77"/>
    </row>
    <row r="4" spans="1:8" s="17" customFormat="1">
      <c r="A4" s="40" t="s">
        <v>0</v>
      </c>
      <c r="B4" s="40" t="s">
        <v>716</v>
      </c>
      <c r="C4" s="40" t="s">
        <v>3</v>
      </c>
      <c r="D4" s="40" t="s">
        <v>4</v>
      </c>
      <c r="E4" s="40" t="s">
        <v>759</v>
      </c>
    </row>
    <row r="5" spans="1:8" ht="127.5">
      <c r="A5" s="82" t="s">
        <v>486</v>
      </c>
      <c r="B5" s="82" t="str">
        <f>CONCATENATE("CST_LVL - ",A5)</f>
        <v>CST_LVL - Customer type</v>
      </c>
      <c r="C5" s="15" t="s">
        <v>445</v>
      </c>
      <c r="D5" s="15" t="s">
        <v>444</v>
      </c>
      <c r="E5" s="15" t="s">
        <v>787</v>
      </c>
    </row>
    <row r="6" spans="1:8" ht="114.75">
      <c r="A6" s="82" t="s">
        <v>36</v>
      </c>
      <c r="B6" s="82" t="str">
        <f t="shared" ref="B6:B70" si="0">CONCATENATE("CST_LVL - ",A6)</f>
        <v>CST_LVL - Gender</v>
      </c>
      <c r="C6" s="15" t="s">
        <v>416</v>
      </c>
      <c r="D6" s="15" t="s">
        <v>37</v>
      </c>
      <c r="E6" s="15" t="s">
        <v>787</v>
      </c>
      <c r="F6" s="7"/>
    </row>
    <row r="7" spans="1:8" ht="38.25">
      <c r="A7" s="82" t="s">
        <v>33</v>
      </c>
      <c r="B7" s="82" t="str">
        <f t="shared" si="0"/>
        <v>CST_LVL - Age</v>
      </c>
      <c r="C7" s="15" t="s">
        <v>397</v>
      </c>
      <c r="D7" s="15" t="s">
        <v>642</v>
      </c>
      <c r="E7" s="15" t="s">
        <v>787</v>
      </c>
    </row>
    <row r="8" spans="1:8" ht="51">
      <c r="A8" s="82" t="s">
        <v>182</v>
      </c>
      <c r="B8" s="82" t="str">
        <f t="shared" si="0"/>
        <v>CST_LVL - Passenger Type</v>
      </c>
      <c r="C8" s="15" t="s">
        <v>614</v>
      </c>
      <c r="D8" s="15" t="s">
        <v>616</v>
      </c>
      <c r="E8" s="15" t="s">
        <v>787</v>
      </c>
    </row>
    <row r="9" spans="1:8" ht="51">
      <c r="A9" s="82" t="s">
        <v>181</v>
      </c>
      <c r="B9" s="82" t="str">
        <f t="shared" si="0"/>
        <v>CST_LVL - Child sub type</v>
      </c>
      <c r="C9" s="15" t="s">
        <v>615</v>
      </c>
      <c r="D9" s="15" t="s">
        <v>617</v>
      </c>
      <c r="E9" s="15" t="s">
        <v>787</v>
      </c>
    </row>
    <row r="10" spans="1:8" s="7" customFormat="1" ht="25.5">
      <c r="A10" s="82" t="s">
        <v>178</v>
      </c>
      <c r="B10" s="82" t="str">
        <f t="shared" si="0"/>
        <v>CST_LVL - Age Band</v>
      </c>
      <c r="C10" s="15" t="s">
        <v>180</v>
      </c>
      <c r="D10" s="15" t="s">
        <v>179</v>
      </c>
      <c r="E10" s="15" t="s">
        <v>787</v>
      </c>
      <c r="F10" s="16"/>
    </row>
    <row r="11" spans="1:8" ht="127.5">
      <c r="A11" s="82" t="s">
        <v>499</v>
      </c>
      <c r="B11" s="82" t="str">
        <f t="shared" si="0"/>
        <v>CST_LVL - System Entry Date</v>
      </c>
      <c r="C11" s="15" t="s">
        <v>682</v>
      </c>
      <c r="D11" s="15"/>
      <c r="E11" s="15" t="s">
        <v>787</v>
      </c>
    </row>
    <row r="12" spans="1:8" ht="89.25">
      <c r="A12" s="82" t="s">
        <v>500</v>
      </c>
      <c r="B12" s="82" t="str">
        <f t="shared" si="0"/>
        <v>CST_LVL - System Entry Source</v>
      </c>
      <c r="C12" s="15" t="s">
        <v>613</v>
      </c>
      <c r="D12" s="15" t="s">
        <v>415</v>
      </c>
      <c r="E12" s="15" t="s">
        <v>778</v>
      </c>
    </row>
    <row r="13" spans="1:8" ht="63.75">
      <c r="A13" s="82" t="s">
        <v>573</v>
      </c>
      <c r="B13" s="82" t="str">
        <f t="shared" si="0"/>
        <v>CST_LVL - Contact stage</v>
      </c>
      <c r="C13" s="15" t="s">
        <v>572</v>
      </c>
      <c r="D13" s="15" t="s">
        <v>571</v>
      </c>
      <c r="E13" s="15" t="s">
        <v>787</v>
      </c>
    </row>
    <row r="14" spans="1:8" ht="127.5">
      <c r="A14" s="82" t="s">
        <v>69</v>
      </c>
      <c r="B14" s="82" t="str">
        <f t="shared" si="0"/>
        <v>CST_LVL - Segment Type</v>
      </c>
      <c r="C14" s="15" t="s">
        <v>641</v>
      </c>
      <c r="D14" s="15" t="s">
        <v>14</v>
      </c>
      <c r="E14" s="15" t="s">
        <v>787</v>
      </c>
    </row>
    <row r="15" spans="1:8" ht="102">
      <c r="A15" s="82" t="s">
        <v>54</v>
      </c>
      <c r="B15" s="82" t="str">
        <f t="shared" si="0"/>
        <v>CST_LVL - Party Type</v>
      </c>
      <c r="C15" s="15" t="s">
        <v>626</v>
      </c>
      <c r="D15" s="15" t="s">
        <v>15</v>
      </c>
      <c r="E15" s="15" t="s">
        <v>779</v>
      </c>
    </row>
    <row r="16" spans="1:8" ht="409.5">
      <c r="A16" s="82" t="s">
        <v>495</v>
      </c>
      <c r="B16" s="82" t="str">
        <f t="shared" si="0"/>
        <v>CST_LVL - Status</v>
      </c>
      <c r="C16" s="72" t="s">
        <v>627</v>
      </c>
      <c r="D16" s="15" t="s">
        <v>20</v>
      </c>
      <c r="E16" s="15" t="s">
        <v>780</v>
      </c>
    </row>
    <row r="17" spans="1:6" ht="102">
      <c r="A17" s="82" t="s">
        <v>744</v>
      </c>
      <c r="B17" s="82" t="str">
        <f t="shared" si="0"/>
        <v>CST_LVL - Clean email Salutation</v>
      </c>
      <c r="C17" s="15" t="s">
        <v>446</v>
      </c>
      <c r="D17" s="15"/>
      <c r="E17" s="15" t="s">
        <v>781</v>
      </c>
    </row>
    <row r="18" spans="1:6" ht="51">
      <c r="A18" s="82" t="s">
        <v>591</v>
      </c>
      <c r="B18" s="82" t="str">
        <f t="shared" si="0"/>
        <v>CST_LVL - Valid Email address</v>
      </c>
      <c r="C18" s="15" t="s">
        <v>621</v>
      </c>
      <c r="D18" s="15" t="s">
        <v>7</v>
      </c>
      <c r="E18" s="15" t="s">
        <v>787</v>
      </c>
    </row>
    <row r="19" spans="1:6" ht="25.5">
      <c r="A19" s="82" t="s">
        <v>498</v>
      </c>
      <c r="B19" s="82" t="str">
        <f t="shared" si="0"/>
        <v>CST_LVL - Postal Opt In</v>
      </c>
      <c r="C19" s="15" t="s">
        <v>414</v>
      </c>
      <c r="D19" s="15" t="s">
        <v>7</v>
      </c>
      <c r="E19" s="15" t="s">
        <v>787</v>
      </c>
    </row>
    <row r="20" spans="1:6">
      <c r="A20" s="82" t="s">
        <v>487</v>
      </c>
      <c r="B20" s="82" t="str">
        <f t="shared" si="0"/>
        <v>CST_LVL - Forward Booker</v>
      </c>
      <c r="C20" s="15" t="s">
        <v>403</v>
      </c>
      <c r="D20" s="15" t="s">
        <v>7</v>
      </c>
      <c r="E20" s="15" t="s">
        <v>787</v>
      </c>
    </row>
    <row r="21" spans="1:6" ht="38.25">
      <c r="A21" s="82" t="s">
        <v>512</v>
      </c>
      <c r="B21" s="82" t="str">
        <f t="shared" si="0"/>
        <v>CST_LVL - New vs repeat customer</v>
      </c>
      <c r="C21" s="15" t="s">
        <v>555</v>
      </c>
      <c r="D21" s="15" t="s">
        <v>556</v>
      </c>
      <c r="E21" s="15" t="s">
        <v>787</v>
      </c>
    </row>
    <row r="22" spans="1:6">
      <c r="A22" s="82" t="s">
        <v>578</v>
      </c>
      <c r="B22" s="82" t="str">
        <f t="shared" si="0"/>
        <v>CST_LVL - Total bookings</v>
      </c>
      <c r="C22" s="15" t="s">
        <v>579</v>
      </c>
      <c r="D22" s="15" t="s">
        <v>558</v>
      </c>
      <c r="E22" s="15" t="s">
        <v>787</v>
      </c>
      <c r="F22" s="7"/>
    </row>
    <row r="23" spans="1:6">
      <c r="A23" s="82" t="s">
        <v>438</v>
      </c>
      <c r="B23" s="82" t="str">
        <f t="shared" si="0"/>
        <v>CST_LVL - First booking date</v>
      </c>
      <c r="C23" s="15" t="s">
        <v>608</v>
      </c>
      <c r="D23" s="15" t="s">
        <v>607</v>
      </c>
      <c r="E23" s="15" t="s">
        <v>787</v>
      </c>
    </row>
    <row r="24" spans="1:6">
      <c r="A24" s="82" t="s">
        <v>439</v>
      </c>
      <c r="B24" s="82" t="str">
        <f t="shared" si="0"/>
        <v>CST_LVL - Last booking date</v>
      </c>
      <c r="C24" s="15" t="s">
        <v>609</v>
      </c>
      <c r="D24" s="15" t="s">
        <v>607</v>
      </c>
      <c r="E24" s="15" t="s">
        <v>787</v>
      </c>
    </row>
    <row r="25" spans="1:6">
      <c r="A25" s="82" t="s">
        <v>440</v>
      </c>
      <c r="B25" s="82" t="str">
        <f t="shared" si="0"/>
        <v>CST_LVL - First departure date</v>
      </c>
      <c r="C25" s="15" t="s">
        <v>610</v>
      </c>
      <c r="D25" s="15" t="s">
        <v>607</v>
      </c>
      <c r="E25" s="15" t="s">
        <v>787</v>
      </c>
    </row>
    <row r="26" spans="1:6">
      <c r="A26" s="82" t="s">
        <v>441</v>
      </c>
      <c r="B26" s="82" t="str">
        <f t="shared" si="0"/>
        <v>CST_LVL - Last departure date</v>
      </c>
      <c r="C26" s="15" t="s">
        <v>611</v>
      </c>
      <c r="D26" s="15" t="s">
        <v>607</v>
      </c>
      <c r="E26" s="15" t="s">
        <v>787</v>
      </c>
    </row>
    <row r="27" spans="1:6">
      <c r="A27" s="82" t="s">
        <v>442</v>
      </c>
      <c r="B27" s="82" t="str">
        <f t="shared" si="0"/>
        <v>CST_LVL - Next departure date</v>
      </c>
      <c r="C27" s="15" t="s">
        <v>612</v>
      </c>
      <c r="D27" s="15" t="s">
        <v>607</v>
      </c>
      <c r="E27" s="15" t="s">
        <v>787</v>
      </c>
    </row>
    <row r="28" spans="1:6" ht="51">
      <c r="A28" s="82" t="s">
        <v>502</v>
      </c>
      <c r="B28" s="82" t="str">
        <f t="shared" si="0"/>
        <v>CST_LVL - Time Since Last Departure</v>
      </c>
      <c r="C28" s="15" t="s">
        <v>624</v>
      </c>
      <c r="D28" s="15" t="s">
        <v>557</v>
      </c>
      <c r="E28" s="15" t="s">
        <v>787</v>
      </c>
    </row>
    <row r="29" spans="1:6">
      <c r="A29" s="82" t="s">
        <v>504</v>
      </c>
      <c r="B29" s="82" t="str">
        <f t="shared" si="0"/>
        <v>CST_LVL - Time on System</v>
      </c>
      <c r="C29" s="15" t="s">
        <v>586</v>
      </c>
      <c r="D29" s="15" t="s">
        <v>296</v>
      </c>
      <c r="E29" s="15" t="s">
        <v>787</v>
      </c>
    </row>
    <row r="30" spans="1:6">
      <c r="A30" s="82" t="s">
        <v>505</v>
      </c>
      <c r="B30" s="82" t="str">
        <f t="shared" si="0"/>
        <v>CST_LVL - Time Since Last Booking</v>
      </c>
      <c r="C30" s="15" t="s">
        <v>355</v>
      </c>
      <c r="D30" s="15" t="s">
        <v>557</v>
      </c>
      <c r="E30" s="15" t="s">
        <v>787</v>
      </c>
    </row>
    <row r="31" spans="1:6">
      <c r="A31" s="82" t="s">
        <v>506</v>
      </c>
      <c r="B31" s="82" t="str">
        <f t="shared" si="0"/>
        <v>CST_LVL - Time Since Last Quote</v>
      </c>
      <c r="C31" s="15" t="s">
        <v>356</v>
      </c>
      <c r="D31" s="15" t="s">
        <v>557</v>
      </c>
      <c r="E31" s="15" t="s">
        <v>787</v>
      </c>
    </row>
    <row r="32" spans="1:6">
      <c r="A32" s="82" t="s">
        <v>644</v>
      </c>
      <c r="B32" s="82" t="str">
        <f t="shared" si="0"/>
        <v>CST_LVL - Time since last Charter</v>
      </c>
      <c r="C32" s="15" t="s">
        <v>358</v>
      </c>
      <c r="D32" s="15" t="s">
        <v>557</v>
      </c>
      <c r="E32" s="15" t="s">
        <v>787</v>
      </c>
    </row>
    <row r="33" spans="1:6">
      <c r="A33" s="82" t="s">
        <v>510</v>
      </c>
      <c r="B33" s="82" t="str">
        <f t="shared" si="0"/>
        <v>CST_LVL - Booking Anniversary Date</v>
      </c>
      <c r="C33" s="15" t="s">
        <v>683</v>
      </c>
      <c r="D33" s="15" t="s">
        <v>607</v>
      </c>
      <c r="E33" s="15" t="s">
        <v>782</v>
      </c>
    </row>
    <row r="34" spans="1:6">
      <c r="A34" s="82" t="s">
        <v>594</v>
      </c>
      <c r="B34" s="82" t="str">
        <f t="shared" si="0"/>
        <v>CST_LVL - Brochure conversion</v>
      </c>
      <c r="C34" s="15" t="s">
        <v>595</v>
      </c>
      <c r="D34" s="15" t="s">
        <v>7</v>
      </c>
      <c r="E34" s="15" t="s">
        <v>787</v>
      </c>
    </row>
    <row r="35" spans="1:6">
      <c r="A35" s="82" t="s">
        <v>601</v>
      </c>
      <c r="B35" s="82" t="str">
        <f t="shared" si="0"/>
        <v>CST_LVL - Quote conversion</v>
      </c>
      <c r="C35" s="15" t="s">
        <v>600</v>
      </c>
      <c r="D35" s="15" t="s">
        <v>7</v>
      </c>
      <c r="E35" s="15" t="s">
        <v>787</v>
      </c>
    </row>
    <row r="36" spans="1:6">
      <c r="A36" s="82" t="s">
        <v>643</v>
      </c>
      <c r="B36" s="82" t="str">
        <f t="shared" si="0"/>
        <v>CST_LVL - Quote source conversion</v>
      </c>
      <c r="C36" s="15" t="s">
        <v>604</v>
      </c>
      <c r="D36" s="15" t="s">
        <v>7</v>
      </c>
      <c r="E36" s="15" t="s">
        <v>779</v>
      </c>
    </row>
    <row r="37" spans="1:6">
      <c r="A37" s="82" t="s">
        <v>596</v>
      </c>
      <c r="B37" s="82" t="str">
        <f t="shared" si="0"/>
        <v>CST_LVL - Brochure source conversion</v>
      </c>
      <c r="C37" s="15" t="s">
        <v>597</v>
      </c>
      <c r="D37" s="15" t="s">
        <v>7</v>
      </c>
      <c r="E37" s="15" t="s">
        <v>779</v>
      </c>
    </row>
    <row r="38" spans="1:6">
      <c r="A38" s="82" t="s">
        <v>602</v>
      </c>
      <c r="B38" s="82" t="str">
        <f t="shared" si="0"/>
        <v>CST_LVL - Email registration source conversion</v>
      </c>
      <c r="C38" s="15" t="s">
        <v>598</v>
      </c>
      <c r="D38" s="15" t="s">
        <v>7</v>
      </c>
      <c r="E38" s="15" t="s">
        <v>779</v>
      </c>
    </row>
    <row r="39" spans="1:6">
      <c r="A39" s="82" t="s">
        <v>603</v>
      </c>
      <c r="B39" s="82" t="str">
        <f t="shared" si="0"/>
        <v>CST_LVL - Competition entry source conversion</v>
      </c>
      <c r="C39" s="15" t="s">
        <v>599</v>
      </c>
      <c r="D39" s="15" t="s">
        <v>7</v>
      </c>
      <c r="E39" s="15" t="s">
        <v>779</v>
      </c>
    </row>
    <row r="40" spans="1:6">
      <c r="A40" s="82" t="s">
        <v>605</v>
      </c>
      <c r="B40" s="82" t="str">
        <f t="shared" si="0"/>
        <v>CST_LVL - Other source conversion</v>
      </c>
      <c r="C40" s="15" t="s">
        <v>606</v>
      </c>
      <c r="D40" s="15" t="s">
        <v>7</v>
      </c>
      <c r="E40" s="15" t="s">
        <v>779</v>
      </c>
    </row>
    <row r="41" spans="1:6">
      <c r="A41" s="82" t="s">
        <v>718</v>
      </c>
      <c r="B41" s="82" t="str">
        <f t="shared" si="0"/>
        <v>CST_LVL - Lifetime Spend</v>
      </c>
      <c r="C41" s="15" t="s">
        <v>719</v>
      </c>
      <c r="D41" s="15" t="s">
        <v>720</v>
      </c>
      <c r="E41" s="15" t="s">
        <v>783</v>
      </c>
    </row>
    <row r="42" spans="1:6" ht="25.5">
      <c r="A42" s="82" t="s">
        <v>509</v>
      </c>
      <c r="B42" s="82" t="str">
        <f t="shared" si="0"/>
        <v>CST_LVL - RFV Categorisation</v>
      </c>
      <c r="C42" s="15" t="s">
        <v>332</v>
      </c>
      <c r="D42" s="15" t="s">
        <v>331</v>
      </c>
      <c r="E42" s="15" t="s">
        <v>779</v>
      </c>
    </row>
    <row r="43" spans="1:6">
      <c r="A43" s="82" t="s">
        <v>503</v>
      </c>
      <c r="B43" s="82" t="str">
        <f t="shared" si="0"/>
        <v>CST_LVL - Last Inbound Date</v>
      </c>
      <c r="C43" s="15" t="s">
        <v>593</v>
      </c>
      <c r="D43" s="15" t="s">
        <v>607</v>
      </c>
      <c r="E43" s="15" t="s">
        <v>791</v>
      </c>
    </row>
    <row r="44" spans="1:6" ht="24">
      <c r="A44" s="82" t="s">
        <v>488</v>
      </c>
      <c r="B44" s="82" t="str">
        <f t="shared" si="0"/>
        <v>CST_LVL - Most Recent Boat length</v>
      </c>
      <c r="C44" s="15" t="s">
        <v>628</v>
      </c>
      <c r="D44" s="15"/>
      <c r="E44" s="15" t="s">
        <v>779</v>
      </c>
    </row>
    <row r="45" spans="1:6" ht="25.5">
      <c r="A45" s="82" t="s">
        <v>489</v>
      </c>
      <c r="B45" s="82" t="str">
        <f t="shared" si="0"/>
        <v>CST_LVL - Most Recent Boat size</v>
      </c>
      <c r="C45" s="15" t="s">
        <v>629</v>
      </c>
      <c r="D45" s="15" t="s">
        <v>421</v>
      </c>
      <c r="E45" s="15" t="s">
        <v>779</v>
      </c>
    </row>
    <row r="46" spans="1:6" ht="63.75">
      <c r="A46" s="82" t="s">
        <v>490</v>
      </c>
      <c r="B46" s="82" t="str">
        <f t="shared" si="0"/>
        <v>CST_LVL - Most Recent Boat class</v>
      </c>
      <c r="C46" s="15" t="s">
        <v>630</v>
      </c>
      <c r="D46" s="15" t="s">
        <v>422</v>
      </c>
      <c r="E46" s="15" t="s">
        <v>783</v>
      </c>
      <c r="F46"/>
    </row>
    <row r="47" spans="1:6" ht="24">
      <c r="A47" s="82" t="s">
        <v>491</v>
      </c>
      <c r="B47" s="82" t="str">
        <f t="shared" si="0"/>
        <v>CST_LVL - Most Recent Boat cabins</v>
      </c>
      <c r="C47" s="15" t="s">
        <v>631</v>
      </c>
      <c r="D47" s="15" t="s">
        <v>412</v>
      </c>
      <c r="E47" s="15" t="s">
        <v>783</v>
      </c>
      <c r="F47"/>
    </row>
    <row r="48" spans="1:6" ht="24">
      <c r="A48" s="82" t="s">
        <v>492</v>
      </c>
      <c r="B48" s="82" t="str">
        <f t="shared" si="0"/>
        <v>CST_LVL - Most Recent Hull type</v>
      </c>
      <c r="C48" s="15" t="s">
        <v>632</v>
      </c>
      <c r="D48" s="15" t="s">
        <v>410</v>
      </c>
      <c r="E48" s="15" t="s">
        <v>788</v>
      </c>
      <c r="F48"/>
    </row>
    <row r="49" spans="1:6" ht="38.25">
      <c r="A49" s="82" t="s">
        <v>493</v>
      </c>
      <c r="B49" s="82" t="str">
        <f t="shared" si="0"/>
        <v>CST_LVL - Most Recent Base code</v>
      </c>
      <c r="C49" s="15" t="s">
        <v>655</v>
      </c>
      <c r="D49" s="15"/>
      <c r="E49" s="15" t="s">
        <v>783</v>
      </c>
      <c r="F49"/>
    </row>
    <row r="50" spans="1:6" ht="38.25">
      <c r="A50" s="82" t="s">
        <v>494</v>
      </c>
      <c r="B50" s="82" t="str">
        <f t="shared" si="0"/>
        <v>CST_LVL - Most Recent Base name</v>
      </c>
      <c r="C50" s="15" t="s">
        <v>654</v>
      </c>
      <c r="D50" s="15" t="s">
        <v>592</v>
      </c>
      <c r="E50" s="15" t="s">
        <v>783</v>
      </c>
    </row>
    <row r="51" spans="1:6" ht="38.25">
      <c r="A51" s="82" t="s">
        <v>567</v>
      </c>
      <c r="B51" s="82" t="str">
        <f t="shared" si="0"/>
        <v>CST_LVL - Most Recent Base Country</v>
      </c>
      <c r="C51" s="15" t="s">
        <v>653</v>
      </c>
      <c r="D51" s="15"/>
      <c r="E51" s="15" t="s">
        <v>783</v>
      </c>
    </row>
    <row r="52" spans="1:6" ht="38.25">
      <c r="A52" s="82" t="s">
        <v>569</v>
      </c>
      <c r="B52" s="82" t="str">
        <f t="shared" si="0"/>
        <v>CST_LVL - Most Recent Base Region (yachts only)</v>
      </c>
      <c r="C52" s="15" t="s">
        <v>652</v>
      </c>
      <c r="D52" s="15" t="s">
        <v>568</v>
      </c>
      <c r="E52" s="15" t="s">
        <v>783</v>
      </c>
    </row>
    <row r="53" spans="1:6" ht="242.25">
      <c r="A53" s="82" t="s">
        <v>570</v>
      </c>
      <c r="B53" s="82" t="str">
        <f t="shared" si="0"/>
        <v>CST_LVL - Most Recent Base Region (le Boat only)</v>
      </c>
      <c r="C53" s="15"/>
      <c r="D53" s="15" t="s">
        <v>619</v>
      </c>
      <c r="E53" s="15" t="s">
        <v>783</v>
      </c>
    </row>
    <row r="54" spans="1:6">
      <c r="A54" s="82" t="s">
        <v>620</v>
      </c>
      <c r="B54" s="82" t="str">
        <f t="shared" si="0"/>
        <v>CST_LVL - Most Recent Return Date</v>
      </c>
      <c r="C54" s="15" t="s">
        <v>651</v>
      </c>
      <c r="D54" s="15" t="s">
        <v>607</v>
      </c>
      <c r="E54" s="15" t="s">
        <v>787</v>
      </c>
    </row>
    <row r="55" spans="1:6" ht="63.75">
      <c r="A55" s="82" t="s">
        <v>496</v>
      </c>
      <c r="B55" s="82" t="str">
        <f t="shared" si="0"/>
        <v>CST_LVL - Most Recent Product Name</v>
      </c>
      <c r="C55" s="15" t="s">
        <v>633</v>
      </c>
      <c r="D55" s="15" t="s">
        <v>429</v>
      </c>
      <c r="E55" s="15" t="s">
        <v>787</v>
      </c>
    </row>
    <row r="56" spans="1:6">
      <c r="A56" s="82" t="s">
        <v>497</v>
      </c>
      <c r="B56" s="82" t="str">
        <f t="shared" si="0"/>
        <v>CST_LVL - Most Recent Skippered</v>
      </c>
      <c r="C56" s="15" t="s">
        <v>482</v>
      </c>
      <c r="D56" s="15" t="s">
        <v>7</v>
      </c>
      <c r="E56" s="15" t="s">
        <v>787</v>
      </c>
    </row>
    <row r="57" spans="1:6">
      <c r="A57" s="82" t="s">
        <v>559</v>
      </c>
      <c r="B57" s="82" t="str">
        <f t="shared" si="0"/>
        <v>CST_LVL - Total Margin base currency</v>
      </c>
      <c r="C57" s="15" t="s">
        <v>650</v>
      </c>
      <c r="D57" s="15" t="s">
        <v>706</v>
      </c>
      <c r="E57" s="15" t="s">
        <v>789</v>
      </c>
    </row>
    <row r="58" spans="1:6" ht="25.5">
      <c r="A58" s="82" t="s">
        <v>560</v>
      </c>
      <c r="B58" s="82" t="str">
        <f t="shared" si="0"/>
        <v>CST_LVL - Average Margin base currency</v>
      </c>
      <c r="C58" s="15" t="s">
        <v>649</v>
      </c>
      <c r="D58" s="15" t="s">
        <v>706</v>
      </c>
      <c r="E58" s="15" t="s">
        <v>789</v>
      </c>
    </row>
    <row r="59" spans="1:6">
      <c r="A59" s="82" t="s">
        <v>561</v>
      </c>
      <c r="B59" s="82" t="str">
        <f t="shared" si="0"/>
        <v>CST_LVL - Total Revenue base currency</v>
      </c>
      <c r="C59" s="15" t="s">
        <v>647</v>
      </c>
      <c r="D59" s="15" t="s">
        <v>706</v>
      </c>
      <c r="E59" s="15" t="s">
        <v>790</v>
      </c>
    </row>
    <row r="60" spans="1:6" ht="25.5">
      <c r="A60" s="82" t="s">
        <v>562</v>
      </c>
      <c r="B60" s="82" t="str">
        <f t="shared" si="0"/>
        <v>CST_LVL - Average Revenue base currency</v>
      </c>
      <c r="C60" s="15" t="s">
        <v>648</v>
      </c>
      <c r="D60" s="15" t="s">
        <v>706</v>
      </c>
      <c r="E60" s="15" t="s">
        <v>790</v>
      </c>
    </row>
    <row r="61" spans="1:6">
      <c r="A61" s="82" t="s">
        <v>563</v>
      </c>
      <c r="B61" s="82" t="str">
        <f t="shared" si="0"/>
        <v>CST_LVL - Total Margin local currency</v>
      </c>
      <c r="C61" s="15" t="s">
        <v>650</v>
      </c>
      <c r="D61" s="15" t="s">
        <v>706</v>
      </c>
      <c r="E61" s="15" t="s">
        <v>789</v>
      </c>
      <c r="F61" s="7"/>
    </row>
    <row r="62" spans="1:6" ht="25.5">
      <c r="A62" s="82" t="s">
        <v>564</v>
      </c>
      <c r="B62" s="82" t="str">
        <f t="shared" si="0"/>
        <v>CST_LVL - Average Margin local currency</v>
      </c>
      <c r="C62" s="15" t="s">
        <v>649</v>
      </c>
      <c r="D62" s="15" t="s">
        <v>706</v>
      </c>
      <c r="E62" s="15" t="s">
        <v>789</v>
      </c>
    </row>
    <row r="63" spans="1:6">
      <c r="A63" s="82" t="s">
        <v>565</v>
      </c>
      <c r="B63" s="82" t="str">
        <f t="shared" si="0"/>
        <v>CST_LVL - Total Revenue local currency</v>
      </c>
      <c r="C63" s="15" t="s">
        <v>647</v>
      </c>
      <c r="D63" s="15" t="s">
        <v>706</v>
      </c>
      <c r="E63" s="15" t="s">
        <v>790</v>
      </c>
    </row>
    <row r="64" spans="1:6" ht="25.5">
      <c r="A64" s="82" t="s">
        <v>566</v>
      </c>
      <c r="B64" s="82" t="str">
        <f t="shared" si="0"/>
        <v>CST_LVL - Average Revenue local currency</v>
      </c>
      <c r="C64" s="15" t="s">
        <v>648</v>
      </c>
      <c r="D64" s="15" t="s">
        <v>706</v>
      </c>
      <c r="E64" s="15" t="s">
        <v>790</v>
      </c>
      <c r="F64" s="7"/>
    </row>
    <row r="65" spans="1:6" ht="51">
      <c r="A65" s="82" t="s">
        <v>501</v>
      </c>
      <c r="B65" s="82" t="str">
        <f t="shared" si="0"/>
        <v>CST_LVL - Average Lead Time</v>
      </c>
      <c r="C65" s="15" t="s">
        <v>398</v>
      </c>
      <c r="D65" s="15" t="s">
        <v>557</v>
      </c>
      <c r="E65" s="15" t="s">
        <v>787</v>
      </c>
    </row>
    <row r="66" spans="1:6" ht="25.5">
      <c r="A66" s="82" t="s">
        <v>580</v>
      </c>
      <c r="B66" s="82" t="str">
        <f t="shared" si="0"/>
        <v>CST_LVL - Most common product</v>
      </c>
      <c r="C66" s="15" t="s">
        <v>585</v>
      </c>
      <c r="D66" s="15" t="s">
        <v>429</v>
      </c>
      <c r="E66" s="15" t="s">
        <v>787</v>
      </c>
    </row>
    <row r="67" spans="1:6" ht="25.5">
      <c r="A67" s="82" t="s">
        <v>581</v>
      </c>
      <c r="B67" s="82" t="str">
        <f t="shared" si="0"/>
        <v>CST_LVL - Most common boat size</v>
      </c>
      <c r="C67" s="15" t="s">
        <v>584</v>
      </c>
      <c r="D67" s="15" t="s">
        <v>421</v>
      </c>
      <c r="E67" s="15" t="s">
        <v>783</v>
      </c>
    </row>
    <row r="68" spans="1:6" ht="51">
      <c r="A68" s="82" t="s">
        <v>575</v>
      </c>
      <c r="B68" s="82" t="str">
        <f t="shared" si="0"/>
        <v>CST_LVL - Most common Boat class</v>
      </c>
      <c r="C68" s="15" t="s">
        <v>583</v>
      </c>
      <c r="D68" s="15" t="s">
        <v>423</v>
      </c>
      <c r="E68" s="15" t="s">
        <v>783</v>
      </c>
    </row>
    <row r="69" spans="1:6">
      <c r="A69" s="82" t="s">
        <v>574</v>
      </c>
      <c r="B69" s="82" t="str">
        <f t="shared" si="0"/>
        <v>CST_LVL - Most common hull type</v>
      </c>
      <c r="C69" s="15" t="s">
        <v>582</v>
      </c>
      <c r="D69" s="15" t="s">
        <v>410</v>
      </c>
      <c r="E69" s="15" t="s">
        <v>787</v>
      </c>
    </row>
    <row r="70" spans="1:6" ht="38.25">
      <c r="A70" s="82" t="s">
        <v>587</v>
      </c>
      <c r="B70" s="82" t="str">
        <f t="shared" si="0"/>
        <v>CST_LVL - Most common base name</v>
      </c>
      <c r="C70" s="15" t="s">
        <v>588</v>
      </c>
      <c r="D70" s="15" t="s">
        <v>592</v>
      </c>
      <c r="E70" s="15" t="s">
        <v>787</v>
      </c>
    </row>
    <row r="71" spans="1:6" ht="38.25">
      <c r="A71" s="82" t="s">
        <v>634</v>
      </c>
      <c r="B71" s="82" t="str">
        <f t="shared" ref="B71:B78" si="1">CONCATENATE("CST_LVL - ",A71)</f>
        <v>CST_LVL - Most common region (Yachts)</v>
      </c>
      <c r="C71" s="15" t="s">
        <v>646</v>
      </c>
      <c r="D71" s="15" t="s">
        <v>568</v>
      </c>
      <c r="E71" s="15" t="s">
        <v>783</v>
      </c>
    </row>
    <row r="72" spans="1:6" ht="242.25">
      <c r="A72" s="82" t="s">
        <v>635</v>
      </c>
      <c r="B72" s="82" t="str">
        <f t="shared" si="1"/>
        <v>CST_LVL - Most common region (Le Boat)</v>
      </c>
      <c r="C72" s="15"/>
      <c r="D72" s="15" t="s">
        <v>619</v>
      </c>
      <c r="E72" s="15" t="s">
        <v>783</v>
      </c>
    </row>
    <row r="73" spans="1:6" ht="25.5">
      <c r="A73" s="82" t="s">
        <v>507</v>
      </c>
      <c r="B73" s="82" t="str">
        <f t="shared" si="1"/>
        <v>CST_LVL - Most Common Booking Month</v>
      </c>
      <c r="C73" s="15" t="s">
        <v>576</v>
      </c>
      <c r="D73" s="15" t="s">
        <v>484</v>
      </c>
      <c r="E73" s="15" t="s">
        <v>787</v>
      </c>
    </row>
    <row r="74" spans="1:6" ht="25.5">
      <c r="A74" s="82" t="s">
        <v>508</v>
      </c>
      <c r="B74" s="82" t="str">
        <f t="shared" si="1"/>
        <v>CST_LVL - Most Common Departure Month</v>
      </c>
      <c r="C74" s="15" t="s">
        <v>577</v>
      </c>
      <c r="D74" s="15" t="s">
        <v>485</v>
      </c>
      <c r="E74" s="15" t="s">
        <v>787</v>
      </c>
    </row>
    <row r="75" spans="1:6" ht="89.25">
      <c r="A75" s="82" t="s">
        <v>625</v>
      </c>
      <c r="B75" s="82" t="str">
        <f t="shared" si="1"/>
        <v>CST_LVL - Most Common Party Type</v>
      </c>
      <c r="C75" s="15" t="s">
        <v>618</v>
      </c>
      <c r="D75" s="15" t="s">
        <v>15</v>
      </c>
      <c r="E75" s="15" t="s">
        <v>779</v>
      </c>
    </row>
    <row r="76" spans="1:6">
      <c r="A76" s="82" t="s">
        <v>501</v>
      </c>
      <c r="B76" s="82" t="str">
        <f t="shared" si="1"/>
        <v>CST_LVL - Average Lead Time</v>
      </c>
      <c r="C76" s="15" t="s">
        <v>511</v>
      </c>
      <c r="D76" s="15" t="s">
        <v>557</v>
      </c>
      <c r="E76" s="15" t="s">
        <v>787</v>
      </c>
    </row>
    <row r="77" spans="1:6">
      <c r="A77" s="82" t="s">
        <v>436</v>
      </c>
      <c r="B77" s="82" t="str">
        <f t="shared" si="1"/>
        <v>CST_LVL - Average duration</v>
      </c>
      <c r="C77" s="15" t="s">
        <v>589</v>
      </c>
      <c r="D77" s="15" t="s">
        <v>717</v>
      </c>
      <c r="E77" s="15" t="s">
        <v>779</v>
      </c>
    </row>
    <row r="78" spans="1:6">
      <c r="A78" s="82" t="s">
        <v>437</v>
      </c>
      <c r="B78" s="82" t="str">
        <f t="shared" si="1"/>
        <v>CST_LVL - Average passengers</v>
      </c>
      <c r="C78" s="15" t="s">
        <v>590</v>
      </c>
      <c r="D78" s="15" t="s">
        <v>717</v>
      </c>
      <c r="E78" s="15" t="s">
        <v>787</v>
      </c>
    </row>
    <row r="79" spans="1:6" s="7" customFormat="1">
      <c r="F79" s="16"/>
    </row>
    <row r="80" spans="1:6" s="7" customFormat="1">
      <c r="F80" s="16"/>
    </row>
  </sheetData>
  <autoFilter ref="A4:E78"/>
  <pageMargins left="0.25" right="0.25" top="0.75" bottom="0.75" header="0.3" footer="0.3"/>
  <pageSetup paperSize="8" scale="7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7" sqref="A7"/>
    </sheetView>
  </sheetViews>
  <sheetFormatPr defaultRowHeight="15"/>
  <cols>
    <col min="1" max="1" width="18.85546875" bestFit="1" customWidth="1"/>
  </cols>
  <sheetData>
    <row r="1" spans="1:1">
      <c r="A1" s="48" t="s">
        <v>515</v>
      </c>
    </row>
    <row r="2" spans="1:1">
      <c r="A2" t="s">
        <v>516</v>
      </c>
    </row>
    <row r="3" spans="1:1">
      <c r="A3" t="s">
        <v>517</v>
      </c>
    </row>
    <row r="4" spans="1:1">
      <c r="A4" t="s">
        <v>518</v>
      </c>
    </row>
    <row r="5" spans="1:1">
      <c r="A5" t="s">
        <v>519</v>
      </c>
    </row>
    <row r="6" spans="1:1">
      <c r="A6" t="s">
        <v>679</v>
      </c>
    </row>
    <row r="15" spans="1:1">
      <c r="A15" s="48" t="s">
        <v>513</v>
      </c>
    </row>
    <row r="16" spans="1:1">
      <c r="A16" t="s">
        <v>514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3"/>
  <sheetViews>
    <sheetView topLeftCell="A127" zoomScaleNormal="100" workbookViewId="0">
      <selection activeCell="W74" sqref="W74"/>
    </sheetView>
  </sheetViews>
  <sheetFormatPr defaultRowHeight="15"/>
  <cols>
    <col min="14" max="14" width="12.85546875" customWidth="1"/>
    <col min="18" max="18" width="11.85546875" customWidth="1"/>
    <col min="19" max="19" width="10.140625" customWidth="1"/>
  </cols>
  <sheetData>
    <row r="1" spans="1:20" ht="15.75" thickBot="1">
      <c r="A1" s="61"/>
      <c r="B1" s="62"/>
      <c r="C1" s="62"/>
      <c r="D1" s="62"/>
      <c r="E1" s="62"/>
      <c r="F1" s="62"/>
      <c r="G1" s="62"/>
      <c r="H1" s="62"/>
      <c r="I1" s="62"/>
      <c r="J1" s="62"/>
      <c r="K1" s="62"/>
      <c r="L1" s="62"/>
      <c r="M1" s="62"/>
      <c r="N1" s="62"/>
      <c r="O1" s="62"/>
      <c r="P1" s="62"/>
      <c r="Q1" s="62"/>
      <c r="R1" s="62"/>
      <c r="S1" s="62"/>
      <c r="T1" s="63"/>
    </row>
    <row r="2" spans="1:20" ht="15.75" thickBot="1">
      <c r="A2" s="64"/>
      <c r="B2" s="65"/>
      <c r="C2" s="65"/>
      <c r="D2" s="65"/>
      <c r="E2" s="65"/>
      <c r="F2" s="65"/>
      <c r="G2" s="65"/>
      <c r="H2" s="65"/>
      <c r="I2" s="65"/>
      <c r="J2" s="65"/>
      <c r="K2" s="65"/>
      <c r="L2" s="65"/>
      <c r="M2" s="65"/>
      <c r="N2" s="65"/>
      <c r="O2" s="65"/>
      <c r="P2" s="65"/>
      <c r="Q2" s="65"/>
      <c r="R2" s="49" t="s">
        <v>527</v>
      </c>
      <c r="S2" s="50"/>
      <c r="T2" s="66"/>
    </row>
    <row r="3" spans="1:20">
      <c r="A3" s="64"/>
      <c r="B3" s="65"/>
      <c r="C3" s="65"/>
      <c r="D3" s="65"/>
      <c r="E3" s="65"/>
      <c r="F3" s="65"/>
      <c r="G3" s="65"/>
      <c r="H3" s="65"/>
      <c r="I3" s="65"/>
      <c r="J3" s="65"/>
      <c r="K3" s="65"/>
      <c r="L3" s="65"/>
      <c r="M3" s="65"/>
      <c r="N3" s="65"/>
      <c r="O3" s="65"/>
      <c r="P3" s="65"/>
      <c r="Q3" s="65"/>
      <c r="R3" s="55" t="s">
        <v>524</v>
      </c>
      <c r="S3" s="50"/>
      <c r="T3" s="66"/>
    </row>
    <row r="4" spans="1:20">
      <c r="A4" s="64"/>
      <c r="B4" s="65"/>
      <c r="C4" s="65"/>
      <c r="D4" s="65"/>
      <c r="E4" s="65"/>
      <c r="F4" s="65"/>
      <c r="G4" s="65"/>
      <c r="H4" s="65"/>
      <c r="I4" s="65"/>
      <c r="J4" s="65"/>
      <c r="K4" s="65"/>
      <c r="L4" s="65"/>
      <c r="M4" s="65"/>
      <c r="N4" s="65"/>
      <c r="O4" s="65"/>
      <c r="P4" s="65"/>
      <c r="Q4" s="65"/>
      <c r="R4" s="51" t="s">
        <v>525</v>
      </c>
      <c r="S4" s="52"/>
      <c r="T4" s="66"/>
    </row>
    <row r="5" spans="1:20" ht="15.75" thickBot="1">
      <c r="A5" s="64"/>
      <c r="B5" s="65"/>
      <c r="C5" s="65"/>
      <c r="D5" s="65"/>
      <c r="E5" s="65"/>
      <c r="F5" s="65"/>
      <c r="G5" s="65"/>
      <c r="H5" s="65"/>
      <c r="I5" s="65"/>
      <c r="J5" s="65"/>
      <c r="K5" s="65"/>
      <c r="L5" s="65"/>
      <c r="M5" s="65"/>
      <c r="N5" s="65"/>
      <c r="O5" s="65"/>
      <c r="P5" s="65"/>
      <c r="Q5" s="65"/>
      <c r="R5" s="53" t="s">
        <v>526</v>
      </c>
      <c r="S5" s="54"/>
      <c r="T5" s="66"/>
    </row>
    <row r="6" spans="1:20">
      <c r="A6" s="64"/>
      <c r="B6" s="65"/>
      <c r="C6" s="65"/>
      <c r="D6" s="65"/>
      <c r="E6" s="65"/>
      <c r="F6" s="65"/>
      <c r="G6" s="65"/>
      <c r="H6" s="65"/>
      <c r="I6" s="65"/>
      <c r="J6" s="65"/>
      <c r="K6" s="65"/>
      <c r="L6" s="65"/>
      <c r="M6" s="65"/>
      <c r="N6" s="65"/>
      <c r="O6" s="65"/>
      <c r="P6" s="65"/>
      <c r="Q6" s="65"/>
      <c r="R6" s="65"/>
      <c r="S6" s="65"/>
      <c r="T6" s="66"/>
    </row>
    <row r="7" spans="1:20">
      <c r="A7" s="64"/>
      <c r="B7" s="65"/>
      <c r="C7" s="65"/>
      <c r="D7" s="65"/>
      <c r="E7" s="65"/>
      <c r="F7" s="65"/>
      <c r="G7" s="65"/>
      <c r="H7" s="65"/>
      <c r="I7" s="65"/>
      <c r="J7" s="65"/>
      <c r="K7" s="65"/>
      <c r="L7" s="65"/>
      <c r="M7" s="65"/>
      <c r="N7" s="65"/>
      <c r="O7" s="65"/>
      <c r="P7" s="65"/>
      <c r="Q7" s="65"/>
      <c r="R7" s="65"/>
      <c r="S7" s="65"/>
      <c r="T7" s="66"/>
    </row>
    <row r="8" spans="1:20">
      <c r="A8" s="64"/>
      <c r="B8" s="65"/>
      <c r="C8" s="65"/>
      <c r="D8" s="65"/>
      <c r="E8" s="65"/>
      <c r="F8" s="65"/>
      <c r="G8" s="65"/>
      <c r="H8" s="65"/>
      <c r="I8" s="65"/>
      <c r="J8" s="65"/>
      <c r="K8" s="65"/>
      <c r="L8" s="65"/>
      <c r="M8" s="65"/>
      <c r="N8" s="65"/>
      <c r="O8" s="65"/>
      <c r="P8" s="65"/>
      <c r="Q8" s="65"/>
      <c r="R8" s="65"/>
      <c r="S8" s="65"/>
      <c r="T8" s="66"/>
    </row>
    <row r="9" spans="1:20">
      <c r="A9" s="64"/>
      <c r="B9" s="65"/>
      <c r="C9" s="65"/>
      <c r="D9" s="65"/>
      <c r="E9" s="65"/>
      <c r="F9" s="65"/>
      <c r="G9" s="65"/>
      <c r="H9" s="65"/>
      <c r="I9" s="65"/>
      <c r="J9" s="65"/>
      <c r="K9" s="65"/>
      <c r="L9" s="65"/>
      <c r="M9" s="65"/>
      <c r="N9" s="65"/>
      <c r="O9" s="65"/>
      <c r="P9" s="65"/>
      <c r="Q9" s="65"/>
      <c r="R9" s="65"/>
      <c r="S9" s="65"/>
      <c r="T9" s="66"/>
    </row>
    <row r="10" spans="1:20">
      <c r="A10" s="64"/>
      <c r="B10" s="65"/>
      <c r="C10" s="65"/>
      <c r="D10" s="65"/>
      <c r="E10" s="65"/>
      <c r="F10" s="65"/>
      <c r="G10" s="65"/>
      <c r="H10" s="65"/>
      <c r="I10" s="65"/>
      <c r="J10" s="65"/>
      <c r="K10" s="65"/>
      <c r="L10" s="65"/>
      <c r="M10" s="65"/>
      <c r="N10" s="65"/>
      <c r="O10" s="65"/>
      <c r="P10" s="65"/>
      <c r="Q10" s="65"/>
      <c r="R10" s="65"/>
      <c r="S10" s="65"/>
      <c r="T10" s="66"/>
    </row>
    <row r="11" spans="1:20">
      <c r="A11" s="64"/>
      <c r="B11" s="65"/>
      <c r="C11" s="65"/>
      <c r="D11" s="65"/>
      <c r="E11" s="65"/>
      <c r="F11" s="65"/>
      <c r="G11" s="65"/>
      <c r="H11" s="65"/>
      <c r="I11" s="65"/>
      <c r="J11" s="65"/>
      <c r="K11" s="65"/>
      <c r="L11" s="65"/>
      <c r="M11" s="65"/>
      <c r="N11" s="65"/>
      <c r="O11" s="65"/>
      <c r="P11" s="65"/>
      <c r="Q11" s="65"/>
      <c r="R11" s="65"/>
      <c r="S11" s="65"/>
      <c r="T11" s="66"/>
    </row>
    <row r="12" spans="1:20">
      <c r="A12" s="64"/>
      <c r="B12" s="65"/>
      <c r="C12" s="65"/>
      <c r="D12" s="65"/>
      <c r="E12" s="65"/>
      <c r="F12" s="65"/>
      <c r="G12" s="65"/>
      <c r="H12" s="65"/>
      <c r="I12" s="65"/>
      <c r="J12" s="65"/>
      <c r="K12" s="65"/>
      <c r="L12" s="65"/>
      <c r="M12" s="65"/>
      <c r="N12" s="65"/>
      <c r="O12" s="65"/>
      <c r="P12" s="65"/>
      <c r="Q12" s="65"/>
      <c r="R12" s="65"/>
      <c r="S12" s="65"/>
      <c r="T12" s="66"/>
    </row>
    <row r="13" spans="1:20">
      <c r="A13" s="64"/>
      <c r="B13" s="65"/>
      <c r="C13" s="65"/>
      <c r="D13" s="65"/>
      <c r="E13" s="65"/>
      <c r="F13" s="65"/>
      <c r="G13" s="65"/>
      <c r="H13" s="65"/>
      <c r="I13" s="65"/>
      <c r="J13" s="65"/>
      <c r="K13" s="65"/>
      <c r="L13" s="65"/>
      <c r="M13" s="65"/>
      <c r="N13" s="65"/>
      <c r="O13" s="65"/>
      <c r="P13" s="65"/>
      <c r="Q13" s="65"/>
      <c r="R13" s="65"/>
      <c r="S13" s="65"/>
      <c r="T13" s="66"/>
    </row>
    <row r="14" spans="1:20">
      <c r="A14" s="64"/>
      <c r="B14" s="65"/>
      <c r="C14" s="65"/>
      <c r="D14" s="65"/>
      <c r="E14" s="65"/>
      <c r="F14" s="65"/>
      <c r="G14" s="65"/>
      <c r="H14" s="65"/>
      <c r="I14" s="65"/>
      <c r="J14" s="65"/>
      <c r="K14" s="65"/>
      <c r="L14" s="65"/>
      <c r="M14" s="65"/>
      <c r="N14" s="65"/>
      <c r="O14" s="65"/>
      <c r="P14" s="65"/>
      <c r="Q14" s="65"/>
      <c r="R14" s="65"/>
      <c r="S14" s="65"/>
      <c r="T14" s="66"/>
    </row>
    <row r="15" spans="1:20">
      <c r="A15" s="64"/>
      <c r="B15" s="65"/>
      <c r="C15" s="65"/>
      <c r="D15" s="65"/>
      <c r="E15" s="65"/>
      <c r="F15" s="65"/>
      <c r="G15" s="65"/>
      <c r="H15" s="65"/>
      <c r="I15" s="65"/>
      <c r="J15" s="65"/>
      <c r="K15" s="65"/>
      <c r="L15" s="65"/>
      <c r="M15" s="65"/>
      <c r="N15" s="65"/>
      <c r="O15" s="65"/>
      <c r="P15" s="65"/>
      <c r="Q15" s="65"/>
      <c r="R15" s="65"/>
      <c r="S15" s="65"/>
      <c r="T15" s="66"/>
    </row>
    <row r="16" spans="1:20">
      <c r="A16" s="64"/>
      <c r="B16" s="65"/>
      <c r="C16" s="65"/>
      <c r="D16" s="65"/>
      <c r="E16" s="65"/>
      <c r="F16" s="65"/>
      <c r="G16" s="65"/>
      <c r="H16" s="65"/>
      <c r="I16" s="65"/>
      <c r="J16" s="65"/>
      <c r="K16" s="65"/>
      <c r="L16" s="65"/>
      <c r="M16" s="65"/>
      <c r="N16" s="65"/>
      <c r="O16" s="65"/>
      <c r="P16" s="65"/>
      <c r="Q16" s="65"/>
      <c r="R16" s="65"/>
      <c r="S16" s="65"/>
      <c r="T16" s="66"/>
    </row>
    <row r="17" spans="1:20">
      <c r="A17" s="64"/>
      <c r="B17" s="65"/>
      <c r="C17" s="65"/>
      <c r="D17" s="65"/>
      <c r="E17" s="65"/>
      <c r="F17" s="65"/>
      <c r="G17" s="65"/>
      <c r="H17" s="65"/>
      <c r="I17" s="65"/>
      <c r="J17" s="65"/>
      <c r="K17" s="65"/>
      <c r="L17" s="65"/>
      <c r="M17" s="65"/>
      <c r="N17" s="65"/>
      <c r="O17" s="65"/>
      <c r="P17" s="65"/>
      <c r="Q17" s="65"/>
      <c r="R17" s="65"/>
      <c r="S17" s="65"/>
      <c r="T17" s="66"/>
    </row>
    <row r="18" spans="1:20">
      <c r="A18" s="64"/>
      <c r="B18" s="65"/>
      <c r="C18" s="65"/>
      <c r="D18" s="65"/>
      <c r="E18" s="65"/>
      <c r="F18" s="65"/>
      <c r="G18" s="65"/>
      <c r="H18" s="65"/>
      <c r="I18" s="65"/>
      <c r="J18" s="65"/>
      <c r="K18" s="65"/>
      <c r="L18" s="65"/>
      <c r="M18" s="65"/>
      <c r="N18" s="65"/>
      <c r="O18" s="65"/>
      <c r="P18" s="65"/>
      <c r="Q18" s="65"/>
      <c r="R18" s="65"/>
      <c r="S18" s="65"/>
      <c r="T18" s="66"/>
    </row>
    <row r="19" spans="1:20">
      <c r="A19" s="64"/>
      <c r="B19" s="65"/>
      <c r="C19" s="65"/>
      <c r="D19" s="65"/>
      <c r="E19" s="65"/>
      <c r="F19" s="65"/>
      <c r="G19" s="65"/>
      <c r="H19" s="65"/>
      <c r="I19" s="65"/>
      <c r="J19" s="65"/>
      <c r="K19" s="65"/>
      <c r="L19" s="65"/>
      <c r="M19" s="65"/>
      <c r="N19" s="65"/>
      <c r="O19" s="65"/>
      <c r="P19" s="65"/>
      <c r="Q19" s="65"/>
      <c r="R19" s="65"/>
      <c r="S19" s="65"/>
      <c r="T19" s="66"/>
    </row>
    <row r="20" spans="1:20">
      <c r="A20" s="64"/>
      <c r="B20" s="65"/>
      <c r="C20" s="65"/>
      <c r="D20" s="65"/>
      <c r="E20" s="65"/>
      <c r="F20" s="65"/>
      <c r="G20" s="65"/>
      <c r="H20" s="65"/>
      <c r="I20" s="65"/>
      <c r="J20" s="65"/>
      <c r="K20" s="65"/>
      <c r="L20" s="65"/>
      <c r="M20" s="65"/>
      <c r="N20" s="65"/>
      <c r="O20" s="65"/>
      <c r="P20" s="65"/>
      <c r="Q20" s="65"/>
      <c r="R20" s="65"/>
      <c r="S20" s="65"/>
      <c r="T20" s="66"/>
    </row>
    <row r="21" spans="1:20">
      <c r="A21" s="64"/>
      <c r="B21" s="65"/>
      <c r="C21" s="65"/>
      <c r="D21" s="65"/>
      <c r="E21" s="65"/>
      <c r="F21" s="65"/>
      <c r="G21" s="65"/>
      <c r="H21" s="65"/>
      <c r="I21" s="65"/>
      <c r="J21" s="65"/>
      <c r="K21" s="65"/>
      <c r="L21" s="65"/>
      <c r="M21" s="65"/>
      <c r="N21" s="65"/>
      <c r="O21" s="65"/>
      <c r="P21" s="65"/>
      <c r="Q21" s="65"/>
      <c r="R21" s="65"/>
      <c r="S21" s="65"/>
      <c r="T21" s="66"/>
    </row>
    <row r="22" spans="1:20">
      <c r="A22" s="64"/>
      <c r="B22" s="65"/>
      <c r="C22" s="65"/>
      <c r="D22" s="65"/>
      <c r="E22" s="65"/>
      <c r="F22" s="65"/>
      <c r="G22" s="65"/>
      <c r="H22" s="65"/>
      <c r="I22" s="65"/>
      <c r="J22" s="65"/>
      <c r="K22" s="65"/>
      <c r="L22" s="65"/>
      <c r="M22" s="65"/>
      <c r="N22" s="65"/>
      <c r="O22" s="65"/>
      <c r="P22" s="65"/>
      <c r="Q22" s="65"/>
      <c r="R22" s="65"/>
      <c r="S22" s="65"/>
      <c r="T22" s="66"/>
    </row>
    <row r="23" spans="1:20">
      <c r="A23" s="64"/>
      <c r="B23" s="65"/>
      <c r="C23" s="65"/>
      <c r="D23" s="65"/>
      <c r="E23" s="65"/>
      <c r="F23" s="65"/>
      <c r="G23" s="65"/>
      <c r="H23" s="65"/>
      <c r="I23" s="65"/>
      <c r="J23" s="65"/>
      <c r="K23" s="65"/>
      <c r="L23" s="65"/>
      <c r="M23" s="65"/>
      <c r="N23" s="65"/>
      <c r="O23" s="65"/>
      <c r="P23" s="65"/>
      <c r="Q23" s="65"/>
      <c r="R23" s="65"/>
      <c r="S23" s="65"/>
      <c r="T23" s="66"/>
    </row>
    <row r="24" spans="1:20">
      <c r="A24" s="64"/>
      <c r="B24" s="65"/>
      <c r="C24" s="65"/>
      <c r="D24" s="65"/>
      <c r="E24" s="65"/>
      <c r="F24" s="65"/>
      <c r="G24" s="65"/>
      <c r="H24" s="65"/>
      <c r="I24" s="65"/>
      <c r="J24" s="65"/>
      <c r="K24" s="65"/>
      <c r="L24" s="65"/>
      <c r="M24" s="65"/>
      <c r="N24" s="65"/>
      <c r="O24" s="65"/>
      <c r="P24" s="65"/>
      <c r="Q24" s="65"/>
      <c r="R24" s="65"/>
      <c r="S24" s="65"/>
      <c r="T24" s="66"/>
    </row>
    <row r="25" spans="1:20">
      <c r="A25" s="64"/>
      <c r="B25" s="65"/>
      <c r="C25" s="65"/>
      <c r="D25" s="65"/>
      <c r="E25" s="65"/>
      <c r="F25" s="65"/>
      <c r="G25" s="65"/>
      <c r="H25" s="65"/>
      <c r="I25" s="65"/>
      <c r="J25" s="65"/>
      <c r="K25" s="65"/>
      <c r="L25" s="65"/>
      <c r="M25" s="65"/>
      <c r="N25" s="65"/>
      <c r="O25" s="65"/>
      <c r="P25" s="65"/>
      <c r="Q25" s="65"/>
      <c r="R25" s="65"/>
      <c r="S25" s="65"/>
      <c r="T25" s="66"/>
    </row>
    <row r="26" spans="1:20">
      <c r="A26" s="67"/>
      <c r="B26" s="68"/>
      <c r="C26" s="68"/>
      <c r="D26" s="68"/>
      <c r="E26" s="68"/>
      <c r="F26" s="68"/>
      <c r="G26" s="68"/>
      <c r="H26" s="68"/>
      <c r="I26" s="68"/>
      <c r="J26" s="68"/>
      <c r="K26" s="68"/>
      <c r="L26" s="68"/>
      <c r="M26" s="68"/>
      <c r="N26" s="68"/>
      <c r="O26" s="68"/>
      <c r="P26" s="68"/>
      <c r="Q26" s="68"/>
      <c r="R26" s="68"/>
      <c r="S26" s="68"/>
      <c r="T26" s="69"/>
    </row>
    <row r="27" spans="1:20" ht="15.75" thickBot="1">
      <c r="A27" s="61"/>
      <c r="B27" s="62"/>
      <c r="C27" s="62"/>
      <c r="D27" s="62"/>
      <c r="E27" s="62"/>
      <c r="F27" s="62"/>
      <c r="G27" s="62"/>
      <c r="H27" s="62"/>
      <c r="I27" s="62"/>
      <c r="J27" s="62"/>
      <c r="K27" s="62"/>
      <c r="L27" s="62"/>
      <c r="M27" s="62"/>
      <c r="N27" s="62"/>
      <c r="O27" s="62"/>
      <c r="P27" s="62"/>
      <c r="Q27" s="62"/>
      <c r="R27" s="62"/>
      <c r="S27" s="62"/>
      <c r="T27" s="63"/>
    </row>
    <row r="28" spans="1:20" ht="15.75" thickBot="1">
      <c r="A28" s="64"/>
      <c r="B28" s="65"/>
      <c r="C28" s="65"/>
      <c r="D28" s="65"/>
      <c r="E28" s="65"/>
      <c r="F28" s="65"/>
      <c r="G28" s="65"/>
      <c r="H28" s="65"/>
      <c r="I28" s="65"/>
      <c r="J28" s="65"/>
      <c r="K28" s="65"/>
      <c r="L28" s="65"/>
      <c r="M28" s="65"/>
      <c r="N28" s="65"/>
      <c r="O28" s="65"/>
      <c r="P28" s="65"/>
      <c r="Q28" s="65"/>
      <c r="R28" s="49" t="s">
        <v>523</v>
      </c>
      <c r="S28" s="50"/>
      <c r="T28" s="66"/>
    </row>
    <row r="29" spans="1:20">
      <c r="A29" s="64"/>
      <c r="B29" s="65"/>
      <c r="C29" s="65"/>
      <c r="D29" s="65"/>
      <c r="E29" s="65"/>
      <c r="F29" s="65"/>
      <c r="G29" s="65"/>
      <c r="H29" s="65"/>
      <c r="I29" s="65"/>
      <c r="J29" s="65"/>
      <c r="K29" s="65"/>
      <c r="L29" s="65"/>
      <c r="M29" s="65"/>
      <c r="N29" s="65"/>
      <c r="O29" s="65"/>
      <c r="P29" s="65"/>
      <c r="Q29" s="65"/>
      <c r="R29" s="55" t="s">
        <v>524</v>
      </c>
      <c r="S29" s="50"/>
      <c r="T29" s="66"/>
    </row>
    <row r="30" spans="1:20">
      <c r="A30" s="64"/>
      <c r="B30" s="65"/>
      <c r="C30" s="65"/>
      <c r="D30" s="65"/>
      <c r="E30" s="65"/>
      <c r="F30" s="65"/>
      <c r="G30" s="65"/>
      <c r="H30" s="65"/>
      <c r="I30" s="65"/>
      <c r="J30" s="65"/>
      <c r="K30" s="65"/>
      <c r="L30" s="65"/>
      <c r="M30" s="65"/>
      <c r="N30" s="65"/>
      <c r="O30" s="65"/>
      <c r="P30" s="65"/>
      <c r="Q30" s="65"/>
      <c r="R30" s="51" t="s">
        <v>673</v>
      </c>
      <c r="S30" s="52"/>
      <c r="T30" s="66"/>
    </row>
    <row r="31" spans="1:20">
      <c r="A31" s="64"/>
      <c r="B31" s="65"/>
      <c r="C31" s="65"/>
      <c r="D31" s="65"/>
      <c r="E31" s="65"/>
      <c r="F31" s="65"/>
      <c r="G31" s="65"/>
      <c r="H31" s="65"/>
      <c r="I31" s="65"/>
      <c r="J31" s="65"/>
      <c r="K31" s="65"/>
      <c r="L31" s="65"/>
      <c r="M31" s="65"/>
      <c r="N31" s="65"/>
      <c r="O31" s="65"/>
      <c r="P31" s="65"/>
      <c r="Q31" s="65"/>
      <c r="R31" s="51" t="s">
        <v>674</v>
      </c>
      <c r="S31" s="52"/>
      <c r="T31" s="66"/>
    </row>
    <row r="32" spans="1:20" ht="15.75" thickBot="1">
      <c r="A32" s="64"/>
      <c r="B32" s="65"/>
      <c r="C32" s="65"/>
      <c r="D32" s="65"/>
      <c r="E32" s="65"/>
      <c r="F32" s="65"/>
      <c r="G32" s="65"/>
      <c r="H32" s="65"/>
      <c r="I32" s="65"/>
      <c r="J32" s="65"/>
      <c r="K32" s="65"/>
      <c r="L32" s="65"/>
      <c r="M32" s="65"/>
      <c r="N32" s="65"/>
      <c r="O32" s="65"/>
      <c r="P32" s="65"/>
      <c r="Q32" s="65"/>
      <c r="R32" s="70" t="s">
        <v>675</v>
      </c>
      <c r="S32" s="54"/>
      <c r="T32" s="66"/>
    </row>
    <row r="33" spans="1:20">
      <c r="A33" s="64"/>
      <c r="B33" s="65"/>
      <c r="C33" s="65"/>
      <c r="D33" s="65"/>
      <c r="E33" s="65"/>
      <c r="F33" s="65"/>
      <c r="G33" s="65"/>
      <c r="H33" s="65"/>
      <c r="I33" s="65"/>
      <c r="J33" s="65"/>
      <c r="K33" s="65"/>
      <c r="L33" s="65"/>
      <c r="M33" s="65"/>
      <c r="N33" s="65"/>
      <c r="O33" s="65"/>
      <c r="P33" s="65"/>
      <c r="Q33" s="65"/>
      <c r="R33" s="65"/>
      <c r="S33" s="65"/>
      <c r="T33" s="66"/>
    </row>
    <row r="34" spans="1:20">
      <c r="A34" s="64"/>
      <c r="B34" s="65"/>
      <c r="C34" s="65"/>
      <c r="D34" s="65"/>
      <c r="E34" s="65"/>
      <c r="F34" s="65"/>
      <c r="G34" s="65"/>
      <c r="H34" s="65"/>
      <c r="I34" s="65"/>
      <c r="J34" s="65"/>
      <c r="K34" s="65"/>
      <c r="L34" s="65"/>
      <c r="M34" s="65"/>
      <c r="N34" s="65"/>
      <c r="O34" s="65"/>
      <c r="P34" s="65"/>
      <c r="Q34" s="65"/>
      <c r="R34" s="65"/>
      <c r="S34" s="65"/>
      <c r="T34" s="66"/>
    </row>
    <row r="35" spans="1:20">
      <c r="A35" s="64"/>
      <c r="B35" s="65"/>
      <c r="C35" s="65"/>
      <c r="D35" s="65"/>
      <c r="E35" s="65"/>
      <c r="F35" s="65"/>
      <c r="G35" s="65"/>
      <c r="H35" s="65"/>
      <c r="I35" s="65"/>
      <c r="J35" s="65"/>
      <c r="K35" s="65"/>
      <c r="L35" s="65"/>
      <c r="M35" s="65"/>
      <c r="N35" s="65"/>
      <c r="O35" s="65"/>
      <c r="P35" s="65"/>
      <c r="Q35" s="65"/>
      <c r="R35" s="65"/>
      <c r="S35" s="65"/>
      <c r="T35" s="66"/>
    </row>
    <row r="36" spans="1:20">
      <c r="A36" s="64"/>
      <c r="B36" s="65"/>
      <c r="C36" s="65"/>
      <c r="D36" s="65"/>
      <c r="E36" s="65"/>
      <c r="F36" s="65"/>
      <c r="G36" s="65"/>
      <c r="H36" s="65"/>
      <c r="I36" s="65"/>
      <c r="J36" s="65"/>
      <c r="K36" s="65"/>
      <c r="L36" s="65"/>
      <c r="M36" s="65"/>
      <c r="N36" s="65"/>
      <c r="O36" s="65"/>
      <c r="P36" s="65"/>
      <c r="Q36" s="65"/>
      <c r="R36" s="65"/>
      <c r="S36" s="65"/>
      <c r="T36" s="66"/>
    </row>
    <row r="37" spans="1:20">
      <c r="A37" s="64"/>
      <c r="B37" s="65"/>
      <c r="C37" s="65"/>
      <c r="D37" s="65"/>
      <c r="E37" s="65"/>
      <c r="F37" s="65"/>
      <c r="G37" s="65"/>
      <c r="H37" s="65"/>
      <c r="I37" s="65"/>
      <c r="J37" s="65"/>
      <c r="K37" s="65"/>
      <c r="L37" s="65"/>
      <c r="M37" s="65"/>
      <c r="N37" s="65"/>
      <c r="O37" s="65"/>
      <c r="P37" s="65"/>
      <c r="Q37" s="65"/>
      <c r="R37" s="65"/>
      <c r="S37" s="65"/>
      <c r="T37" s="66"/>
    </row>
    <row r="38" spans="1:20">
      <c r="A38" s="64"/>
      <c r="B38" s="65"/>
      <c r="C38" s="65"/>
      <c r="D38" s="65"/>
      <c r="E38" s="65"/>
      <c r="F38" s="65"/>
      <c r="G38" s="65"/>
      <c r="H38" s="65"/>
      <c r="I38" s="65"/>
      <c r="J38" s="65"/>
      <c r="K38" s="65"/>
      <c r="L38" s="65"/>
      <c r="M38" s="65"/>
      <c r="N38" s="65"/>
      <c r="O38" s="65"/>
      <c r="P38" s="65"/>
      <c r="Q38" s="65"/>
      <c r="R38" s="65"/>
      <c r="S38" s="65"/>
      <c r="T38" s="66"/>
    </row>
    <row r="39" spans="1:20">
      <c r="A39" s="64"/>
      <c r="B39" s="65"/>
      <c r="C39" s="65"/>
      <c r="D39" s="65"/>
      <c r="E39" s="65"/>
      <c r="F39" s="65"/>
      <c r="G39" s="65"/>
      <c r="H39" s="65"/>
      <c r="I39" s="65"/>
      <c r="J39" s="65"/>
      <c r="K39" s="65"/>
      <c r="L39" s="65"/>
      <c r="M39" s="65"/>
      <c r="N39" s="65"/>
      <c r="O39" s="65"/>
      <c r="P39" s="65"/>
      <c r="Q39" s="65"/>
      <c r="R39" s="65"/>
      <c r="S39" s="65"/>
      <c r="T39" s="66"/>
    </row>
    <row r="40" spans="1:20">
      <c r="A40" s="64"/>
      <c r="B40" s="65"/>
      <c r="C40" s="65"/>
      <c r="D40" s="65"/>
      <c r="E40" s="65"/>
      <c r="F40" s="65"/>
      <c r="G40" s="65"/>
      <c r="H40" s="65"/>
      <c r="I40" s="65"/>
      <c r="J40" s="65"/>
      <c r="K40" s="65"/>
      <c r="L40" s="65"/>
      <c r="M40" s="65"/>
      <c r="N40" s="65"/>
      <c r="O40" s="65"/>
      <c r="P40" s="65"/>
      <c r="Q40" s="65"/>
      <c r="R40" s="65"/>
      <c r="S40" s="65"/>
      <c r="T40" s="66"/>
    </row>
    <row r="41" spans="1:20">
      <c r="A41" s="64"/>
      <c r="B41" s="65"/>
      <c r="C41" s="65"/>
      <c r="D41" s="65"/>
      <c r="E41" s="65"/>
      <c r="F41" s="65"/>
      <c r="G41" s="65"/>
      <c r="H41" s="65"/>
      <c r="I41" s="65"/>
      <c r="J41" s="65"/>
      <c r="K41" s="65"/>
      <c r="L41" s="65"/>
      <c r="M41" s="65"/>
      <c r="N41" s="65"/>
      <c r="O41" s="65"/>
      <c r="P41" s="65"/>
      <c r="Q41" s="65"/>
      <c r="R41" s="65"/>
      <c r="S41" s="65"/>
      <c r="T41" s="66"/>
    </row>
    <row r="42" spans="1:20">
      <c r="A42" s="64"/>
      <c r="B42" s="65"/>
      <c r="C42" s="65"/>
      <c r="D42" s="65"/>
      <c r="E42" s="65"/>
      <c r="F42" s="65"/>
      <c r="G42" s="65"/>
      <c r="H42" s="65"/>
      <c r="I42" s="65"/>
      <c r="J42" s="65"/>
      <c r="K42" s="65"/>
      <c r="L42" s="65"/>
      <c r="M42" s="65"/>
      <c r="N42" s="65"/>
      <c r="O42" s="65"/>
      <c r="P42" s="65"/>
      <c r="Q42" s="65"/>
      <c r="R42" s="65"/>
      <c r="S42" s="65"/>
      <c r="T42" s="66"/>
    </row>
    <row r="43" spans="1:20">
      <c r="A43" s="64"/>
      <c r="B43" s="65"/>
      <c r="C43" s="65"/>
      <c r="D43" s="65"/>
      <c r="E43" s="65"/>
      <c r="F43" s="65"/>
      <c r="G43" s="65"/>
      <c r="H43" s="65"/>
      <c r="I43" s="65"/>
      <c r="J43" s="65"/>
      <c r="K43" s="65"/>
      <c r="L43" s="65"/>
      <c r="M43" s="65"/>
      <c r="N43" s="65"/>
      <c r="O43" s="65"/>
      <c r="P43" s="65"/>
      <c r="Q43" s="65"/>
      <c r="R43" s="65"/>
      <c r="S43" s="65"/>
      <c r="T43" s="66"/>
    </row>
    <row r="44" spans="1:20">
      <c r="A44" s="64"/>
      <c r="B44" s="65"/>
      <c r="C44" s="65"/>
      <c r="D44" s="65"/>
      <c r="E44" s="65"/>
      <c r="F44" s="65"/>
      <c r="G44" s="65"/>
      <c r="H44" s="65"/>
      <c r="I44" s="65"/>
      <c r="J44" s="65"/>
      <c r="K44" s="65"/>
      <c r="L44" s="65"/>
      <c r="M44" s="65"/>
      <c r="N44" s="65"/>
      <c r="O44" s="65"/>
      <c r="P44" s="65"/>
      <c r="Q44" s="65"/>
      <c r="R44" s="65"/>
      <c r="S44" s="65"/>
      <c r="T44" s="66"/>
    </row>
    <row r="45" spans="1:20">
      <c r="A45" s="64"/>
      <c r="B45" s="65"/>
      <c r="C45" s="65"/>
      <c r="D45" s="65"/>
      <c r="E45" s="65"/>
      <c r="F45" s="65"/>
      <c r="G45" s="65"/>
      <c r="H45" s="65"/>
      <c r="I45" s="65"/>
      <c r="J45" s="65"/>
      <c r="K45" s="65"/>
      <c r="L45" s="65"/>
      <c r="M45" s="65"/>
      <c r="N45" s="65"/>
      <c r="O45" s="65"/>
      <c r="P45" s="65"/>
      <c r="Q45" s="65"/>
      <c r="R45" s="65"/>
      <c r="S45" s="65"/>
      <c r="T45" s="66"/>
    </row>
    <row r="46" spans="1:20">
      <c r="A46" s="64"/>
      <c r="B46" s="65"/>
      <c r="C46" s="65"/>
      <c r="D46" s="65"/>
      <c r="E46" s="65"/>
      <c r="F46" s="65"/>
      <c r="G46" s="65"/>
      <c r="H46" s="65"/>
      <c r="I46" s="65"/>
      <c r="J46" s="65"/>
      <c r="K46" s="65"/>
      <c r="L46" s="65"/>
      <c r="M46" s="65"/>
      <c r="N46" s="65"/>
      <c r="O46" s="65"/>
      <c r="P46" s="65"/>
      <c r="Q46" s="65"/>
      <c r="R46" s="65"/>
      <c r="S46" s="65"/>
      <c r="T46" s="66"/>
    </row>
    <row r="47" spans="1:20">
      <c r="A47" s="64"/>
      <c r="B47" s="65"/>
      <c r="C47" s="65"/>
      <c r="D47" s="65"/>
      <c r="E47" s="65"/>
      <c r="F47" s="65"/>
      <c r="G47" s="65"/>
      <c r="H47" s="65"/>
      <c r="I47" s="65"/>
      <c r="J47" s="65"/>
      <c r="K47" s="65"/>
      <c r="L47" s="65"/>
      <c r="M47" s="65"/>
      <c r="N47" s="65"/>
      <c r="O47" s="65"/>
      <c r="P47" s="65"/>
      <c r="Q47" s="65"/>
      <c r="R47" s="65"/>
      <c r="S47" s="65"/>
      <c r="T47" s="66"/>
    </row>
    <row r="48" spans="1:20">
      <c r="A48" s="64"/>
      <c r="B48" s="65"/>
      <c r="C48" s="65"/>
      <c r="D48" s="65"/>
      <c r="E48" s="65"/>
      <c r="F48" s="65"/>
      <c r="G48" s="65"/>
      <c r="H48" s="65"/>
      <c r="I48" s="65"/>
      <c r="J48" s="65"/>
      <c r="K48" s="65"/>
      <c r="L48" s="65"/>
      <c r="M48" s="65"/>
      <c r="N48" s="65"/>
      <c r="O48" s="65"/>
      <c r="P48" s="65"/>
      <c r="Q48" s="65"/>
      <c r="R48" s="65"/>
      <c r="S48" s="65"/>
      <c r="T48" s="66"/>
    </row>
    <row r="49" spans="1:20">
      <c r="A49" s="64"/>
      <c r="B49" s="65"/>
      <c r="C49" s="65"/>
      <c r="D49" s="65"/>
      <c r="E49" s="65"/>
      <c r="F49" s="65"/>
      <c r="G49" s="65"/>
      <c r="H49" s="65"/>
      <c r="I49" s="65"/>
      <c r="J49" s="65"/>
      <c r="K49" s="65"/>
      <c r="L49" s="65"/>
      <c r="M49" s="65"/>
      <c r="N49" s="65"/>
      <c r="O49" s="65"/>
      <c r="P49" s="65"/>
      <c r="Q49" s="65"/>
      <c r="R49" s="65"/>
      <c r="S49" s="65"/>
      <c r="T49" s="66"/>
    </row>
    <row r="50" spans="1:20">
      <c r="A50" s="64"/>
      <c r="B50" s="65"/>
      <c r="C50" s="65"/>
      <c r="D50" s="65"/>
      <c r="E50" s="65"/>
      <c r="F50" s="65"/>
      <c r="G50" s="65"/>
      <c r="H50" s="65"/>
      <c r="I50" s="65"/>
      <c r="J50" s="65"/>
      <c r="K50" s="65"/>
      <c r="L50" s="65"/>
      <c r="M50" s="65"/>
      <c r="N50" s="65"/>
      <c r="O50" s="65"/>
      <c r="P50" s="65"/>
      <c r="Q50" s="65"/>
      <c r="R50" s="65"/>
      <c r="S50" s="65"/>
      <c r="T50" s="66"/>
    </row>
    <row r="51" spans="1:20">
      <c r="A51" s="64"/>
      <c r="B51" s="65"/>
      <c r="C51" s="65"/>
      <c r="D51" s="65"/>
      <c r="E51" s="65"/>
      <c r="F51" s="65"/>
      <c r="G51" s="65"/>
      <c r="H51" s="65"/>
      <c r="I51" s="65"/>
      <c r="J51" s="65"/>
      <c r="K51" s="65"/>
      <c r="L51" s="65"/>
      <c r="M51" s="65"/>
      <c r="N51" s="65"/>
      <c r="O51" s="65"/>
      <c r="P51" s="65"/>
      <c r="Q51" s="65"/>
      <c r="R51" s="65"/>
      <c r="S51" s="65"/>
      <c r="T51" s="66"/>
    </row>
    <row r="52" spans="1:20">
      <c r="A52" s="64"/>
      <c r="B52" s="65"/>
      <c r="C52" s="65"/>
      <c r="D52" s="65"/>
      <c r="E52" s="65"/>
      <c r="F52" s="65"/>
      <c r="G52" s="65"/>
      <c r="H52" s="65"/>
      <c r="I52" s="65"/>
      <c r="J52" s="65"/>
      <c r="K52" s="65"/>
      <c r="L52" s="65"/>
      <c r="M52" s="65"/>
      <c r="N52" s="65"/>
      <c r="O52" s="65"/>
      <c r="P52" s="65"/>
      <c r="Q52" s="65"/>
      <c r="R52" s="65"/>
      <c r="S52" s="65"/>
      <c r="T52" s="66"/>
    </row>
    <row r="53" spans="1:20">
      <c r="A53" s="64"/>
      <c r="B53" s="65"/>
      <c r="C53" s="65"/>
      <c r="D53" s="65"/>
      <c r="E53" s="65"/>
      <c r="F53" s="65"/>
      <c r="G53" s="65"/>
      <c r="H53" s="65"/>
      <c r="I53" s="65"/>
      <c r="J53" s="65"/>
      <c r="K53" s="65"/>
      <c r="L53" s="65"/>
      <c r="M53" s="65"/>
      <c r="N53" s="65"/>
      <c r="O53" s="65"/>
      <c r="P53" s="65"/>
      <c r="Q53" s="65"/>
      <c r="R53" s="65"/>
      <c r="S53" s="65"/>
      <c r="T53" s="66"/>
    </row>
    <row r="54" spans="1:20">
      <c r="A54" s="64"/>
      <c r="B54" s="65"/>
      <c r="C54" s="65"/>
      <c r="D54" s="65"/>
      <c r="E54" s="65"/>
      <c r="F54" s="65"/>
      <c r="G54" s="65"/>
      <c r="H54" s="65"/>
      <c r="I54" s="65"/>
      <c r="J54" s="65"/>
      <c r="K54" s="65"/>
      <c r="L54" s="65"/>
      <c r="M54" s="65"/>
      <c r="N54" s="65"/>
      <c r="O54" s="65"/>
      <c r="P54" s="65"/>
      <c r="Q54" s="65"/>
      <c r="R54" s="65"/>
      <c r="S54" s="65"/>
      <c r="T54" s="66"/>
    </row>
    <row r="55" spans="1:20">
      <c r="A55" s="64"/>
      <c r="B55" s="65"/>
      <c r="C55" s="65"/>
      <c r="D55" s="65"/>
      <c r="E55" s="65"/>
      <c r="F55" s="65"/>
      <c r="G55" s="65"/>
      <c r="H55" s="65"/>
      <c r="I55" s="65"/>
      <c r="J55" s="65"/>
      <c r="K55" s="65"/>
      <c r="L55" s="65"/>
      <c r="M55" s="65"/>
      <c r="N55" s="65"/>
      <c r="O55" s="65"/>
      <c r="P55" s="65"/>
      <c r="Q55" s="65"/>
      <c r="R55" s="65"/>
      <c r="S55" s="65"/>
      <c r="T55" s="66"/>
    </row>
    <row r="56" spans="1:20">
      <c r="A56" s="64"/>
      <c r="B56" s="65"/>
      <c r="C56" s="65"/>
      <c r="D56" s="65"/>
      <c r="E56" s="65"/>
      <c r="F56" s="65"/>
      <c r="G56" s="65"/>
      <c r="H56" s="65"/>
      <c r="I56" s="65"/>
      <c r="J56" s="65"/>
      <c r="K56" s="65"/>
      <c r="L56" s="65"/>
      <c r="M56" s="65"/>
      <c r="N56" s="65"/>
      <c r="O56" s="65"/>
      <c r="P56" s="65"/>
      <c r="Q56" s="65"/>
      <c r="R56" s="65"/>
      <c r="S56" s="65"/>
      <c r="T56" s="66"/>
    </row>
    <row r="57" spans="1:20">
      <c r="A57" s="64"/>
      <c r="B57" s="65"/>
      <c r="C57" s="65"/>
      <c r="D57" s="65"/>
      <c r="E57" s="65"/>
      <c r="F57" s="65"/>
      <c r="G57" s="65"/>
      <c r="H57" s="65"/>
      <c r="I57" s="65"/>
      <c r="J57" s="65"/>
      <c r="K57" s="65"/>
      <c r="L57" s="65"/>
      <c r="M57" s="65"/>
      <c r="N57" s="65"/>
      <c r="O57" s="65"/>
      <c r="P57" s="65"/>
      <c r="Q57" s="65"/>
      <c r="R57" s="65"/>
      <c r="S57" s="65"/>
      <c r="T57" s="66"/>
    </row>
    <row r="58" spans="1:20">
      <c r="A58" s="64"/>
      <c r="B58" s="65"/>
      <c r="C58" s="65"/>
      <c r="D58" s="65"/>
      <c r="E58" s="65"/>
      <c r="F58" s="65"/>
      <c r="G58" s="65"/>
      <c r="H58" s="65"/>
      <c r="I58" s="65"/>
      <c r="J58" s="65"/>
      <c r="K58" s="65"/>
      <c r="L58" s="65"/>
      <c r="M58" s="65"/>
      <c r="N58" s="65"/>
      <c r="O58" s="65"/>
      <c r="P58" s="65"/>
      <c r="Q58" s="65"/>
      <c r="R58" s="65"/>
      <c r="S58" s="65"/>
      <c r="T58" s="66"/>
    </row>
    <row r="59" spans="1:20">
      <c r="A59" s="67"/>
      <c r="B59" s="68"/>
      <c r="C59" s="68"/>
      <c r="D59" s="68"/>
      <c r="E59" s="68"/>
      <c r="F59" s="68"/>
      <c r="G59" s="68"/>
      <c r="H59" s="68"/>
      <c r="I59" s="68"/>
      <c r="J59" s="68"/>
      <c r="K59" s="68"/>
      <c r="L59" s="68"/>
      <c r="M59" s="68"/>
      <c r="N59" s="68"/>
      <c r="O59" s="68"/>
      <c r="P59" s="68"/>
      <c r="Q59" s="68"/>
      <c r="R59" s="68"/>
      <c r="S59" s="68"/>
      <c r="T59" s="69"/>
    </row>
    <row r="60" spans="1:20" ht="15.75" thickBot="1">
      <c r="A60" s="61"/>
      <c r="B60" s="62"/>
      <c r="C60" s="62"/>
      <c r="D60" s="62"/>
      <c r="E60" s="62"/>
      <c r="F60" s="62"/>
      <c r="G60" s="62"/>
      <c r="H60" s="62"/>
      <c r="I60" s="62"/>
      <c r="J60" s="62"/>
      <c r="K60" s="62"/>
      <c r="L60" s="62"/>
      <c r="M60" s="62"/>
      <c r="N60" s="62"/>
      <c r="O60" s="62"/>
      <c r="P60" s="62"/>
      <c r="Q60" s="62"/>
      <c r="R60" s="62"/>
      <c r="S60" s="62"/>
      <c r="T60" s="63"/>
    </row>
    <row r="61" spans="1:20" ht="15.75" thickBot="1">
      <c r="A61" s="64"/>
      <c r="B61" s="65"/>
      <c r="C61" s="65"/>
      <c r="D61" s="65"/>
      <c r="E61" s="65"/>
      <c r="F61" s="65"/>
      <c r="G61" s="65"/>
      <c r="H61" s="65"/>
      <c r="I61" s="65"/>
      <c r="J61" s="65"/>
      <c r="K61" s="65"/>
      <c r="L61" s="65"/>
      <c r="M61" s="65"/>
      <c r="N61" s="65"/>
      <c r="O61" s="65"/>
      <c r="P61" s="65"/>
      <c r="Q61" s="65"/>
      <c r="R61" s="49" t="s">
        <v>527</v>
      </c>
      <c r="S61" s="50"/>
      <c r="T61" s="66"/>
    </row>
    <row r="62" spans="1:20">
      <c r="A62" s="64"/>
      <c r="B62" s="65"/>
      <c r="C62" s="65"/>
      <c r="D62" s="65"/>
      <c r="E62" s="65"/>
      <c r="F62" s="65"/>
      <c r="G62" s="65"/>
      <c r="H62" s="65"/>
      <c r="I62" s="65"/>
      <c r="J62" s="65"/>
      <c r="K62" s="65"/>
      <c r="L62" s="65"/>
      <c r="M62" s="65"/>
      <c r="N62" s="65"/>
      <c r="O62" s="65"/>
      <c r="P62" s="65"/>
      <c r="Q62" s="65"/>
      <c r="R62" s="55" t="s">
        <v>524</v>
      </c>
      <c r="S62" s="50"/>
      <c r="T62" s="66"/>
    </row>
    <row r="63" spans="1:20">
      <c r="A63" s="64"/>
      <c r="B63" s="65"/>
      <c r="C63" s="65"/>
      <c r="D63" s="65"/>
      <c r="E63" s="65"/>
      <c r="F63" s="65"/>
      <c r="G63" s="65"/>
      <c r="H63" s="65"/>
      <c r="I63" s="65"/>
      <c r="J63" s="65"/>
      <c r="K63" s="65"/>
      <c r="L63" s="65"/>
      <c r="M63" s="65"/>
      <c r="N63" s="65"/>
      <c r="O63" s="65"/>
      <c r="P63" s="65"/>
      <c r="Q63" s="65"/>
      <c r="R63" s="51" t="s">
        <v>531</v>
      </c>
      <c r="S63" s="52"/>
      <c r="T63" s="66"/>
    </row>
    <row r="64" spans="1:20">
      <c r="A64" s="64"/>
      <c r="B64" s="65"/>
      <c r="C64" s="65"/>
      <c r="D64" s="65"/>
      <c r="E64" s="65"/>
      <c r="F64" s="65"/>
      <c r="G64" s="65"/>
      <c r="H64" s="65"/>
      <c r="I64" s="65"/>
      <c r="J64" s="65"/>
      <c r="K64" s="65"/>
      <c r="L64" s="65"/>
      <c r="M64" s="65"/>
      <c r="N64" s="65"/>
      <c r="O64" s="65"/>
      <c r="P64" s="65"/>
      <c r="Q64" s="65"/>
      <c r="R64" s="51" t="s">
        <v>525</v>
      </c>
      <c r="S64" s="52"/>
      <c r="T64" s="66"/>
    </row>
    <row r="65" spans="1:20">
      <c r="A65" s="64"/>
      <c r="B65" s="65"/>
      <c r="C65" s="65"/>
      <c r="D65" s="65"/>
      <c r="E65" s="65"/>
      <c r="F65" s="65"/>
      <c r="G65" s="65"/>
      <c r="H65" s="65"/>
      <c r="I65" s="65"/>
      <c r="J65" s="65"/>
      <c r="K65" s="65"/>
      <c r="L65" s="65"/>
      <c r="M65" s="65"/>
      <c r="N65" s="65"/>
      <c r="O65" s="65"/>
      <c r="P65" s="65"/>
      <c r="Q65" s="65"/>
      <c r="R65" s="51" t="s">
        <v>526</v>
      </c>
      <c r="S65" s="52"/>
      <c r="T65" s="66"/>
    </row>
    <row r="66" spans="1:20">
      <c r="A66" s="64"/>
      <c r="B66" s="65"/>
      <c r="C66" s="65"/>
      <c r="D66" s="65"/>
      <c r="E66" s="65"/>
      <c r="F66" s="65"/>
      <c r="G66" s="65"/>
      <c r="H66" s="65"/>
      <c r="I66" s="65"/>
      <c r="J66" s="65"/>
      <c r="K66" s="65"/>
      <c r="L66" s="65"/>
      <c r="M66" s="65"/>
      <c r="N66" s="65"/>
      <c r="O66" s="65"/>
      <c r="P66" s="65"/>
      <c r="Q66" s="65"/>
      <c r="R66" s="51" t="s">
        <v>67</v>
      </c>
      <c r="S66" s="56" t="s">
        <v>528</v>
      </c>
      <c r="T66" s="66"/>
    </row>
    <row r="67" spans="1:20">
      <c r="A67" s="64"/>
      <c r="B67" s="65"/>
      <c r="C67" s="65"/>
      <c r="D67" s="65"/>
      <c r="E67" s="65"/>
      <c r="F67" s="65"/>
      <c r="G67" s="65"/>
      <c r="H67" s="65"/>
      <c r="I67" s="65"/>
      <c r="J67" s="65"/>
      <c r="K67" s="65"/>
      <c r="L67" s="65"/>
      <c r="M67" s="65"/>
      <c r="N67" s="65"/>
      <c r="O67" s="65"/>
      <c r="P67" s="65"/>
      <c r="Q67" s="65"/>
      <c r="R67" s="51" t="s">
        <v>420</v>
      </c>
      <c r="S67" s="56" t="s">
        <v>528</v>
      </c>
      <c r="T67" s="66"/>
    </row>
    <row r="68" spans="1:20" ht="15.75" thickBot="1">
      <c r="A68" s="64"/>
      <c r="B68" s="65"/>
      <c r="C68" s="65"/>
      <c r="D68" s="65"/>
      <c r="E68" s="65"/>
      <c r="F68" s="65"/>
      <c r="G68" s="65"/>
      <c r="H68" s="65"/>
      <c r="I68" s="65"/>
      <c r="J68" s="65"/>
      <c r="K68" s="65"/>
      <c r="L68" s="65"/>
      <c r="M68" s="65"/>
      <c r="N68" s="65"/>
      <c r="O68" s="65"/>
      <c r="P68" s="65"/>
      <c r="Q68" s="65"/>
      <c r="R68" s="53" t="s">
        <v>529</v>
      </c>
      <c r="S68" s="57" t="s">
        <v>530</v>
      </c>
      <c r="T68" s="66"/>
    </row>
    <row r="69" spans="1:20">
      <c r="A69" s="64"/>
      <c r="B69" s="65"/>
      <c r="C69" s="65"/>
      <c r="D69" s="65"/>
      <c r="E69" s="65"/>
      <c r="F69" s="65"/>
      <c r="G69" s="65"/>
      <c r="H69" s="65"/>
      <c r="I69" s="65"/>
      <c r="J69" s="65"/>
      <c r="K69" s="65"/>
      <c r="L69" s="65"/>
      <c r="M69" s="65"/>
      <c r="N69" s="65"/>
      <c r="O69" s="65"/>
      <c r="P69" s="65"/>
      <c r="Q69" s="65"/>
      <c r="R69" s="65"/>
      <c r="S69" s="65"/>
      <c r="T69" s="66"/>
    </row>
    <row r="70" spans="1:20">
      <c r="A70" s="64"/>
      <c r="B70" s="65"/>
      <c r="C70" s="65"/>
      <c r="D70" s="65"/>
      <c r="E70" s="65"/>
      <c r="F70" s="65"/>
      <c r="G70" s="65"/>
      <c r="H70" s="65"/>
      <c r="I70" s="65"/>
      <c r="J70" s="65"/>
      <c r="K70" s="65"/>
      <c r="L70" s="65"/>
      <c r="M70" s="65"/>
      <c r="N70" s="65"/>
      <c r="O70" s="65"/>
      <c r="P70" s="65"/>
      <c r="Q70" s="65"/>
      <c r="R70" s="65"/>
      <c r="S70" s="65"/>
      <c r="T70" s="66"/>
    </row>
    <row r="71" spans="1:20">
      <c r="A71" s="64"/>
      <c r="B71" s="65"/>
      <c r="C71" s="65"/>
      <c r="D71" s="65"/>
      <c r="E71" s="65"/>
      <c r="F71" s="65"/>
      <c r="G71" s="65"/>
      <c r="H71" s="65"/>
      <c r="I71" s="65"/>
      <c r="J71" s="65"/>
      <c r="K71" s="65"/>
      <c r="L71" s="65"/>
      <c r="M71" s="65"/>
      <c r="N71" s="65"/>
      <c r="O71" s="65"/>
      <c r="P71" s="65"/>
      <c r="Q71" s="65"/>
      <c r="R71" s="65"/>
      <c r="S71" s="65"/>
      <c r="T71" s="66"/>
    </row>
    <row r="72" spans="1:20">
      <c r="A72" s="64"/>
      <c r="B72" s="65"/>
      <c r="C72" s="65"/>
      <c r="D72" s="65"/>
      <c r="E72" s="65"/>
      <c r="F72" s="65"/>
      <c r="G72" s="65"/>
      <c r="H72" s="65"/>
      <c r="I72" s="65"/>
      <c r="J72" s="65"/>
      <c r="K72" s="65"/>
      <c r="L72" s="65"/>
      <c r="M72" s="65"/>
      <c r="N72" s="65"/>
      <c r="O72" s="65"/>
      <c r="P72" s="65"/>
      <c r="Q72" s="65"/>
      <c r="R72" s="65"/>
      <c r="S72" s="65"/>
      <c r="T72" s="66"/>
    </row>
    <row r="73" spans="1:20">
      <c r="A73" s="64"/>
      <c r="B73" s="65"/>
      <c r="C73" s="65"/>
      <c r="D73" s="65"/>
      <c r="E73" s="65"/>
      <c r="F73" s="65"/>
      <c r="G73" s="65"/>
      <c r="H73" s="65"/>
      <c r="I73" s="65"/>
      <c r="J73" s="65"/>
      <c r="K73" s="65"/>
      <c r="L73" s="65"/>
      <c r="M73" s="65"/>
      <c r="N73" s="65"/>
      <c r="O73" s="65"/>
      <c r="P73" s="65"/>
      <c r="Q73" s="65"/>
      <c r="R73" s="65"/>
      <c r="S73" s="65"/>
      <c r="T73" s="66"/>
    </row>
    <row r="74" spans="1:20">
      <c r="A74" s="64"/>
      <c r="B74" s="65"/>
      <c r="C74" s="65"/>
      <c r="D74" s="65"/>
      <c r="E74" s="65"/>
      <c r="F74" s="65"/>
      <c r="G74" s="65"/>
      <c r="H74" s="65"/>
      <c r="I74" s="65"/>
      <c r="J74" s="65"/>
      <c r="K74" s="65"/>
      <c r="L74" s="65"/>
      <c r="M74" s="65"/>
      <c r="N74" s="65"/>
      <c r="O74" s="65"/>
      <c r="P74" s="65"/>
      <c r="Q74" s="65"/>
      <c r="R74" s="65"/>
      <c r="S74" s="65"/>
      <c r="T74" s="66"/>
    </row>
    <row r="75" spans="1:20">
      <c r="A75" s="64"/>
      <c r="B75" s="65"/>
      <c r="C75" s="65"/>
      <c r="D75" s="65"/>
      <c r="E75" s="65"/>
      <c r="F75" s="65"/>
      <c r="G75" s="65"/>
      <c r="H75" s="65"/>
      <c r="I75" s="65"/>
      <c r="J75" s="65"/>
      <c r="K75" s="65"/>
      <c r="L75" s="65"/>
      <c r="M75" s="65"/>
      <c r="N75" s="65"/>
      <c r="O75" s="65"/>
      <c r="P75" s="65"/>
      <c r="Q75" s="65"/>
      <c r="R75" s="65"/>
      <c r="S75" s="65"/>
      <c r="T75" s="66"/>
    </row>
    <row r="76" spans="1:20">
      <c r="A76" s="64"/>
      <c r="B76" s="65"/>
      <c r="C76" s="65"/>
      <c r="D76" s="65"/>
      <c r="E76" s="65"/>
      <c r="F76" s="65"/>
      <c r="G76" s="65"/>
      <c r="H76" s="65"/>
      <c r="I76" s="65"/>
      <c r="J76" s="65"/>
      <c r="K76" s="65"/>
      <c r="L76" s="65"/>
      <c r="M76" s="65"/>
      <c r="N76" s="65"/>
      <c r="O76" s="65"/>
      <c r="P76" s="65"/>
      <c r="Q76" s="65"/>
      <c r="R76" s="65"/>
      <c r="S76" s="65"/>
      <c r="T76" s="66"/>
    </row>
    <row r="77" spans="1:20">
      <c r="A77" s="64"/>
      <c r="B77" s="65"/>
      <c r="C77" s="65"/>
      <c r="D77" s="65"/>
      <c r="E77" s="65"/>
      <c r="F77" s="65"/>
      <c r="G77" s="65"/>
      <c r="H77" s="65"/>
      <c r="I77" s="65"/>
      <c r="J77" s="65"/>
      <c r="K77" s="65"/>
      <c r="L77" s="65"/>
      <c r="M77" s="65"/>
      <c r="N77" s="65"/>
      <c r="O77" s="65"/>
      <c r="P77" s="65"/>
      <c r="Q77" s="65"/>
      <c r="R77" s="65"/>
      <c r="S77" s="65"/>
      <c r="T77" s="66"/>
    </row>
    <row r="78" spans="1:20">
      <c r="A78" s="64"/>
      <c r="B78" s="65"/>
      <c r="C78" s="65"/>
      <c r="D78" s="65"/>
      <c r="E78" s="65"/>
      <c r="F78" s="65"/>
      <c r="G78" s="65"/>
      <c r="H78" s="65"/>
      <c r="I78" s="65"/>
      <c r="J78" s="65"/>
      <c r="K78" s="65"/>
      <c r="L78" s="65"/>
      <c r="M78" s="65"/>
      <c r="N78" s="65"/>
      <c r="O78" s="65"/>
      <c r="P78" s="65"/>
      <c r="Q78" s="65"/>
      <c r="R78" s="65"/>
      <c r="S78" s="65"/>
      <c r="T78" s="66"/>
    </row>
    <row r="79" spans="1:20">
      <c r="A79" s="64"/>
      <c r="B79" s="65"/>
      <c r="C79" s="65"/>
      <c r="D79" s="65"/>
      <c r="E79" s="65"/>
      <c r="F79" s="65"/>
      <c r="G79" s="65"/>
      <c r="H79" s="65"/>
      <c r="I79" s="65"/>
      <c r="J79" s="65"/>
      <c r="K79" s="65"/>
      <c r="L79" s="65"/>
      <c r="M79" s="65"/>
      <c r="N79" s="65"/>
      <c r="O79" s="65"/>
      <c r="P79" s="65"/>
      <c r="Q79" s="65"/>
      <c r="R79" s="65"/>
      <c r="S79" s="65"/>
      <c r="T79" s="66"/>
    </row>
    <row r="80" spans="1:20">
      <c r="A80" s="64"/>
      <c r="B80" s="65"/>
      <c r="C80" s="65"/>
      <c r="D80" s="65"/>
      <c r="E80" s="65"/>
      <c r="F80" s="65"/>
      <c r="G80" s="65"/>
      <c r="H80" s="65"/>
      <c r="I80" s="65"/>
      <c r="J80" s="65"/>
      <c r="K80" s="65"/>
      <c r="L80" s="65"/>
      <c r="M80" s="65"/>
      <c r="N80" s="65"/>
      <c r="O80" s="65"/>
      <c r="P80" s="65"/>
      <c r="Q80" s="65"/>
      <c r="R80" s="65"/>
      <c r="S80" s="65"/>
      <c r="T80" s="66"/>
    </row>
    <row r="81" spans="1:20">
      <c r="A81" s="67"/>
      <c r="B81" s="68"/>
      <c r="C81" s="68"/>
      <c r="D81" s="68"/>
      <c r="E81" s="68"/>
      <c r="F81" s="68"/>
      <c r="G81" s="68"/>
      <c r="H81" s="68"/>
      <c r="I81" s="68"/>
      <c r="J81" s="68"/>
      <c r="K81" s="68"/>
      <c r="L81" s="68"/>
      <c r="M81" s="68"/>
      <c r="N81" s="68"/>
      <c r="O81" s="68"/>
      <c r="P81" s="68"/>
      <c r="Q81" s="68"/>
      <c r="R81" s="68"/>
      <c r="S81" s="68"/>
      <c r="T81" s="69"/>
    </row>
    <row r="82" spans="1:20" ht="15.75" thickBot="1">
      <c r="A82" s="61"/>
      <c r="B82" s="62"/>
      <c r="C82" s="62"/>
      <c r="D82" s="62"/>
      <c r="E82" s="62"/>
      <c r="F82" s="62"/>
      <c r="G82" s="62"/>
      <c r="H82" s="62"/>
      <c r="I82" s="62"/>
      <c r="J82" s="62"/>
      <c r="K82" s="62"/>
      <c r="L82" s="62"/>
      <c r="M82" s="62"/>
      <c r="N82" s="62"/>
      <c r="O82" s="62"/>
      <c r="P82" s="63"/>
    </row>
    <row r="83" spans="1:20" ht="15.75" thickBot="1">
      <c r="A83" s="64"/>
      <c r="B83" s="65"/>
      <c r="C83" s="65"/>
      <c r="D83" s="65"/>
      <c r="E83" s="65"/>
      <c r="F83" s="65"/>
      <c r="G83" s="65"/>
      <c r="H83" s="65"/>
      <c r="I83" s="65"/>
      <c r="J83" s="65"/>
      <c r="K83" s="65"/>
      <c r="L83" s="65"/>
      <c r="M83" s="65"/>
      <c r="N83" s="49" t="s">
        <v>527</v>
      </c>
      <c r="O83" s="50"/>
      <c r="P83" s="66"/>
    </row>
    <row r="84" spans="1:20">
      <c r="A84" s="64"/>
      <c r="B84" s="65"/>
      <c r="C84" s="65"/>
      <c r="D84" s="65"/>
      <c r="E84" s="65"/>
      <c r="F84" s="65"/>
      <c r="G84" s="65"/>
      <c r="H84" s="65"/>
      <c r="I84" s="65"/>
      <c r="J84" s="65"/>
      <c r="K84" s="65"/>
      <c r="L84" s="65"/>
      <c r="M84" s="65"/>
      <c r="N84" s="55" t="s">
        <v>524</v>
      </c>
      <c r="O84" s="50"/>
      <c r="P84" s="66"/>
    </row>
    <row r="85" spans="1:20">
      <c r="A85" s="64"/>
      <c r="B85" s="65"/>
      <c r="C85" s="65"/>
      <c r="D85" s="65"/>
      <c r="E85" s="65"/>
      <c r="F85" s="65"/>
      <c r="G85" s="65"/>
      <c r="H85" s="65"/>
      <c r="I85" s="65"/>
      <c r="J85" s="65"/>
      <c r="K85" s="65"/>
      <c r="L85" s="65"/>
      <c r="M85" s="65"/>
      <c r="N85" s="51" t="s">
        <v>531</v>
      </c>
      <c r="O85" s="52"/>
      <c r="P85" s="66"/>
    </row>
    <row r="86" spans="1:20">
      <c r="A86" s="64"/>
      <c r="B86" s="65"/>
      <c r="C86" s="65"/>
      <c r="D86" s="65"/>
      <c r="E86" s="65"/>
      <c r="F86" s="65"/>
      <c r="G86" s="65"/>
      <c r="H86" s="65"/>
      <c r="I86" s="65"/>
      <c r="J86" s="65"/>
      <c r="K86" s="65"/>
      <c r="L86" s="65"/>
      <c r="M86" s="65"/>
      <c r="N86" s="51" t="s">
        <v>532</v>
      </c>
      <c r="O86" s="52"/>
      <c r="P86" s="66"/>
    </row>
    <row r="87" spans="1:20">
      <c r="A87" s="64"/>
      <c r="B87" s="65"/>
      <c r="C87" s="65"/>
      <c r="D87" s="65"/>
      <c r="E87" s="65"/>
      <c r="F87" s="65"/>
      <c r="G87" s="65"/>
      <c r="H87" s="65"/>
      <c r="I87" s="65"/>
      <c r="J87" s="65"/>
      <c r="K87" s="65"/>
      <c r="L87" s="65"/>
      <c r="M87" s="65"/>
      <c r="N87" s="51" t="s">
        <v>533</v>
      </c>
      <c r="O87" s="52"/>
      <c r="P87" s="66"/>
    </row>
    <row r="88" spans="1:20">
      <c r="A88" s="64"/>
      <c r="B88" s="65"/>
      <c r="C88" s="65"/>
      <c r="D88" s="65"/>
      <c r="E88" s="65"/>
      <c r="F88" s="65"/>
      <c r="G88" s="65"/>
      <c r="H88" s="65"/>
      <c r="I88" s="65"/>
      <c r="J88" s="65"/>
      <c r="K88" s="65"/>
      <c r="L88" s="65"/>
      <c r="M88" s="65"/>
      <c r="N88" s="51" t="s">
        <v>534</v>
      </c>
      <c r="O88" s="56"/>
      <c r="P88" s="66"/>
    </row>
    <row r="89" spans="1:20">
      <c r="A89" s="64"/>
      <c r="B89" s="65"/>
      <c r="C89" s="65"/>
      <c r="D89" s="65"/>
      <c r="E89" s="65"/>
      <c r="F89" s="65"/>
      <c r="G89" s="65"/>
      <c r="H89" s="65"/>
      <c r="I89" s="65"/>
      <c r="J89" s="65"/>
      <c r="K89" s="65"/>
      <c r="L89" s="65"/>
      <c r="M89" s="65"/>
      <c r="N89" s="51" t="s">
        <v>521</v>
      </c>
      <c r="O89" s="56"/>
      <c r="P89" s="66"/>
    </row>
    <row r="90" spans="1:20" ht="15.75" thickBot="1">
      <c r="A90" s="64"/>
      <c r="B90" s="65"/>
      <c r="C90" s="65"/>
      <c r="D90" s="65"/>
      <c r="E90" s="65"/>
      <c r="F90" s="65"/>
      <c r="G90" s="65"/>
      <c r="H90" s="65"/>
      <c r="I90" s="65"/>
      <c r="J90" s="65"/>
      <c r="K90" s="65"/>
      <c r="L90" s="65"/>
      <c r="M90" s="65"/>
      <c r="N90" s="53" t="s">
        <v>522</v>
      </c>
      <c r="O90" s="57"/>
      <c r="P90" s="66"/>
    </row>
    <row r="91" spans="1:20">
      <c r="A91" s="64"/>
      <c r="B91" s="65"/>
      <c r="C91" s="65"/>
      <c r="D91" s="65"/>
      <c r="E91" s="65"/>
      <c r="F91" s="65"/>
      <c r="G91" s="65"/>
      <c r="H91" s="65"/>
      <c r="I91" s="65"/>
      <c r="J91" s="65"/>
      <c r="K91" s="65"/>
      <c r="L91" s="65"/>
      <c r="M91" s="65"/>
      <c r="N91" s="65"/>
      <c r="O91" s="65"/>
      <c r="P91" s="66"/>
    </row>
    <row r="92" spans="1:20">
      <c r="A92" s="64"/>
      <c r="B92" s="65"/>
      <c r="C92" s="65"/>
      <c r="D92" s="65"/>
      <c r="E92" s="65"/>
      <c r="F92" s="65"/>
      <c r="G92" s="65"/>
      <c r="H92" s="65"/>
      <c r="I92" s="65"/>
      <c r="J92" s="65"/>
      <c r="K92" s="65"/>
      <c r="L92" s="65"/>
      <c r="M92" s="65"/>
      <c r="N92" s="65"/>
      <c r="O92" s="65"/>
      <c r="P92" s="66"/>
    </row>
    <row r="93" spans="1:20">
      <c r="A93" s="64"/>
      <c r="B93" s="65"/>
      <c r="C93" s="65"/>
      <c r="D93" s="65"/>
      <c r="E93" s="65"/>
      <c r="F93" s="65"/>
      <c r="G93" s="65"/>
      <c r="H93" s="65"/>
      <c r="I93" s="65"/>
      <c r="J93" s="65"/>
      <c r="K93" s="65"/>
      <c r="L93" s="65"/>
      <c r="M93" s="65"/>
      <c r="N93" s="65"/>
      <c r="O93" s="65"/>
      <c r="P93" s="66"/>
    </row>
    <row r="94" spans="1:20">
      <c r="A94" s="64"/>
      <c r="B94" s="65"/>
      <c r="C94" s="65"/>
      <c r="D94" s="65"/>
      <c r="E94" s="65"/>
      <c r="F94" s="65"/>
      <c r="G94" s="65"/>
      <c r="H94" s="65"/>
      <c r="I94" s="65"/>
      <c r="J94" s="65"/>
      <c r="K94" s="65"/>
      <c r="L94" s="65"/>
      <c r="M94" s="65"/>
      <c r="N94" s="65"/>
      <c r="O94" s="65"/>
      <c r="P94" s="66"/>
    </row>
    <row r="95" spans="1:20">
      <c r="A95" s="64"/>
      <c r="B95" s="65"/>
      <c r="C95" s="65"/>
      <c r="D95" s="65"/>
      <c r="E95" s="65"/>
      <c r="F95" s="65"/>
      <c r="G95" s="65"/>
      <c r="H95" s="65"/>
      <c r="I95" s="65"/>
      <c r="J95" s="65"/>
      <c r="K95" s="65"/>
      <c r="L95" s="65"/>
      <c r="M95" s="65"/>
      <c r="N95" s="65"/>
      <c r="O95" s="65"/>
      <c r="P95" s="66"/>
    </row>
    <row r="96" spans="1:20">
      <c r="A96" s="64"/>
      <c r="B96" s="65"/>
      <c r="C96" s="65"/>
      <c r="D96" s="65"/>
      <c r="E96" s="65"/>
      <c r="F96" s="65"/>
      <c r="G96" s="65"/>
      <c r="H96" s="65"/>
      <c r="I96" s="65"/>
      <c r="J96" s="65"/>
      <c r="K96" s="65"/>
      <c r="L96" s="65"/>
      <c r="M96" s="65"/>
      <c r="N96" s="65"/>
      <c r="O96" s="65"/>
      <c r="P96" s="66"/>
    </row>
    <row r="97" spans="1:16">
      <c r="A97" s="64"/>
      <c r="B97" s="65"/>
      <c r="C97" s="65"/>
      <c r="D97" s="65"/>
      <c r="E97" s="65"/>
      <c r="F97" s="65"/>
      <c r="G97" s="65"/>
      <c r="H97" s="65"/>
      <c r="I97" s="65"/>
      <c r="J97" s="65"/>
      <c r="K97" s="65"/>
      <c r="L97" s="65"/>
      <c r="M97" s="65"/>
      <c r="N97" s="65"/>
      <c r="O97" s="65"/>
      <c r="P97" s="66"/>
    </row>
    <row r="98" spans="1:16">
      <c r="A98" s="64"/>
      <c r="B98" s="65"/>
      <c r="C98" s="65"/>
      <c r="D98" s="65"/>
      <c r="E98" s="65"/>
      <c r="F98" s="65"/>
      <c r="G98" s="65"/>
      <c r="H98" s="65"/>
      <c r="I98" s="65"/>
      <c r="J98" s="65"/>
      <c r="K98" s="65"/>
      <c r="L98" s="65"/>
      <c r="M98" s="65"/>
      <c r="N98" s="65"/>
      <c r="O98" s="65"/>
      <c r="P98" s="66"/>
    </row>
    <row r="99" spans="1:16">
      <c r="A99" s="64"/>
      <c r="B99" s="65"/>
      <c r="C99" s="65"/>
      <c r="D99" s="65"/>
      <c r="E99" s="65"/>
      <c r="F99" s="65"/>
      <c r="G99" s="65"/>
      <c r="H99" s="65"/>
      <c r="I99" s="65"/>
      <c r="J99" s="65"/>
      <c r="K99" s="65"/>
      <c r="L99" s="65"/>
      <c r="M99" s="65"/>
      <c r="N99" s="65"/>
      <c r="O99" s="65"/>
      <c r="P99" s="66"/>
    </row>
    <row r="100" spans="1:16">
      <c r="A100" s="64"/>
      <c r="B100" s="65"/>
      <c r="C100" s="65"/>
      <c r="D100" s="65"/>
      <c r="E100" s="65"/>
      <c r="F100" s="65"/>
      <c r="G100" s="65"/>
      <c r="H100" s="65"/>
      <c r="I100" s="65"/>
      <c r="J100" s="65"/>
      <c r="K100" s="65"/>
      <c r="L100" s="65"/>
      <c r="M100" s="65"/>
      <c r="N100" s="65"/>
      <c r="O100" s="65"/>
      <c r="P100" s="66"/>
    </row>
    <row r="101" spans="1:16">
      <c r="A101" s="64"/>
      <c r="B101" s="65"/>
      <c r="C101" s="65"/>
      <c r="D101" s="65"/>
      <c r="E101" s="65"/>
      <c r="F101" s="65"/>
      <c r="G101" s="65"/>
      <c r="H101" s="65"/>
      <c r="I101" s="65"/>
      <c r="J101" s="65"/>
      <c r="K101" s="65"/>
      <c r="L101" s="65"/>
      <c r="M101" s="65"/>
      <c r="N101" s="65"/>
      <c r="O101" s="65"/>
      <c r="P101" s="66"/>
    </row>
    <row r="102" spans="1:16">
      <c r="A102" s="64"/>
      <c r="B102" s="65"/>
      <c r="C102" s="65"/>
      <c r="D102" s="65"/>
      <c r="E102" s="65"/>
      <c r="F102" s="65"/>
      <c r="G102" s="65"/>
      <c r="H102" s="65"/>
      <c r="I102" s="65"/>
      <c r="J102" s="65"/>
      <c r="K102" s="65"/>
      <c r="L102" s="65"/>
      <c r="M102" s="65"/>
      <c r="N102" s="65"/>
      <c r="O102" s="65"/>
      <c r="P102" s="66"/>
    </row>
    <row r="103" spans="1:16">
      <c r="A103" s="64"/>
      <c r="B103" s="65"/>
      <c r="C103" s="65"/>
      <c r="D103" s="65"/>
      <c r="E103" s="65"/>
      <c r="F103" s="65"/>
      <c r="G103" s="65"/>
      <c r="H103" s="65"/>
      <c r="I103" s="65"/>
      <c r="J103" s="65"/>
      <c r="K103" s="65"/>
      <c r="L103" s="65"/>
      <c r="M103" s="65"/>
      <c r="N103" s="65"/>
      <c r="O103" s="65"/>
      <c r="P103" s="66"/>
    </row>
    <row r="104" spans="1:16">
      <c r="A104" s="67"/>
      <c r="B104" s="68"/>
      <c r="C104" s="68"/>
      <c r="D104" s="68"/>
      <c r="E104" s="68"/>
      <c r="F104" s="68"/>
      <c r="G104" s="68"/>
      <c r="H104" s="68"/>
      <c r="I104" s="68"/>
      <c r="J104" s="68"/>
      <c r="K104" s="68"/>
      <c r="L104" s="68"/>
      <c r="M104" s="68"/>
      <c r="N104" s="68"/>
      <c r="O104" s="68"/>
      <c r="P104" s="69"/>
    </row>
    <row r="105" spans="1:16" ht="15.75" thickBot="1">
      <c r="A105" s="61"/>
      <c r="B105" s="62"/>
      <c r="C105" s="62"/>
      <c r="D105" s="62"/>
      <c r="E105" s="62"/>
      <c r="F105" s="62"/>
      <c r="G105" s="62"/>
      <c r="H105" s="62"/>
      <c r="I105" s="62"/>
      <c r="J105" s="62"/>
      <c r="K105" s="62"/>
      <c r="L105" s="62"/>
      <c r="M105" s="62"/>
      <c r="N105" s="62"/>
      <c r="O105" s="62"/>
      <c r="P105" s="63"/>
    </row>
    <row r="106" spans="1:16" ht="15.75" thickBot="1">
      <c r="A106" s="64"/>
      <c r="B106" s="65"/>
      <c r="C106" s="65"/>
      <c r="D106" s="65"/>
      <c r="E106" s="65"/>
      <c r="F106" s="65"/>
      <c r="G106" s="65"/>
      <c r="H106" s="65"/>
      <c r="I106" s="65"/>
      <c r="J106" s="65"/>
      <c r="K106" s="65"/>
      <c r="L106" s="65"/>
      <c r="M106" s="65"/>
      <c r="N106" s="49" t="s">
        <v>527</v>
      </c>
      <c r="O106" s="50"/>
      <c r="P106" s="66"/>
    </row>
    <row r="107" spans="1:16">
      <c r="A107" s="64"/>
      <c r="B107" s="65"/>
      <c r="C107" s="65"/>
      <c r="D107" s="65"/>
      <c r="E107" s="65"/>
      <c r="F107" s="65"/>
      <c r="G107" s="65"/>
      <c r="H107" s="65"/>
      <c r="I107" s="65"/>
      <c r="J107" s="65"/>
      <c r="K107" s="65"/>
      <c r="L107" s="65"/>
      <c r="M107" s="65"/>
      <c r="N107" s="55" t="s">
        <v>524</v>
      </c>
      <c r="O107" s="50"/>
      <c r="P107" s="66"/>
    </row>
    <row r="108" spans="1:16">
      <c r="A108" s="64"/>
      <c r="B108" s="65"/>
      <c r="C108" s="65"/>
      <c r="D108" s="65"/>
      <c r="E108" s="65"/>
      <c r="F108" s="65"/>
      <c r="G108" s="65"/>
      <c r="H108" s="65"/>
      <c r="I108" s="65"/>
      <c r="J108" s="65"/>
      <c r="K108" s="65"/>
      <c r="L108" s="65"/>
      <c r="M108" s="65"/>
      <c r="N108" s="51" t="s">
        <v>531</v>
      </c>
      <c r="O108" s="52"/>
      <c r="P108" s="66"/>
    </row>
    <row r="109" spans="1:16">
      <c r="A109" s="64"/>
      <c r="B109" s="65"/>
      <c r="C109" s="65"/>
      <c r="D109" s="65"/>
      <c r="E109" s="65"/>
      <c r="F109" s="65"/>
      <c r="G109" s="65"/>
      <c r="H109" s="65"/>
      <c r="I109" s="65"/>
      <c r="J109" s="65"/>
      <c r="K109" s="65"/>
      <c r="L109" s="65"/>
      <c r="M109" s="65"/>
      <c r="N109" s="51" t="s">
        <v>525</v>
      </c>
      <c r="O109" s="52"/>
      <c r="P109" s="66"/>
    </row>
    <row r="110" spans="1:16">
      <c r="A110" s="64"/>
      <c r="B110" s="65"/>
      <c r="C110" s="65"/>
      <c r="D110" s="65"/>
      <c r="E110" s="65"/>
      <c r="F110" s="65"/>
      <c r="G110" s="65"/>
      <c r="H110" s="65"/>
      <c r="I110" s="65"/>
      <c r="J110" s="65"/>
      <c r="K110" s="65"/>
      <c r="L110" s="65"/>
      <c r="M110" s="65"/>
      <c r="N110" s="51" t="s">
        <v>526</v>
      </c>
      <c r="O110" s="52"/>
      <c r="P110" s="66"/>
    </row>
    <row r="111" spans="1:16">
      <c r="A111" s="64"/>
      <c r="B111" s="65"/>
      <c r="C111" s="65"/>
      <c r="D111" s="65"/>
      <c r="E111" s="65"/>
      <c r="F111" s="65"/>
      <c r="G111" s="65"/>
      <c r="H111" s="65"/>
      <c r="I111" s="65"/>
      <c r="J111" s="65"/>
      <c r="K111" s="65"/>
      <c r="L111" s="65"/>
      <c r="M111" s="65"/>
      <c r="N111" s="51" t="s">
        <v>67</v>
      </c>
      <c r="O111" s="56" t="s">
        <v>528</v>
      </c>
      <c r="P111" s="66"/>
    </row>
    <row r="112" spans="1:16">
      <c r="A112" s="64"/>
      <c r="B112" s="65"/>
      <c r="C112" s="65"/>
      <c r="D112" s="65"/>
      <c r="E112" s="65"/>
      <c r="F112" s="65"/>
      <c r="G112" s="65"/>
      <c r="H112" s="65"/>
      <c r="I112" s="65"/>
      <c r="J112" s="65"/>
      <c r="K112" s="65"/>
      <c r="L112" s="65"/>
      <c r="M112" s="65"/>
      <c r="N112" s="51" t="s">
        <v>420</v>
      </c>
      <c r="O112" s="56" t="s">
        <v>528</v>
      </c>
      <c r="P112" s="66"/>
    </row>
    <row r="113" spans="1:16" ht="15.75" thickBot="1">
      <c r="A113" s="64"/>
      <c r="B113" s="65"/>
      <c r="C113" s="65"/>
      <c r="D113" s="65"/>
      <c r="E113" s="65"/>
      <c r="F113" s="65"/>
      <c r="G113" s="65"/>
      <c r="H113" s="65"/>
      <c r="I113" s="65"/>
      <c r="J113" s="65"/>
      <c r="K113" s="65"/>
      <c r="L113" s="65"/>
      <c r="M113" s="65"/>
      <c r="N113" s="53" t="s">
        <v>529</v>
      </c>
      <c r="O113" s="57" t="s">
        <v>530</v>
      </c>
      <c r="P113" s="66"/>
    </row>
    <row r="114" spans="1:16">
      <c r="A114" s="64"/>
      <c r="B114" s="65"/>
      <c r="C114" s="65"/>
      <c r="D114" s="65"/>
      <c r="E114" s="65"/>
      <c r="F114" s="65"/>
      <c r="G114" s="65"/>
      <c r="H114" s="65"/>
      <c r="I114" s="65"/>
      <c r="J114" s="65"/>
      <c r="K114" s="65"/>
      <c r="L114" s="65"/>
      <c r="M114" s="65"/>
      <c r="N114" s="65"/>
      <c r="O114" s="65"/>
      <c r="P114" s="66"/>
    </row>
    <row r="115" spans="1:16">
      <c r="A115" s="64"/>
      <c r="B115" s="65"/>
      <c r="C115" s="65"/>
      <c r="D115" s="65"/>
      <c r="E115" s="65"/>
      <c r="F115" s="65"/>
      <c r="G115" s="65"/>
      <c r="H115" s="65"/>
      <c r="I115" s="65"/>
      <c r="J115" s="65"/>
      <c r="K115" s="65"/>
      <c r="L115" s="65"/>
      <c r="M115" s="65"/>
      <c r="N115" s="65"/>
      <c r="O115" s="65"/>
      <c r="P115" s="66"/>
    </row>
    <row r="116" spans="1:16">
      <c r="A116" s="64"/>
      <c r="B116" s="65"/>
      <c r="C116" s="65"/>
      <c r="D116" s="65"/>
      <c r="E116" s="65"/>
      <c r="F116" s="65"/>
      <c r="G116" s="65"/>
      <c r="H116" s="65"/>
      <c r="I116" s="65"/>
      <c r="J116" s="65"/>
      <c r="K116" s="65"/>
      <c r="L116" s="65"/>
      <c r="M116" s="65"/>
      <c r="N116" s="65"/>
      <c r="O116" s="65"/>
      <c r="P116" s="66"/>
    </row>
    <row r="117" spans="1:16">
      <c r="A117" s="64"/>
      <c r="B117" s="65"/>
      <c r="C117" s="65"/>
      <c r="D117" s="65"/>
      <c r="E117" s="65"/>
      <c r="F117" s="65"/>
      <c r="G117" s="65"/>
      <c r="H117" s="65"/>
      <c r="I117" s="65"/>
      <c r="J117" s="65"/>
      <c r="K117" s="65"/>
      <c r="L117" s="65"/>
      <c r="M117" s="65"/>
      <c r="N117" s="65"/>
      <c r="O117" s="65"/>
      <c r="P117" s="66"/>
    </row>
    <row r="118" spans="1:16">
      <c r="A118" s="64"/>
      <c r="B118" s="65"/>
      <c r="C118" s="65"/>
      <c r="D118" s="65"/>
      <c r="E118" s="65"/>
      <c r="F118" s="65"/>
      <c r="G118" s="65"/>
      <c r="H118" s="65"/>
      <c r="I118" s="65"/>
      <c r="J118" s="65"/>
      <c r="K118" s="65"/>
      <c r="L118" s="65"/>
      <c r="M118" s="65"/>
      <c r="N118" s="65"/>
      <c r="O118" s="65"/>
      <c r="P118" s="66"/>
    </row>
    <row r="119" spans="1:16">
      <c r="A119" s="64"/>
      <c r="B119" s="65"/>
      <c r="C119" s="65"/>
      <c r="D119" s="65"/>
      <c r="E119" s="65"/>
      <c r="F119" s="65"/>
      <c r="G119" s="65"/>
      <c r="H119" s="65"/>
      <c r="I119" s="65"/>
      <c r="J119" s="65"/>
      <c r="K119" s="65"/>
      <c r="L119" s="65"/>
      <c r="M119" s="65"/>
      <c r="N119" s="65"/>
      <c r="O119" s="65"/>
      <c r="P119" s="66"/>
    </row>
    <row r="120" spans="1:16">
      <c r="A120" s="64"/>
      <c r="B120" s="65"/>
      <c r="C120" s="65"/>
      <c r="D120" s="65"/>
      <c r="E120" s="65"/>
      <c r="F120" s="65"/>
      <c r="G120" s="65"/>
      <c r="H120" s="65"/>
      <c r="I120" s="65"/>
      <c r="J120" s="65"/>
      <c r="K120" s="65"/>
      <c r="L120" s="65"/>
      <c r="M120" s="65"/>
      <c r="N120" s="65"/>
      <c r="O120" s="65"/>
      <c r="P120" s="66"/>
    </row>
    <row r="121" spans="1:16">
      <c r="A121" s="64"/>
      <c r="B121" s="65"/>
      <c r="C121" s="65"/>
      <c r="D121" s="65"/>
      <c r="E121" s="65"/>
      <c r="F121" s="65"/>
      <c r="G121" s="65"/>
      <c r="H121" s="65"/>
      <c r="I121" s="65"/>
      <c r="J121" s="65"/>
      <c r="K121" s="65"/>
      <c r="L121" s="65"/>
      <c r="M121" s="65"/>
      <c r="N121" s="65"/>
      <c r="O121" s="65"/>
      <c r="P121" s="66"/>
    </row>
    <row r="122" spans="1:16">
      <c r="A122" s="64"/>
      <c r="B122" s="65"/>
      <c r="C122" s="65"/>
      <c r="D122" s="65"/>
      <c r="E122" s="65"/>
      <c r="F122" s="65"/>
      <c r="G122" s="65"/>
      <c r="H122" s="65"/>
      <c r="I122" s="65"/>
      <c r="J122" s="65"/>
      <c r="K122" s="65"/>
      <c r="L122" s="65"/>
      <c r="M122" s="65"/>
      <c r="N122" s="65"/>
      <c r="O122" s="65"/>
      <c r="P122" s="66"/>
    </row>
    <row r="123" spans="1:16">
      <c r="A123" s="64"/>
      <c r="B123" s="65"/>
      <c r="C123" s="65"/>
      <c r="D123" s="65"/>
      <c r="E123" s="65"/>
      <c r="F123" s="65"/>
      <c r="G123" s="65"/>
      <c r="H123" s="65"/>
      <c r="I123" s="65"/>
      <c r="J123" s="65"/>
      <c r="K123" s="65"/>
      <c r="L123" s="65"/>
      <c r="M123" s="65"/>
      <c r="N123" s="65"/>
      <c r="O123" s="65"/>
      <c r="P123" s="66"/>
    </row>
    <row r="124" spans="1:16">
      <c r="A124" s="64"/>
      <c r="B124" s="65"/>
      <c r="C124" s="65"/>
      <c r="D124" s="65"/>
      <c r="E124" s="65"/>
      <c r="F124" s="65"/>
      <c r="G124" s="65"/>
      <c r="H124" s="65"/>
      <c r="I124" s="65"/>
      <c r="J124" s="65"/>
      <c r="K124" s="65"/>
      <c r="L124" s="65"/>
      <c r="M124" s="65"/>
      <c r="N124" s="65"/>
      <c r="O124" s="65"/>
      <c r="P124" s="66"/>
    </row>
    <row r="125" spans="1:16">
      <c r="A125" s="64"/>
      <c r="B125" s="65"/>
      <c r="C125" s="65"/>
      <c r="D125" s="65"/>
      <c r="E125" s="65"/>
      <c r="F125" s="65"/>
      <c r="G125" s="65"/>
      <c r="H125" s="65"/>
      <c r="I125" s="65"/>
      <c r="J125" s="65"/>
      <c r="K125" s="65"/>
      <c r="L125" s="65"/>
      <c r="M125" s="65"/>
      <c r="N125" s="65"/>
      <c r="O125" s="65"/>
      <c r="P125" s="66"/>
    </row>
    <row r="126" spans="1:16">
      <c r="A126" s="64"/>
      <c r="B126" s="65"/>
      <c r="C126" s="65"/>
      <c r="D126" s="65"/>
      <c r="E126" s="65"/>
      <c r="F126" s="65"/>
      <c r="G126" s="65"/>
      <c r="H126" s="65"/>
      <c r="I126" s="65"/>
      <c r="J126" s="65"/>
      <c r="K126" s="65"/>
      <c r="L126" s="65"/>
      <c r="M126" s="65"/>
      <c r="N126" s="65"/>
      <c r="O126" s="65"/>
      <c r="P126" s="66"/>
    </row>
    <row r="127" spans="1:16">
      <c r="A127" s="67"/>
      <c r="B127" s="68"/>
      <c r="C127" s="68"/>
      <c r="D127" s="68"/>
      <c r="E127" s="68"/>
      <c r="F127" s="68"/>
      <c r="G127" s="68"/>
      <c r="H127" s="68"/>
      <c r="I127" s="68"/>
      <c r="J127" s="68"/>
      <c r="K127" s="68"/>
      <c r="L127" s="68"/>
      <c r="M127" s="68"/>
      <c r="N127" s="68"/>
      <c r="O127" s="68"/>
      <c r="P127" s="69"/>
    </row>
    <row r="129" spans="1:1">
      <c r="A129" t="s">
        <v>676</v>
      </c>
    </row>
    <row r="130" spans="1:1">
      <c r="A130" t="s">
        <v>680</v>
      </c>
    </row>
    <row r="131" spans="1:1">
      <c r="A131" t="s">
        <v>677</v>
      </c>
    </row>
    <row r="132" spans="1:1">
      <c r="A132" t="s">
        <v>681</v>
      </c>
    </row>
    <row r="133" spans="1:1">
      <c r="A133" t="s">
        <v>678</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43" workbookViewId="0">
      <selection activeCell="D73" sqref="D73"/>
    </sheetView>
  </sheetViews>
  <sheetFormatPr defaultRowHeight="15"/>
  <cols>
    <col min="1" max="1" width="14.5703125" bestFit="1" customWidth="1"/>
    <col min="3" max="3" width="9" bestFit="1" customWidth="1"/>
    <col min="4" max="4" width="59.5703125" bestFit="1" customWidth="1"/>
    <col min="5" max="5" width="30.85546875" bestFit="1" customWidth="1"/>
  </cols>
  <sheetData>
    <row r="1" spans="1:5" s="17" customFormat="1" ht="25.5">
      <c r="A1" s="40" t="s">
        <v>0</v>
      </c>
      <c r="B1" s="40" t="s">
        <v>1</v>
      </c>
      <c r="C1" s="40" t="s">
        <v>2</v>
      </c>
      <c r="D1" s="40" t="s">
        <v>3</v>
      </c>
      <c r="E1" s="40" t="s">
        <v>4</v>
      </c>
    </row>
    <row r="2" spans="1:5" s="16" customFormat="1" ht="102">
      <c r="A2" s="41" t="s">
        <v>8</v>
      </c>
      <c r="B2" s="18" t="s">
        <v>5</v>
      </c>
      <c r="C2" s="18"/>
      <c r="D2" s="15" t="s">
        <v>391</v>
      </c>
      <c r="E2" s="15"/>
    </row>
    <row r="3" spans="1:5" s="16" customFormat="1" ht="51">
      <c r="A3" s="41" t="s">
        <v>9</v>
      </c>
      <c r="B3" s="18" t="s">
        <v>5</v>
      </c>
      <c r="C3" s="18"/>
      <c r="D3" s="15" t="s">
        <v>390</v>
      </c>
      <c r="E3" s="15"/>
    </row>
    <row r="4" spans="1:5" s="16" customFormat="1" ht="331.5">
      <c r="A4" s="41" t="s">
        <v>10</v>
      </c>
      <c r="B4" s="18" t="s">
        <v>5</v>
      </c>
      <c r="C4" s="18"/>
      <c r="D4" s="15" t="s">
        <v>388</v>
      </c>
      <c r="E4" s="15" t="s">
        <v>11</v>
      </c>
    </row>
    <row r="5" spans="1:5" s="16" customFormat="1" ht="76.5">
      <c r="A5" s="41" t="s">
        <v>12</v>
      </c>
      <c r="B5" s="18" t="s">
        <v>5</v>
      </c>
      <c r="C5" s="18"/>
      <c r="D5" s="15" t="s">
        <v>389</v>
      </c>
      <c r="E5" s="15" t="s">
        <v>13</v>
      </c>
    </row>
    <row r="6" spans="1:5" s="16" customFormat="1" ht="102">
      <c r="A6" s="43" t="s">
        <v>16</v>
      </c>
      <c r="B6" s="18" t="s">
        <v>5</v>
      </c>
      <c r="C6" s="18" t="s">
        <v>6</v>
      </c>
      <c r="D6" s="15" t="s">
        <v>396</v>
      </c>
      <c r="E6" s="15" t="s">
        <v>17</v>
      </c>
    </row>
    <row r="7" spans="1:5" s="16" customFormat="1" ht="153">
      <c r="A7" s="41" t="s">
        <v>18</v>
      </c>
      <c r="B7" s="18" t="s">
        <v>5</v>
      </c>
      <c r="C7" s="18" t="s">
        <v>6</v>
      </c>
      <c r="D7" s="15" t="s">
        <v>395</v>
      </c>
      <c r="E7" s="15" t="s">
        <v>19</v>
      </c>
    </row>
    <row r="8" spans="1:5" s="16" customFormat="1" ht="63.75">
      <c r="A8" s="41" t="s">
        <v>21</v>
      </c>
      <c r="B8" s="18" t="s">
        <v>5</v>
      </c>
      <c r="C8" s="18" t="s">
        <v>6</v>
      </c>
      <c r="D8" s="15" t="s">
        <v>401</v>
      </c>
      <c r="E8" s="15" t="s">
        <v>22</v>
      </c>
    </row>
    <row r="9" spans="1:5" s="16" customFormat="1" ht="76.5">
      <c r="A9" s="43" t="s">
        <v>23</v>
      </c>
      <c r="B9" s="18" t="s">
        <v>5</v>
      </c>
      <c r="C9" s="18" t="s">
        <v>6</v>
      </c>
      <c r="D9" s="15" t="s">
        <v>402</v>
      </c>
      <c r="E9" s="15" t="s">
        <v>24</v>
      </c>
    </row>
    <row r="10" spans="1:5" s="16" customFormat="1" ht="114.75">
      <c r="A10" s="43" t="s">
        <v>25</v>
      </c>
      <c r="B10" s="18" t="s">
        <v>5</v>
      </c>
      <c r="C10" s="18" t="s">
        <v>6</v>
      </c>
      <c r="D10" s="15" t="s">
        <v>400</v>
      </c>
      <c r="E10" s="15" t="s">
        <v>26</v>
      </c>
    </row>
    <row r="11" spans="1:5" s="16" customFormat="1" ht="12.75">
      <c r="A11" s="41" t="s">
        <v>28</v>
      </c>
      <c r="B11" s="18" t="s">
        <v>5</v>
      </c>
      <c r="C11" s="18"/>
      <c r="D11" s="42" t="s">
        <v>392</v>
      </c>
      <c r="E11" s="15"/>
    </row>
    <row r="12" spans="1:5" s="16" customFormat="1" ht="12.75">
      <c r="A12" s="19" t="s">
        <v>29</v>
      </c>
      <c r="B12" s="18" t="s">
        <v>5</v>
      </c>
      <c r="C12" s="18" t="s">
        <v>6</v>
      </c>
      <c r="D12" s="15" t="s">
        <v>30</v>
      </c>
      <c r="E12" s="15"/>
    </row>
    <row r="13" spans="1:5" s="16" customFormat="1" ht="51">
      <c r="A13" s="41" t="s">
        <v>31</v>
      </c>
      <c r="B13" s="18" t="s">
        <v>5</v>
      </c>
      <c r="C13" s="18" t="s">
        <v>6</v>
      </c>
      <c r="D13" s="15" t="s">
        <v>394</v>
      </c>
      <c r="E13" s="15" t="s">
        <v>7</v>
      </c>
    </row>
    <row r="14" spans="1:5" s="16" customFormat="1" ht="12.75">
      <c r="A14" s="41" t="s">
        <v>35</v>
      </c>
      <c r="B14" s="18" t="s">
        <v>5</v>
      </c>
      <c r="C14" s="18"/>
      <c r="D14" s="42" t="s">
        <v>393</v>
      </c>
      <c r="E14" s="15" t="s">
        <v>7</v>
      </c>
    </row>
    <row r="15" spans="1:5" s="16" customFormat="1" ht="331.5">
      <c r="A15" s="43" t="s">
        <v>38</v>
      </c>
      <c r="B15" s="18" t="s">
        <v>5</v>
      </c>
      <c r="C15" s="18" t="s">
        <v>6</v>
      </c>
      <c r="D15" s="15" t="s">
        <v>399</v>
      </c>
      <c r="E15" s="15" t="s">
        <v>11</v>
      </c>
    </row>
    <row r="16" spans="1:5" s="16" customFormat="1" ht="331.5">
      <c r="A16" s="19" t="s">
        <v>41</v>
      </c>
      <c r="B16" s="18" t="s">
        <v>5</v>
      </c>
      <c r="C16" s="18" t="s">
        <v>6</v>
      </c>
      <c r="D16" s="15" t="s">
        <v>42</v>
      </c>
      <c r="E16" s="15" t="s">
        <v>7</v>
      </c>
    </row>
    <row r="17" spans="1:6" s="16" customFormat="1" ht="38.25">
      <c r="A17" s="22" t="s">
        <v>351</v>
      </c>
      <c r="B17" s="22" t="s">
        <v>5</v>
      </c>
      <c r="C17" s="22" t="s">
        <v>6</v>
      </c>
      <c r="D17" s="21" t="s">
        <v>354</v>
      </c>
      <c r="E17" s="20">
        <v>41731</v>
      </c>
      <c r="F17" s="21"/>
    </row>
    <row r="18" spans="1:6" s="16" customFormat="1" ht="38.25">
      <c r="A18" s="22" t="s">
        <v>352</v>
      </c>
      <c r="B18" s="22" t="s">
        <v>5</v>
      </c>
      <c r="C18" s="22" t="s">
        <v>6</v>
      </c>
      <c r="D18" s="21" t="s">
        <v>353</v>
      </c>
      <c r="E18" s="20" t="s">
        <v>293</v>
      </c>
      <c r="F18" s="21"/>
    </row>
    <row r="19" spans="1:6" s="16" customFormat="1" ht="63.75">
      <c r="A19" s="22" t="s">
        <v>387</v>
      </c>
      <c r="B19" s="22" t="s">
        <v>5</v>
      </c>
      <c r="C19" s="22"/>
      <c r="D19" s="21" t="s">
        <v>294</v>
      </c>
      <c r="E19" s="20" t="s">
        <v>32</v>
      </c>
      <c r="F19" s="21" t="s">
        <v>295</v>
      </c>
    </row>
    <row r="20" spans="1:6" s="16" customFormat="1" ht="25.5">
      <c r="A20" s="22" t="s">
        <v>359</v>
      </c>
      <c r="B20" s="22" t="s">
        <v>5</v>
      </c>
      <c r="C20" s="22" t="s">
        <v>6</v>
      </c>
      <c r="D20" s="21" t="s">
        <v>360</v>
      </c>
      <c r="E20" s="20" t="s">
        <v>297</v>
      </c>
      <c r="F20" s="21"/>
    </row>
    <row r="21" spans="1:6" s="16" customFormat="1" ht="38.25">
      <c r="A21" s="23" t="s">
        <v>381</v>
      </c>
      <c r="B21" s="23" t="s">
        <v>5</v>
      </c>
      <c r="C21" s="23" t="s">
        <v>6</v>
      </c>
      <c r="D21" s="21" t="s">
        <v>298</v>
      </c>
      <c r="E21" s="20"/>
      <c r="F21" s="21"/>
    </row>
    <row r="22" spans="1:6" s="16" customFormat="1" ht="38.25">
      <c r="A22" s="23" t="s">
        <v>382</v>
      </c>
      <c r="B22" s="23" t="s">
        <v>5</v>
      </c>
      <c r="C22" s="23" t="s">
        <v>6</v>
      </c>
      <c r="D22" s="21" t="s">
        <v>299</v>
      </c>
      <c r="E22" s="20"/>
      <c r="F22" s="21"/>
    </row>
    <row r="23" spans="1:6" s="16" customFormat="1" ht="38.25">
      <c r="A23" s="23" t="s">
        <v>383</v>
      </c>
      <c r="B23" s="23" t="s">
        <v>5</v>
      </c>
      <c r="C23" s="23" t="s">
        <v>6</v>
      </c>
      <c r="D23" s="21" t="s">
        <v>300</v>
      </c>
      <c r="E23" s="20"/>
      <c r="F23" s="21"/>
    </row>
    <row r="24" spans="1:6" s="16" customFormat="1" ht="51">
      <c r="A24" s="23" t="s">
        <v>384</v>
      </c>
      <c r="B24" s="23" t="s">
        <v>5</v>
      </c>
      <c r="C24" s="23" t="s">
        <v>6</v>
      </c>
      <c r="D24" s="21" t="s">
        <v>301</v>
      </c>
      <c r="E24" s="20"/>
      <c r="F24" s="21"/>
    </row>
    <row r="25" spans="1:6" s="16" customFormat="1" ht="38.25">
      <c r="A25" s="23" t="s">
        <v>385</v>
      </c>
      <c r="B25" s="23" t="s">
        <v>5</v>
      </c>
      <c r="C25" s="23" t="s">
        <v>6</v>
      </c>
      <c r="D25" s="21" t="s">
        <v>303</v>
      </c>
      <c r="E25" s="20" t="s">
        <v>302</v>
      </c>
      <c r="F25" s="21"/>
    </row>
    <row r="26" spans="1:6" s="16" customFormat="1" ht="38.25">
      <c r="A26" s="22" t="s">
        <v>368</v>
      </c>
      <c r="B26" s="22" t="s">
        <v>5</v>
      </c>
      <c r="C26" s="22" t="s">
        <v>6</v>
      </c>
      <c r="D26" s="21" t="s">
        <v>306</v>
      </c>
      <c r="E26" s="20" t="s">
        <v>305</v>
      </c>
      <c r="F26" s="21"/>
    </row>
    <row r="27" spans="1:6" s="16" customFormat="1" ht="38.25">
      <c r="A27" s="22" t="s">
        <v>369</v>
      </c>
      <c r="B27" s="22" t="s">
        <v>5</v>
      </c>
      <c r="C27" s="22" t="s">
        <v>6</v>
      </c>
      <c r="D27" s="21" t="s">
        <v>306</v>
      </c>
      <c r="E27" s="20"/>
      <c r="F27" s="21"/>
    </row>
    <row r="28" spans="1:6" s="16" customFormat="1" ht="51">
      <c r="A28" s="22" t="s">
        <v>370</v>
      </c>
      <c r="B28" s="22" t="s">
        <v>5</v>
      </c>
      <c r="C28" s="22" t="s">
        <v>6</v>
      </c>
      <c r="D28" s="21" t="s">
        <v>307</v>
      </c>
      <c r="E28" s="20"/>
      <c r="F28" s="21" t="s">
        <v>308</v>
      </c>
    </row>
    <row r="29" spans="1:6" s="16" customFormat="1" ht="38.25">
      <c r="A29" s="22" t="s">
        <v>371</v>
      </c>
      <c r="B29" s="22" t="s">
        <v>5</v>
      </c>
      <c r="C29" s="22" t="s">
        <v>6</v>
      </c>
      <c r="D29" s="21" t="s">
        <v>309</v>
      </c>
      <c r="E29" s="20"/>
      <c r="F29" s="21" t="s">
        <v>308</v>
      </c>
    </row>
    <row r="30" spans="1:6" s="16" customFormat="1" ht="51">
      <c r="A30" s="22" t="s">
        <v>372</v>
      </c>
      <c r="B30" s="22" t="s">
        <v>5</v>
      </c>
      <c r="C30" s="22" t="s">
        <v>6</v>
      </c>
      <c r="D30" s="21" t="s">
        <v>310</v>
      </c>
      <c r="E30" s="20"/>
      <c r="F30" s="21" t="s">
        <v>308</v>
      </c>
    </row>
    <row r="31" spans="1:6" s="16" customFormat="1" ht="76.5">
      <c r="A31" s="22" t="s">
        <v>373</v>
      </c>
      <c r="B31" s="22" t="s">
        <v>5</v>
      </c>
      <c r="C31" s="22" t="s">
        <v>6</v>
      </c>
      <c r="D31" s="21" t="s">
        <v>311</v>
      </c>
      <c r="E31" s="20"/>
      <c r="F31" s="21" t="s">
        <v>312</v>
      </c>
    </row>
    <row r="32" spans="1:6" s="16" customFormat="1" ht="76.5">
      <c r="A32" s="22" t="s">
        <v>374</v>
      </c>
      <c r="B32" s="22" t="s">
        <v>5</v>
      </c>
      <c r="C32" s="22" t="s">
        <v>6</v>
      </c>
      <c r="D32" s="21" t="s">
        <v>313</v>
      </c>
      <c r="E32" s="20"/>
      <c r="F32" s="21" t="s">
        <v>312</v>
      </c>
    </row>
    <row r="33" spans="1:6" s="16" customFormat="1" ht="76.5">
      <c r="A33" s="22" t="s">
        <v>375</v>
      </c>
      <c r="B33" s="22" t="s">
        <v>5</v>
      </c>
      <c r="C33" s="22" t="s">
        <v>6</v>
      </c>
      <c r="D33" s="21" t="s">
        <v>314</v>
      </c>
      <c r="E33" s="20"/>
      <c r="F33" s="21" t="s">
        <v>312</v>
      </c>
    </row>
    <row r="34" spans="1:6" s="16" customFormat="1" ht="25.5">
      <c r="A34" s="22" t="s">
        <v>315</v>
      </c>
      <c r="B34" s="22" t="s">
        <v>5</v>
      </c>
      <c r="C34" s="22"/>
      <c r="D34" s="21" t="s">
        <v>376</v>
      </c>
      <c r="E34" s="24">
        <v>1240</v>
      </c>
      <c r="F34" s="21" t="s">
        <v>316</v>
      </c>
    </row>
    <row r="35" spans="1:6" s="16" customFormat="1" ht="25.5">
      <c r="A35" s="22" t="s">
        <v>317</v>
      </c>
      <c r="B35" s="22" t="s">
        <v>5</v>
      </c>
      <c r="C35" s="22"/>
      <c r="D35" s="21" t="s">
        <v>377</v>
      </c>
      <c r="E35" s="24">
        <v>100</v>
      </c>
      <c r="F35" s="21" t="s">
        <v>316</v>
      </c>
    </row>
    <row r="36" spans="1:6" s="16" customFormat="1" ht="25.5">
      <c r="A36" s="22" t="s">
        <v>318</v>
      </c>
      <c r="B36" s="22" t="s">
        <v>5</v>
      </c>
      <c r="C36" s="22"/>
      <c r="D36" s="21" t="s">
        <v>319</v>
      </c>
      <c r="E36" s="20"/>
      <c r="F36" s="21" t="s">
        <v>73</v>
      </c>
    </row>
    <row r="37" spans="1:6" s="16" customFormat="1" ht="25.5">
      <c r="A37" s="22" t="s">
        <v>320</v>
      </c>
      <c r="B37" s="22" t="s">
        <v>5</v>
      </c>
      <c r="C37" s="22"/>
      <c r="D37" s="21" t="s">
        <v>321</v>
      </c>
      <c r="E37" s="20">
        <v>750</v>
      </c>
      <c r="F37" s="21" t="s">
        <v>73</v>
      </c>
    </row>
    <row r="38" spans="1:6" s="16" customFormat="1" ht="38.25">
      <c r="A38" s="22" t="s">
        <v>363</v>
      </c>
      <c r="B38" s="22" t="s">
        <v>5</v>
      </c>
      <c r="C38" s="22"/>
      <c r="D38" s="21" t="s">
        <v>361</v>
      </c>
      <c r="E38" s="20" t="s">
        <v>322</v>
      </c>
      <c r="F38" s="21" t="s">
        <v>323</v>
      </c>
    </row>
    <row r="39" spans="1:6" s="16" customFormat="1" ht="38.25">
      <c r="A39" s="22" t="s">
        <v>378</v>
      </c>
      <c r="B39" s="22" t="s">
        <v>5</v>
      </c>
      <c r="C39" s="22" t="s">
        <v>6</v>
      </c>
      <c r="D39" s="21" t="s">
        <v>304</v>
      </c>
      <c r="E39" s="20" t="s">
        <v>325</v>
      </c>
      <c r="F39" s="21"/>
    </row>
    <row r="40" spans="1:6" s="16" customFormat="1" ht="38.25">
      <c r="A40" s="22" t="s">
        <v>379</v>
      </c>
      <c r="B40" s="22" t="s">
        <v>5</v>
      </c>
      <c r="C40" s="22" t="s">
        <v>6</v>
      </c>
      <c r="D40" s="21" t="s">
        <v>304</v>
      </c>
      <c r="E40" s="20" t="s">
        <v>326</v>
      </c>
      <c r="F40" s="21" t="s">
        <v>327</v>
      </c>
    </row>
    <row r="41" spans="1:6" s="16" customFormat="1" ht="127.5">
      <c r="A41" s="22" t="s">
        <v>380</v>
      </c>
      <c r="B41" s="22" t="s">
        <v>5</v>
      </c>
      <c r="C41" s="22" t="s">
        <v>6</v>
      </c>
      <c r="D41" s="21" t="s">
        <v>304</v>
      </c>
      <c r="E41" s="20" t="s">
        <v>328</v>
      </c>
      <c r="F41" s="21" t="s">
        <v>329</v>
      </c>
    </row>
    <row r="42" spans="1:6" s="16" customFormat="1" ht="165.75">
      <c r="A42" s="23" t="s">
        <v>330</v>
      </c>
      <c r="B42" s="23" t="s">
        <v>5</v>
      </c>
      <c r="C42" s="23"/>
      <c r="D42" s="21" t="s">
        <v>324</v>
      </c>
      <c r="E42" s="20" t="s">
        <v>331</v>
      </c>
      <c r="F42" s="21" t="s">
        <v>332</v>
      </c>
    </row>
    <row r="43" spans="1:6" s="16" customFormat="1" ht="25.5">
      <c r="A43" s="22" t="s">
        <v>333</v>
      </c>
      <c r="B43" s="22" t="s">
        <v>5</v>
      </c>
      <c r="C43" s="22"/>
      <c r="D43" s="21" t="s">
        <v>334</v>
      </c>
      <c r="E43" s="20"/>
      <c r="F43" s="21"/>
    </row>
    <row r="44" spans="1:6" s="16" customFormat="1" ht="25.5">
      <c r="A44" s="22" t="s">
        <v>335</v>
      </c>
      <c r="B44" s="22" t="s">
        <v>5</v>
      </c>
      <c r="C44" s="22"/>
      <c r="D44" s="21" t="s">
        <v>336</v>
      </c>
      <c r="E44" s="20"/>
      <c r="F44" s="21"/>
    </row>
    <row r="45" spans="1:6" s="16" customFormat="1" ht="25.5">
      <c r="A45" s="22" t="s">
        <v>337</v>
      </c>
      <c r="B45" s="22" t="s">
        <v>5</v>
      </c>
      <c r="C45" s="22"/>
      <c r="D45" s="21" t="s">
        <v>338</v>
      </c>
      <c r="E45" s="20"/>
      <c r="F45" s="21"/>
    </row>
    <row r="46" spans="1:6" s="16" customFormat="1" ht="25.5">
      <c r="A46" s="22" t="s">
        <v>339</v>
      </c>
      <c r="B46" s="22" t="s">
        <v>5</v>
      </c>
      <c r="C46" s="22"/>
      <c r="D46" s="21" t="s">
        <v>340</v>
      </c>
      <c r="E46" s="20"/>
      <c r="F46" s="21"/>
    </row>
    <row r="47" spans="1:6" s="16" customFormat="1" ht="25.5">
      <c r="A47" s="22" t="s">
        <v>341</v>
      </c>
      <c r="B47" s="22" t="s">
        <v>5</v>
      </c>
      <c r="C47" s="22"/>
      <c r="D47" s="21" t="s">
        <v>340</v>
      </c>
      <c r="E47" s="20"/>
      <c r="F47" s="21"/>
    </row>
    <row r="48" spans="1:6" s="16" customFormat="1" ht="25.5">
      <c r="A48" s="22" t="s">
        <v>348</v>
      </c>
      <c r="B48" s="22" t="s">
        <v>5</v>
      </c>
      <c r="C48" s="22"/>
      <c r="D48" s="21"/>
      <c r="E48" s="20"/>
      <c r="F48" s="21"/>
    </row>
    <row r="49" spans="1:6" s="16" customFormat="1" ht="38.25">
      <c r="A49" s="22" t="s">
        <v>349</v>
      </c>
      <c r="B49" s="22" t="s">
        <v>5</v>
      </c>
      <c r="C49" s="22"/>
      <c r="D49" s="21"/>
      <c r="E49" s="20"/>
      <c r="F49" s="21"/>
    </row>
    <row r="50" spans="1:6" s="16" customFormat="1" ht="25.5">
      <c r="A50" s="22" t="s">
        <v>342</v>
      </c>
      <c r="B50" s="22" t="s">
        <v>5</v>
      </c>
      <c r="C50" s="22"/>
      <c r="D50" s="21" t="s">
        <v>340</v>
      </c>
      <c r="E50" s="20"/>
      <c r="F50" s="21"/>
    </row>
    <row r="51" spans="1:6" s="16" customFormat="1" ht="25.5">
      <c r="A51" s="22" t="s">
        <v>343</v>
      </c>
      <c r="B51" s="22" t="s">
        <v>5</v>
      </c>
      <c r="C51" s="22"/>
      <c r="D51" s="21" t="s">
        <v>340</v>
      </c>
      <c r="E51" s="20"/>
      <c r="F51" s="21"/>
    </row>
    <row r="52" spans="1:6" s="16" customFormat="1" ht="25.5">
      <c r="A52" s="22" t="s">
        <v>364</v>
      </c>
      <c r="B52" s="22" t="s">
        <v>5</v>
      </c>
      <c r="C52" s="22" t="s">
        <v>6</v>
      </c>
      <c r="D52" s="21" t="s">
        <v>344</v>
      </c>
      <c r="E52" s="20"/>
      <c r="F52" s="21"/>
    </row>
    <row r="53" spans="1:6" s="16" customFormat="1" ht="38.25">
      <c r="A53" s="22" t="s">
        <v>366</v>
      </c>
      <c r="B53" s="22" t="s">
        <v>5</v>
      </c>
      <c r="C53" s="22" t="s">
        <v>6</v>
      </c>
      <c r="D53" s="21" t="s">
        <v>345</v>
      </c>
      <c r="E53" s="20"/>
      <c r="F53" s="21"/>
    </row>
    <row r="54" spans="1:6" s="16" customFormat="1" ht="25.5">
      <c r="A54" s="22" t="s">
        <v>365</v>
      </c>
      <c r="B54" s="22" t="s">
        <v>5</v>
      </c>
      <c r="C54" s="22" t="s">
        <v>6</v>
      </c>
      <c r="D54" s="21" t="s">
        <v>346</v>
      </c>
      <c r="E54" s="20"/>
      <c r="F54" s="21"/>
    </row>
    <row r="55" spans="1:6" s="16" customFormat="1" ht="38.25">
      <c r="A55" s="22" t="s">
        <v>367</v>
      </c>
      <c r="B55" s="22" t="s">
        <v>5</v>
      </c>
      <c r="C55" s="22" t="s">
        <v>6</v>
      </c>
      <c r="D55" s="21" t="s">
        <v>347</v>
      </c>
      <c r="E55" s="20"/>
      <c r="F55" s="21"/>
    </row>
    <row r="56" spans="1:6" s="16" customFormat="1" ht="51">
      <c r="A56" s="22" t="s">
        <v>386</v>
      </c>
      <c r="B56" s="22" t="s">
        <v>5</v>
      </c>
      <c r="C56" s="22" t="s">
        <v>6</v>
      </c>
      <c r="D56" s="21"/>
      <c r="E56" s="20"/>
      <c r="F56" s="21"/>
    </row>
    <row r="57" spans="1:6" s="16" customFormat="1" ht="38.25">
      <c r="A57" s="22" t="s">
        <v>34</v>
      </c>
      <c r="B57" s="22" t="s">
        <v>5</v>
      </c>
      <c r="C57" s="22"/>
      <c r="D57" s="21" t="s">
        <v>362</v>
      </c>
      <c r="E57" s="20" t="s">
        <v>179</v>
      </c>
      <c r="F57" s="21"/>
    </row>
    <row r="58" spans="1:6" s="16" customFormat="1" ht="25.5">
      <c r="A58" s="22" t="s">
        <v>350</v>
      </c>
      <c r="B58" s="22" t="s">
        <v>5</v>
      </c>
      <c r="C58" s="22" t="s">
        <v>6</v>
      </c>
      <c r="D58" s="22" t="s">
        <v>357</v>
      </c>
      <c r="E58" s="22" t="s">
        <v>32</v>
      </c>
      <c r="F58" s="22"/>
    </row>
    <row r="59" spans="1:6" s="16" customFormat="1" ht="12.75">
      <c r="A59" s="19" t="s">
        <v>39</v>
      </c>
      <c r="B59" s="18" t="s">
        <v>5</v>
      </c>
      <c r="C59" s="5"/>
      <c r="D59" s="5"/>
      <c r="E59" s="15" t="s">
        <v>40</v>
      </c>
      <c r="F59"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0"/>
  <sheetViews>
    <sheetView topLeftCell="A43" workbookViewId="0">
      <selection activeCell="A93" sqref="A93:J107"/>
    </sheetView>
  </sheetViews>
  <sheetFormatPr defaultRowHeight="15"/>
  <cols>
    <col min="1" max="1" width="30.5703125" bestFit="1" customWidth="1"/>
    <col min="2" max="2" width="13.85546875" bestFit="1" customWidth="1"/>
    <col min="3" max="3" width="12.140625" bestFit="1" customWidth="1"/>
    <col min="4" max="4" width="19.28515625" bestFit="1" customWidth="1"/>
    <col min="5" max="5" width="17.85546875" bestFit="1" customWidth="1"/>
    <col min="6" max="6" width="15.5703125" bestFit="1" customWidth="1"/>
    <col min="7" max="7" width="17.7109375" bestFit="1" customWidth="1"/>
    <col min="8" max="8" width="26.42578125" bestFit="1" customWidth="1"/>
    <col min="9" max="9" width="45.42578125" bestFit="1" customWidth="1"/>
    <col min="10" max="10" width="19.140625" bestFit="1" customWidth="1"/>
  </cols>
  <sheetData>
    <row r="1" spans="1:10" s="7" customFormat="1" ht="25.5">
      <c r="A1" s="40" t="s">
        <v>43</v>
      </c>
      <c r="B1" s="40" t="s">
        <v>44</v>
      </c>
      <c r="C1" s="40" t="s">
        <v>45</v>
      </c>
      <c r="D1" s="40"/>
      <c r="E1" s="40" t="s">
        <v>6</v>
      </c>
      <c r="F1" s="40" t="s">
        <v>46</v>
      </c>
      <c r="G1" s="40" t="s">
        <v>47</v>
      </c>
      <c r="H1" s="40" t="s">
        <v>48</v>
      </c>
      <c r="I1" s="40" t="s">
        <v>49</v>
      </c>
      <c r="J1" s="40" t="s">
        <v>50</v>
      </c>
    </row>
    <row r="2" spans="1:10" s="7" customFormat="1" ht="12.75">
      <c r="A2" s="107" t="s">
        <v>76</v>
      </c>
      <c r="B2" s="110" t="s">
        <v>51</v>
      </c>
      <c r="C2" s="113" t="s">
        <v>66</v>
      </c>
      <c r="D2" s="113" t="s">
        <v>77</v>
      </c>
      <c r="E2" s="105" t="s">
        <v>78</v>
      </c>
      <c r="F2" s="105" t="s">
        <v>17</v>
      </c>
      <c r="G2" s="105"/>
      <c r="H2" s="26" t="s">
        <v>79</v>
      </c>
      <c r="I2" s="26" t="s">
        <v>80</v>
      </c>
      <c r="J2" s="113" t="s">
        <v>81</v>
      </c>
    </row>
    <row r="3" spans="1:10" s="7" customFormat="1" ht="12.75">
      <c r="A3" s="108"/>
      <c r="B3" s="111"/>
      <c r="C3" s="114"/>
      <c r="D3" s="114"/>
      <c r="E3" s="106"/>
      <c r="F3" s="106"/>
      <c r="G3" s="106"/>
      <c r="H3" s="26" t="s">
        <v>82</v>
      </c>
      <c r="I3" s="26" t="s">
        <v>83</v>
      </c>
      <c r="J3" s="114"/>
    </row>
    <row r="4" spans="1:10" s="7" customFormat="1" ht="12.75">
      <c r="A4" s="108"/>
      <c r="B4" s="111"/>
      <c r="C4" s="114"/>
      <c r="D4" s="114"/>
      <c r="E4" s="106"/>
      <c r="F4" s="106"/>
      <c r="G4" s="106"/>
      <c r="H4" s="26" t="s">
        <v>84</v>
      </c>
      <c r="I4" s="26" t="s">
        <v>85</v>
      </c>
      <c r="J4" s="114"/>
    </row>
    <row r="5" spans="1:10" s="7" customFormat="1" ht="12.75">
      <c r="A5" s="108"/>
      <c r="B5" s="111"/>
      <c r="C5" s="114"/>
      <c r="D5" s="114"/>
      <c r="E5" s="106"/>
      <c r="F5" s="106"/>
      <c r="G5" s="106"/>
      <c r="H5" s="26" t="s">
        <v>86</v>
      </c>
      <c r="I5" s="26" t="s">
        <v>87</v>
      </c>
      <c r="J5" s="114"/>
    </row>
    <row r="6" spans="1:10" s="7" customFormat="1" ht="12.75">
      <c r="A6" s="108"/>
      <c r="B6" s="111"/>
      <c r="C6" s="114"/>
      <c r="D6" s="114"/>
      <c r="E6" s="106"/>
      <c r="F6" s="106"/>
      <c r="G6" s="106"/>
      <c r="H6" s="26" t="s">
        <v>88</v>
      </c>
      <c r="I6" s="27" t="s">
        <v>89</v>
      </c>
      <c r="J6" s="114"/>
    </row>
    <row r="7" spans="1:10" s="7" customFormat="1" ht="12.75">
      <c r="A7" s="108"/>
      <c r="B7" s="111"/>
      <c r="C7" s="114"/>
      <c r="D7" s="114"/>
      <c r="E7" s="116"/>
      <c r="F7" s="116"/>
      <c r="G7" s="116"/>
      <c r="H7" s="26" t="s">
        <v>90</v>
      </c>
      <c r="I7" s="27" t="s">
        <v>91</v>
      </c>
      <c r="J7" s="114"/>
    </row>
    <row r="8" spans="1:10" s="7" customFormat="1" ht="12.75">
      <c r="A8" s="108"/>
      <c r="B8" s="111"/>
      <c r="C8" s="114"/>
      <c r="D8" s="114"/>
      <c r="E8" s="105" t="s">
        <v>92</v>
      </c>
      <c r="F8" s="105" t="s">
        <v>17</v>
      </c>
      <c r="G8" s="105"/>
      <c r="H8" s="26" t="s">
        <v>79</v>
      </c>
      <c r="I8" s="27" t="s">
        <v>80</v>
      </c>
      <c r="J8" s="114"/>
    </row>
    <row r="9" spans="1:10" s="7" customFormat="1" ht="12.75">
      <c r="A9" s="108"/>
      <c r="B9" s="111"/>
      <c r="C9" s="114"/>
      <c r="D9" s="114"/>
      <c r="E9" s="106"/>
      <c r="F9" s="106"/>
      <c r="G9" s="106"/>
      <c r="H9" s="26" t="s">
        <v>82</v>
      </c>
      <c r="I9" s="27" t="s">
        <v>83</v>
      </c>
      <c r="J9" s="114"/>
    </row>
    <row r="10" spans="1:10" s="7" customFormat="1" ht="12.75">
      <c r="A10" s="108"/>
      <c r="B10" s="111"/>
      <c r="C10" s="114"/>
      <c r="D10" s="114"/>
      <c r="E10" s="106"/>
      <c r="F10" s="106"/>
      <c r="G10" s="106"/>
      <c r="H10" s="26" t="s">
        <v>84</v>
      </c>
      <c r="I10" s="27" t="s">
        <v>85</v>
      </c>
      <c r="J10" s="114"/>
    </row>
    <row r="11" spans="1:10" s="7" customFormat="1" ht="12.75">
      <c r="A11" s="108"/>
      <c r="B11" s="111"/>
      <c r="C11" s="114"/>
      <c r="D11" s="114"/>
      <c r="E11" s="106"/>
      <c r="F11" s="106"/>
      <c r="G11" s="106"/>
      <c r="H11" s="26" t="s">
        <v>86</v>
      </c>
      <c r="I11" s="27" t="s">
        <v>87</v>
      </c>
      <c r="J11" s="114"/>
    </row>
    <row r="12" spans="1:10" s="7" customFormat="1" ht="12.75">
      <c r="A12" s="108"/>
      <c r="B12" s="111"/>
      <c r="C12" s="114"/>
      <c r="D12" s="114"/>
      <c r="E12" s="106"/>
      <c r="F12" s="106"/>
      <c r="G12" s="106"/>
      <c r="H12" s="26" t="s">
        <v>88</v>
      </c>
      <c r="I12" s="27" t="s">
        <v>89</v>
      </c>
      <c r="J12" s="114"/>
    </row>
    <row r="13" spans="1:10" s="7" customFormat="1" ht="12.75">
      <c r="A13" s="108"/>
      <c r="B13" s="111"/>
      <c r="C13" s="114"/>
      <c r="D13" s="114"/>
      <c r="E13" s="116"/>
      <c r="F13" s="116"/>
      <c r="G13" s="116"/>
      <c r="H13" s="26" t="s">
        <v>90</v>
      </c>
      <c r="I13" s="27" t="s">
        <v>91</v>
      </c>
      <c r="J13" s="114"/>
    </row>
    <row r="14" spans="1:10" s="7" customFormat="1" ht="12.75">
      <c r="A14" s="108"/>
      <c r="B14" s="111"/>
      <c r="C14" s="114"/>
      <c r="D14" s="114"/>
      <c r="E14" s="105" t="s">
        <v>93</v>
      </c>
      <c r="F14" s="105" t="s">
        <v>17</v>
      </c>
      <c r="G14" s="105"/>
      <c r="H14" s="28" t="s">
        <v>79</v>
      </c>
      <c r="I14" s="4" t="s">
        <v>94</v>
      </c>
      <c r="J14" s="114"/>
    </row>
    <row r="15" spans="1:10" s="7" customFormat="1" ht="12.75">
      <c r="A15" s="108"/>
      <c r="B15" s="111"/>
      <c r="C15" s="114"/>
      <c r="D15" s="114"/>
      <c r="E15" s="106"/>
      <c r="F15" s="106"/>
      <c r="G15" s="106"/>
      <c r="H15" s="28" t="s">
        <v>82</v>
      </c>
      <c r="I15" s="3" t="s">
        <v>83</v>
      </c>
      <c r="J15" s="114"/>
    </row>
    <row r="16" spans="1:10" s="7" customFormat="1" ht="12.75">
      <c r="A16" s="108"/>
      <c r="B16" s="111"/>
      <c r="C16" s="114"/>
      <c r="D16" s="114"/>
      <c r="E16" s="106"/>
      <c r="F16" s="106"/>
      <c r="G16" s="106"/>
      <c r="H16" s="28" t="s">
        <v>84</v>
      </c>
      <c r="I16" s="3" t="s">
        <v>95</v>
      </c>
      <c r="J16" s="114"/>
    </row>
    <row r="17" spans="1:10" s="7" customFormat="1" ht="12.75">
      <c r="A17" s="108"/>
      <c r="B17" s="111"/>
      <c r="C17" s="114"/>
      <c r="D17" s="114"/>
      <c r="E17" s="106"/>
      <c r="F17" s="106"/>
      <c r="G17" s="106"/>
      <c r="H17" s="28" t="s">
        <v>86</v>
      </c>
      <c r="I17" s="3" t="s">
        <v>96</v>
      </c>
      <c r="J17" s="114"/>
    </row>
    <row r="18" spans="1:10" s="7" customFormat="1" ht="12.75">
      <c r="A18" s="108"/>
      <c r="B18" s="111"/>
      <c r="C18" s="114"/>
      <c r="D18" s="114"/>
      <c r="E18" s="106"/>
      <c r="F18" s="106"/>
      <c r="G18" s="106"/>
      <c r="H18" s="28" t="s">
        <v>88</v>
      </c>
      <c r="I18" s="3" t="s">
        <v>97</v>
      </c>
      <c r="J18" s="114"/>
    </row>
    <row r="19" spans="1:10" s="7" customFormat="1" ht="12.75">
      <c r="A19" s="108"/>
      <c r="B19" s="111"/>
      <c r="C19" s="114"/>
      <c r="D19" s="114"/>
      <c r="E19" s="116"/>
      <c r="F19" s="116"/>
      <c r="G19" s="116"/>
      <c r="H19" s="28" t="s">
        <v>90</v>
      </c>
      <c r="I19" s="3" t="s">
        <v>91</v>
      </c>
      <c r="J19" s="114"/>
    </row>
    <row r="20" spans="1:10" s="7" customFormat="1" ht="12.75">
      <c r="A20" s="108"/>
      <c r="B20" s="111"/>
      <c r="C20" s="114"/>
      <c r="D20" s="114"/>
      <c r="E20" s="105" t="s">
        <v>98</v>
      </c>
      <c r="F20" s="105" t="s">
        <v>99</v>
      </c>
      <c r="G20" s="105"/>
      <c r="H20" s="26" t="s">
        <v>84</v>
      </c>
      <c r="I20" s="3" t="s">
        <v>100</v>
      </c>
      <c r="J20" s="114"/>
    </row>
    <row r="21" spans="1:10" s="7" customFormat="1" ht="12.75">
      <c r="A21" s="108"/>
      <c r="B21" s="111"/>
      <c r="C21" s="114"/>
      <c r="D21" s="114"/>
      <c r="E21" s="106"/>
      <c r="F21" s="106"/>
      <c r="G21" s="106"/>
      <c r="H21" s="26" t="s">
        <v>88</v>
      </c>
      <c r="I21" s="3" t="s">
        <v>97</v>
      </c>
      <c r="J21" s="114"/>
    </row>
    <row r="22" spans="1:10" s="7" customFormat="1" ht="12.75">
      <c r="A22" s="108"/>
      <c r="B22" s="111"/>
      <c r="C22" s="114"/>
      <c r="D22" s="114"/>
      <c r="E22" s="106"/>
      <c r="F22" s="106"/>
      <c r="G22" s="106"/>
      <c r="H22" s="26" t="s">
        <v>90</v>
      </c>
      <c r="I22" s="3" t="s">
        <v>91</v>
      </c>
      <c r="J22" s="114"/>
    </row>
    <row r="23" spans="1:10" s="7" customFormat="1" ht="12.75">
      <c r="A23" s="108"/>
      <c r="B23" s="111"/>
      <c r="C23" s="114"/>
      <c r="D23" s="114"/>
      <c r="E23" s="105" t="s">
        <v>101</v>
      </c>
      <c r="F23" s="105" t="s">
        <v>17</v>
      </c>
      <c r="G23" s="105"/>
      <c r="H23" s="27" t="s">
        <v>79</v>
      </c>
      <c r="I23" s="4" t="s">
        <v>94</v>
      </c>
      <c r="J23" s="114"/>
    </row>
    <row r="24" spans="1:10" s="7" customFormat="1" ht="12.75">
      <c r="A24" s="108"/>
      <c r="B24" s="111"/>
      <c r="C24" s="114"/>
      <c r="D24" s="114"/>
      <c r="E24" s="106"/>
      <c r="F24" s="106"/>
      <c r="G24" s="106"/>
      <c r="H24" s="26" t="s">
        <v>82</v>
      </c>
      <c r="I24" s="4" t="s">
        <v>83</v>
      </c>
      <c r="J24" s="114"/>
    </row>
    <row r="25" spans="1:10" s="7" customFormat="1" ht="12.75">
      <c r="A25" s="108"/>
      <c r="B25" s="111"/>
      <c r="C25" s="114"/>
      <c r="D25" s="114"/>
      <c r="E25" s="106"/>
      <c r="F25" s="106"/>
      <c r="G25" s="106"/>
      <c r="H25" s="26" t="s">
        <v>84</v>
      </c>
      <c r="I25" s="4" t="s">
        <v>85</v>
      </c>
      <c r="J25" s="114"/>
    </row>
    <row r="26" spans="1:10" s="7" customFormat="1" ht="12.75">
      <c r="A26" s="108"/>
      <c r="B26" s="111"/>
      <c r="C26" s="114"/>
      <c r="D26" s="114"/>
      <c r="E26" s="106"/>
      <c r="F26" s="106"/>
      <c r="G26" s="106"/>
      <c r="H26" s="26" t="s">
        <v>86</v>
      </c>
      <c r="I26" s="4" t="s">
        <v>87</v>
      </c>
      <c r="J26" s="114"/>
    </row>
    <row r="27" spans="1:10" s="7" customFormat="1" ht="12.75">
      <c r="A27" s="108"/>
      <c r="B27" s="111"/>
      <c r="C27" s="114"/>
      <c r="D27" s="114"/>
      <c r="E27" s="106"/>
      <c r="F27" s="106"/>
      <c r="G27" s="106"/>
      <c r="H27" s="26" t="s">
        <v>88</v>
      </c>
      <c r="I27" s="4" t="s">
        <v>97</v>
      </c>
      <c r="J27" s="114"/>
    </row>
    <row r="28" spans="1:10" s="7" customFormat="1" ht="12.75">
      <c r="A28" s="108"/>
      <c r="B28" s="111"/>
      <c r="C28" s="114"/>
      <c r="D28" s="114"/>
      <c r="E28" s="116"/>
      <c r="F28" s="116"/>
      <c r="G28" s="116"/>
      <c r="H28" s="26" t="s">
        <v>90</v>
      </c>
      <c r="I28" s="4" t="s">
        <v>91</v>
      </c>
      <c r="J28" s="114"/>
    </row>
    <row r="29" spans="1:10" s="7" customFormat="1" ht="12.75">
      <c r="A29" s="108"/>
      <c r="B29" s="111"/>
      <c r="C29" s="114"/>
      <c r="D29" s="114"/>
      <c r="E29" s="105" t="s">
        <v>102</v>
      </c>
      <c r="F29" s="105" t="s">
        <v>17</v>
      </c>
      <c r="G29" s="105"/>
      <c r="H29" s="27" t="s">
        <v>79</v>
      </c>
      <c r="I29" s="4" t="s">
        <v>80</v>
      </c>
      <c r="J29" s="114"/>
    </row>
    <row r="30" spans="1:10" s="7" customFormat="1" ht="12.75">
      <c r="A30" s="108"/>
      <c r="B30" s="111"/>
      <c r="C30" s="114"/>
      <c r="D30" s="114"/>
      <c r="E30" s="106"/>
      <c r="F30" s="106"/>
      <c r="G30" s="106"/>
      <c r="H30" s="26" t="s">
        <v>82</v>
      </c>
      <c r="I30" s="4" t="s">
        <v>83</v>
      </c>
      <c r="J30" s="114"/>
    </row>
    <row r="31" spans="1:10" s="7" customFormat="1" ht="12.75">
      <c r="A31" s="108"/>
      <c r="B31" s="111"/>
      <c r="C31" s="114"/>
      <c r="D31" s="114"/>
      <c r="E31" s="106"/>
      <c r="F31" s="106"/>
      <c r="G31" s="106"/>
      <c r="H31" s="26" t="s">
        <v>84</v>
      </c>
      <c r="I31" s="4" t="s">
        <v>85</v>
      </c>
      <c r="J31" s="114"/>
    </row>
    <row r="32" spans="1:10" s="7" customFormat="1" ht="12.75">
      <c r="A32" s="108"/>
      <c r="B32" s="111"/>
      <c r="C32" s="114"/>
      <c r="D32" s="114"/>
      <c r="E32" s="106"/>
      <c r="F32" s="106"/>
      <c r="G32" s="106"/>
      <c r="H32" s="26" t="s">
        <v>86</v>
      </c>
      <c r="I32" s="4" t="s">
        <v>87</v>
      </c>
      <c r="J32" s="114"/>
    </row>
    <row r="33" spans="1:10" s="7" customFormat="1" ht="12.75">
      <c r="A33" s="108"/>
      <c r="B33" s="111"/>
      <c r="C33" s="114"/>
      <c r="D33" s="114"/>
      <c r="E33" s="106"/>
      <c r="F33" s="106"/>
      <c r="G33" s="106"/>
      <c r="H33" s="26" t="s">
        <v>88</v>
      </c>
      <c r="I33" s="27" t="s">
        <v>89</v>
      </c>
      <c r="J33" s="114"/>
    </row>
    <row r="34" spans="1:10" s="7" customFormat="1" ht="12.75">
      <c r="A34" s="108"/>
      <c r="B34" s="111"/>
      <c r="C34" s="114"/>
      <c r="D34" s="114"/>
      <c r="E34" s="116"/>
      <c r="F34" s="116"/>
      <c r="G34" s="116"/>
      <c r="H34" s="26" t="s">
        <v>90</v>
      </c>
      <c r="I34" s="4" t="s">
        <v>91</v>
      </c>
      <c r="J34" s="114"/>
    </row>
    <row r="35" spans="1:10" s="7" customFormat="1" ht="12.75">
      <c r="A35" s="108"/>
      <c r="B35" s="111"/>
      <c r="C35" s="114"/>
      <c r="D35" s="114"/>
      <c r="E35" s="105" t="s">
        <v>103</v>
      </c>
      <c r="F35" s="117" t="s">
        <v>104</v>
      </c>
      <c r="G35" s="117"/>
      <c r="H35" s="26" t="s">
        <v>86</v>
      </c>
      <c r="I35" s="4" t="s">
        <v>105</v>
      </c>
      <c r="J35" s="114"/>
    </row>
    <row r="36" spans="1:10" s="7" customFormat="1" ht="12.75">
      <c r="A36" s="109"/>
      <c r="B36" s="112"/>
      <c r="C36" s="115"/>
      <c r="D36" s="115"/>
      <c r="E36" s="106"/>
      <c r="F36" s="117"/>
      <c r="G36" s="117"/>
      <c r="H36" s="26" t="s">
        <v>88</v>
      </c>
      <c r="I36" s="4" t="s">
        <v>97</v>
      </c>
      <c r="J36" s="115"/>
    </row>
    <row r="37" spans="1:10" s="7" customFormat="1" ht="12.75">
      <c r="A37" s="107" t="s">
        <v>106</v>
      </c>
      <c r="B37" s="110" t="s">
        <v>51</v>
      </c>
      <c r="C37" s="113" t="s">
        <v>107</v>
      </c>
      <c r="D37" s="113" t="s">
        <v>108</v>
      </c>
      <c r="E37" s="105" t="s">
        <v>109</v>
      </c>
      <c r="F37" s="117" t="s">
        <v>26</v>
      </c>
      <c r="G37" s="117"/>
      <c r="H37" s="27" t="s">
        <v>110</v>
      </c>
      <c r="I37" s="4" t="s">
        <v>111</v>
      </c>
      <c r="J37" s="113" t="s">
        <v>81</v>
      </c>
    </row>
    <row r="38" spans="1:10" s="7" customFormat="1" ht="12.75">
      <c r="A38" s="108"/>
      <c r="B38" s="111"/>
      <c r="C38" s="114"/>
      <c r="D38" s="114"/>
      <c r="E38" s="106"/>
      <c r="F38" s="117"/>
      <c r="G38" s="117"/>
      <c r="H38" s="27" t="s">
        <v>112</v>
      </c>
      <c r="I38" s="3" t="s">
        <v>113</v>
      </c>
      <c r="J38" s="115"/>
    </row>
    <row r="39" spans="1:10" s="7" customFormat="1" ht="12.75">
      <c r="A39" s="108"/>
      <c r="B39" s="111"/>
      <c r="C39" s="114"/>
      <c r="D39" s="114"/>
      <c r="E39" s="117" t="s">
        <v>92</v>
      </c>
      <c r="F39" s="117" t="s">
        <v>26</v>
      </c>
      <c r="G39" s="117"/>
      <c r="H39" s="27" t="s">
        <v>110</v>
      </c>
      <c r="I39" s="3" t="s">
        <v>114</v>
      </c>
      <c r="J39" s="113" t="s">
        <v>81</v>
      </c>
    </row>
    <row r="40" spans="1:10" s="7" customFormat="1" ht="12.75">
      <c r="A40" s="108"/>
      <c r="B40" s="111"/>
      <c r="C40" s="114"/>
      <c r="D40" s="114"/>
      <c r="E40" s="117"/>
      <c r="F40" s="117"/>
      <c r="G40" s="117"/>
      <c r="H40" s="27" t="s">
        <v>112</v>
      </c>
      <c r="I40" s="3" t="s">
        <v>115</v>
      </c>
      <c r="J40" s="115"/>
    </row>
    <row r="41" spans="1:10" s="7" customFormat="1" ht="12.75">
      <c r="A41" s="108"/>
      <c r="B41" s="111"/>
      <c r="C41" s="114"/>
      <c r="D41" s="114"/>
      <c r="E41" s="117" t="s">
        <v>102</v>
      </c>
      <c r="F41" s="117" t="s">
        <v>26</v>
      </c>
      <c r="G41" s="117"/>
      <c r="H41" s="27" t="s">
        <v>110</v>
      </c>
      <c r="I41" s="3" t="s">
        <v>116</v>
      </c>
      <c r="J41" s="113" t="s">
        <v>81</v>
      </c>
    </row>
    <row r="42" spans="1:10" s="7" customFormat="1" ht="12.75">
      <c r="A42" s="109"/>
      <c r="B42" s="112"/>
      <c r="C42" s="115"/>
      <c r="D42" s="115"/>
      <c r="E42" s="117"/>
      <c r="F42" s="117"/>
      <c r="G42" s="117"/>
      <c r="H42" s="27" t="s">
        <v>112</v>
      </c>
      <c r="I42" s="3" t="s">
        <v>117</v>
      </c>
      <c r="J42" s="115"/>
    </row>
    <row r="43" spans="1:10" s="7" customFormat="1" ht="12.75">
      <c r="A43" s="107" t="s">
        <v>118</v>
      </c>
      <c r="B43" s="110" t="s">
        <v>51</v>
      </c>
      <c r="C43" s="113" t="s">
        <v>119</v>
      </c>
      <c r="D43" s="113" t="s">
        <v>120</v>
      </c>
      <c r="E43" s="117" t="s">
        <v>98</v>
      </c>
      <c r="F43" s="117" t="s">
        <v>121</v>
      </c>
      <c r="G43" s="117"/>
      <c r="H43" s="9" t="s">
        <v>122</v>
      </c>
      <c r="I43" s="9" t="s">
        <v>123</v>
      </c>
      <c r="J43" s="113" t="s">
        <v>81</v>
      </c>
    </row>
    <row r="44" spans="1:10" s="7" customFormat="1" ht="12.75">
      <c r="A44" s="109"/>
      <c r="B44" s="112"/>
      <c r="C44" s="115"/>
      <c r="D44" s="115"/>
      <c r="E44" s="117"/>
      <c r="F44" s="117"/>
      <c r="G44" s="117"/>
      <c r="H44" s="9" t="s">
        <v>124</v>
      </c>
      <c r="I44" s="9" t="s">
        <v>125</v>
      </c>
      <c r="J44" s="115"/>
    </row>
    <row r="45" spans="1:10">
      <c r="A45" s="107" t="s">
        <v>126</v>
      </c>
      <c r="B45" s="110" t="s">
        <v>51</v>
      </c>
      <c r="C45" s="113" t="s">
        <v>127</v>
      </c>
      <c r="D45" s="113" t="s">
        <v>128</v>
      </c>
      <c r="E45" s="105" t="s">
        <v>109</v>
      </c>
      <c r="F45" s="105" t="s">
        <v>27</v>
      </c>
      <c r="G45" s="105"/>
      <c r="H45" s="3" t="s">
        <v>129</v>
      </c>
      <c r="I45" s="3" t="s">
        <v>130</v>
      </c>
      <c r="J45" s="113" t="s">
        <v>81</v>
      </c>
    </row>
    <row r="46" spans="1:10">
      <c r="A46" s="108"/>
      <c r="B46" s="111"/>
      <c r="C46" s="114"/>
      <c r="D46" s="114"/>
      <c r="E46" s="106"/>
      <c r="F46" s="106"/>
      <c r="G46" s="106"/>
      <c r="H46" s="3" t="s">
        <v>88</v>
      </c>
      <c r="I46" s="3" t="s">
        <v>131</v>
      </c>
      <c r="J46" s="114"/>
    </row>
    <row r="47" spans="1:10">
      <c r="A47" s="108"/>
      <c r="B47" s="111"/>
      <c r="C47" s="114"/>
      <c r="D47" s="114"/>
      <c r="E47" s="106"/>
      <c r="F47" s="106"/>
      <c r="G47" s="106"/>
      <c r="H47" s="3" t="s">
        <v>132</v>
      </c>
      <c r="I47" s="3" t="s">
        <v>133</v>
      </c>
      <c r="J47" s="114"/>
    </row>
    <row r="48" spans="1:10">
      <c r="A48" s="108"/>
      <c r="B48" s="111"/>
      <c r="C48" s="114"/>
      <c r="D48" s="114"/>
      <c r="E48" s="106"/>
      <c r="F48" s="106"/>
      <c r="G48" s="106"/>
      <c r="H48" s="3" t="s">
        <v>90</v>
      </c>
      <c r="I48" s="3" t="s">
        <v>134</v>
      </c>
      <c r="J48" s="114"/>
    </row>
    <row r="49" spans="1:10">
      <c r="A49" s="108"/>
      <c r="B49" s="111"/>
      <c r="C49" s="114"/>
      <c r="D49" s="114"/>
      <c r="E49" s="105" t="s">
        <v>92</v>
      </c>
      <c r="F49" s="105" t="s">
        <v>27</v>
      </c>
      <c r="G49" s="105"/>
      <c r="H49" s="3" t="s">
        <v>129</v>
      </c>
      <c r="I49" s="3" t="s">
        <v>130</v>
      </c>
      <c r="J49" s="114"/>
    </row>
    <row r="50" spans="1:10">
      <c r="A50" s="108"/>
      <c r="B50" s="111"/>
      <c r="C50" s="114"/>
      <c r="D50" s="114"/>
      <c r="E50" s="106"/>
      <c r="F50" s="106"/>
      <c r="G50" s="106"/>
      <c r="H50" s="3" t="s">
        <v>88</v>
      </c>
      <c r="I50" s="3" t="s">
        <v>131</v>
      </c>
      <c r="J50" s="114"/>
    </row>
    <row r="51" spans="1:10">
      <c r="A51" s="108"/>
      <c r="B51" s="111"/>
      <c r="C51" s="114"/>
      <c r="D51" s="114"/>
      <c r="E51" s="106"/>
      <c r="F51" s="106"/>
      <c r="G51" s="106"/>
      <c r="H51" s="3" t="s">
        <v>132</v>
      </c>
      <c r="I51" s="3" t="s">
        <v>133</v>
      </c>
      <c r="J51" s="114"/>
    </row>
    <row r="52" spans="1:10">
      <c r="A52" s="108"/>
      <c r="B52" s="111"/>
      <c r="C52" s="114"/>
      <c r="D52" s="114"/>
      <c r="E52" s="106"/>
      <c r="F52" s="106"/>
      <c r="G52" s="106"/>
      <c r="H52" s="3" t="s">
        <v>90</v>
      </c>
      <c r="I52" s="3" t="s">
        <v>134</v>
      </c>
      <c r="J52" s="114"/>
    </row>
    <row r="53" spans="1:10">
      <c r="A53" s="108"/>
      <c r="B53" s="111"/>
      <c r="C53" s="114"/>
      <c r="D53" s="114"/>
      <c r="E53" s="105" t="s">
        <v>93</v>
      </c>
      <c r="F53" s="105" t="s">
        <v>27</v>
      </c>
      <c r="G53" s="105"/>
      <c r="H53" s="3" t="s">
        <v>129</v>
      </c>
      <c r="I53" s="3" t="s">
        <v>130</v>
      </c>
      <c r="J53" s="114"/>
    </row>
    <row r="54" spans="1:10">
      <c r="A54" s="108"/>
      <c r="B54" s="111"/>
      <c r="C54" s="114"/>
      <c r="D54" s="114"/>
      <c r="E54" s="106"/>
      <c r="F54" s="106"/>
      <c r="G54" s="106"/>
      <c r="H54" s="3" t="s">
        <v>88</v>
      </c>
      <c r="I54" s="3" t="s">
        <v>131</v>
      </c>
      <c r="J54" s="114"/>
    </row>
    <row r="55" spans="1:10">
      <c r="A55" s="108"/>
      <c r="B55" s="111"/>
      <c r="C55" s="114"/>
      <c r="D55" s="114"/>
      <c r="E55" s="106"/>
      <c r="F55" s="106"/>
      <c r="G55" s="106"/>
      <c r="H55" s="3" t="s">
        <v>132</v>
      </c>
      <c r="I55" s="3" t="s">
        <v>133</v>
      </c>
      <c r="J55" s="114"/>
    </row>
    <row r="56" spans="1:10">
      <c r="A56" s="108"/>
      <c r="B56" s="111"/>
      <c r="C56" s="114"/>
      <c r="D56" s="114"/>
      <c r="E56" s="106"/>
      <c r="F56" s="106"/>
      <c r="G56" s="106"/>
      <c r="H56" s="3" t="s">
        <v>90</v>
      </c>
      <c r="I56" s="3" t="s">
        <v>134</v>
      </c>
      <c r="J56" s="114"/>
    </row>
    <row r="57" spans="1:10">
      <c r="A57" s="108"/>
      <c r="B57" s="111"/>
      <c r="C57" s="114"/>
      <c r="D57" s="114"/>
      <c r="E57" s="105" t="s">
        <v>98</v>
      </c>
      <c r="F57" s="105" t="s">
        <v>27</v>
      </c>
      <c r="G57" s="105"/>
      <c r="H57" s="3" t="s">
        <v>129</v>
      </c>
      <c r="I57" s="3" t="s">
        <v>130</v>
      </c>
      <c r="J57" s="114"/>
    </row>
    <row r="58" spans="1:10">
      <c r="A58" s="108"/>
      <c r="B58" s="111"/>
      <c r="C58" s="114"/>
      <c r="D58" s="114"/>
      <c r="E58" s="106"/>
      <c r="F58" s="106"/>
      <c r="G58" s="106"/>
      <c r="H58" s="3" t="s">
        <v>88</v>
      </c>
      <c r="I58" s="3" t="s">
        <v>131</v>
      </c>
      <c r="J58" s="114"/>
    </row>
    <row r="59" spans="1:10">
      <c r="A59" s="108"/>
      <c r="B59" s="111"/>
      <c r="C59" s="114"/>
      <c r="D59" s="114"/>
      <c r="E59" s="106"/>
      <c r="F59" s="106"/>
      <c r="G59" s="106"/>
      <c r="H59" s="3" t="s">
        <v>132</v>
      </c>
      <c r="I59" s="3" t="s">
        <v>133</v>
      </c>
      <c r="J59" s="114"/>
    </row>
    <row r="60" spans="1:10">
      <c r="A60" s="108"/>
      <c r="B60" s="111"/>
      <c r="C60" s="114"/>
      <c r="D60" s="114"/>
      <c r="E60" s="106"/>
      <c r="F60" s="106"/>
      <c r="G60" s="106"/>
      <c r="H60" s="3" t="s">
        <v>90</v>
      </c>
      <c r="I60" s="3" t="s">
        <v>134</v>
      </c>
      <c r="J60" s="114"/>
    </row>
    <row r="61" spans="1:10">
      <c r="A61" s="108"/>
      <c r="B61" s="111"/>
      <c r="C61" s="114"/>
      <c r="D61" s="114"/>
      <c r="E61" s="105" t="s">
        <v>101</v>
      </c>
      <c r="F61" s="105" t="s">
        <v>27</v>
      </c>
      <c r="G61" s="105"/>
      <c r="H61" s="3" t="s">
        <v>129</v>
      </c>
      <c r="I61" s="3" t="s">
        <v>130</v>
      </c>
      <c r="J61" s="114"/>
    </row>
    <row r="62" spans="1:10">
      <c r="A62" s="108"/>
      <c r="B62" s="111"/>
      <c r="C62" s="114"/>
      <c r="D62" s="114"/>
      <c r="E62" s="106"/>
      <c r="F62" s="106"/>
      <c r="G62" s="106"/>
      <c r="H62" s="3" t="s">
        <v>88</v>
      </c>
      <c r="I62" s="3" t="s">
        <v>131</v>
      </c>
      <c r="J62" s="114"/>
    </row>
    <row r="63" spans="1:10">
      <c r="A63" s="108"/>
      <c r="B63" s="111"/>
      <c r="C63" s="114"/>
      <c r="D63" s="114"/>
      <c r="E63" s="106"/>
      <c r="F63" s="106"/>
      <c r="G63" s="106"/>
      <c r="H63" s="3" t="s">
        <v>132</v>
      </c>
      <c r="I63" s="3" t="s">
        <v>133</v>
      </c>
      <c r="J63" s="114"/>
    </row>
    <row r="64" spans="1:10">
      <c r="A64" s="108"/>
      <c r="B64" s="111"/>
      <c r="C64" s="114"/>
      <c r="D64" s="114"/>
      <c r="E64" s="106"/>
      <c r="F64" s="106"/>
      <c r="G64" s="106"/>
      <c r="H64" s="3" t="s">
        <v>90</v>
      </c>
      <c r="I64" s="3" t="s">
        <v>134</v>
      </c>
      <c r="J64" s="114"/>
    </row>
    <row r="65" spans="1:10">
      <c r="A65" s="108"/>
      <c r="B65" s="111"/>
      <c r="C65" s="114"/>
      <c r="D65" s="114"/>
      <c r="E65" s="105" t="s">
        <v>102</v>
      </c>
      <c r="F65" s="105" t="s">
        <v>27</v>
      </c>
      <c r="G65" s="105"/>
      <c r="H65" s="3" t="s">
        <v>129</v>
      </c>
      <c r="I65" s="3" t="s">
        <v>130</v>
      </c>
      <c r="J65" s="114"/>
    </row>
    <row r="66" spans="1:10">
      <c r="A66" s="108"/>
      <c r="B66" s="111"/>
      <c r="C66" s="114"/>
      <c r="D66" s="114"/>
      <c r="E66" s="106"/>
      <c r="F66" s="106"/>
      <c r="G66" s="106"/>
      <c r="H66" s="3" t="s">
        <v>88</v>
      </c>
      <c r="I66" s="3" t="s">
        <v>131</v>
      </c>
      <c r="J66" s="114"/>
    </row>
    <row r="67" spans="1:10">
      <c r="A67" s="108"/>
      <c r="B67" s="111"/>
      <c r="C67" s="114"/>
      <c r="D67" s="114"/>
      <c r="E67" s="106"/>
      <c r="F67" s="106"/>
      <c r="G67" s="106"/>
      <c r="H67" s="3" t="s">
        <v>132</v>
      </c>
      <c r="I67" s="3" t="s">
        <v>133</v>
      </c>
      <c r="J67" s="114"/>
    </row>
    <row r="68" spans="1:10">
      <c r="A68" s="108"/>
      <c r="B68" s="111"/>
      <c r="C68" s="114"/>
      <c r="D68" s="114"/>
      <c r="E68" s="106"/>
      <c r="F68" s="106"/>
      <c r="G68" s="106"/>
      <c r="H68" s="3" t="s">
        <v>90</v>
      </c>
      <c r="I68" s="3" t="s">
        <v>134</v>
      </c>
      <c r="J68" s="114"/>
    </row>
    <row r="69" spans="1:10">
      <c r="A69" s="108"/>
      <c r="B69" s="111"/>
      <c r="C69" s="114"/>
      <c r="D69" s="114"/>
      <c r="E69" s="105" t="s">
        <v>103</v>
      </c>
      <c r="F69" s="105" t="s">
        <v>27</v>
      </c>
      <c r="G69" s="105"/>
      <c r="H69" s="3" t="s">
        <v>129</v>
      </c>
      <c r="I69" s="3" t="s">
        <v>130</v>
      </c>
      <c r="J69" s="114"/>
    </row>
    <row r="70" spans="1:10">
      <c r="A70" s="108"/>
      <c r="B70" s="111"/>
      <c r="C70" s="114"/>
      <c r="D70" s="114"/>
      <c r="E70" s="106"/>
      <c r="F70" s="106"/>
      <c r="G70" s="106"/>
      <c r="H70" s="3" t="s">
        <v>88</v>
      </c>
      <c r="I70" s="3" t="s">
        <v>131</v>
      </c>
      <c r="J70" s="114"/>
    </row>
    <row r="71" spans="1:10">
      <c r="A71" s="108"/>
      <c r="B71" s="111"/>
      <c r="C71" s="114"/>
      <c r="D71" s="114"/>
      <c r="E71" s="106"/>
      <c r="F71" s="106"/>
      <c r="G71" s="106"/>
      <c r="H71" s="3" t="s">
        <v>132</v>
      </c>
      <c r="I71" s="3" t="s">
        <v>133</v>
      </c>
      <c r="J71" s="114"/>
    </row>
    <row r="72" spans="1:10">
      <c r="A72" s="109"/>
      <c r="B72" s="112"/>
      <c r="C72" s="115"/>
      <c r="D72" s="115"/>
      <c r="E72" s="106"/>
      <c r="F72" s="106"/>
      <c r="G72" s="106"/>
      <c r="H72" s="3" t="s">
        <v>90</v>
      </c>
      <c r="I72" s="3" t="s">
        <v>134</v>
      </c>
      <c r="J72" s="115"/>
    </row>
    <row r="73" spans="1:10" ht="64.5">
      <c r="A73" s="107" t="s">
        <v>135</v>
      </c>
      <c r="B73" s="110" t="s">
        <v>51</v>
      </c>
      <c r="C73" s="113" t="s">
        <v>136</v>
      </c>
      <c r="D73" s="113" t="s">
        <v>137</v>
      </c>
      <c r="E73" s="105" t="s">
        <v>109</v>
      </c>
      <c r="F73" s="105" t="s">
        <v>138</v>
      </c>
      <c r="G73" s="105"/>
      <c r="H73" s="6" t="s">
        <v>110</v>
      </c>
      <c r="I73" s="29" t="s">
        <v>139</v>
      </c>
      <c r="J73" s="113" t="s">
        <v>81</v>
      </c>
    </row>
    <row r="74" spans="1:10" ht="26.25">
      <c r="A74" s="108"/>
      <c r="B74" s="111"/>
      <c r="C74" s="114"/>
      <c r="D74" s="114"/>
      <c r="E74" s="106"/>
      <c r="F74" s="106"/>
      <c r="G74" s="106"/>
      <c r="H74" s="6" t="s">
        <v>140</v>
      </c>
      <c r="I74" s="30" t="s">
        <v>141</v>
      </c>
      <c r="J74" s="114"/>
    </row>
    <row r="75" spans="1:10" ht="39">
      <c r="A75" s="108"/>
      <c r="B75" s="111"/>
      <c r="C75" s="114"/>
      <c r="D75" s="114"/>
      <c r="E75" s="106"/>
      <c r="F75" s="106"/>
      <c r="G75" s="106"/>
      <c r="H75" s="6" t="s">
        <v>142</v>
      </c>
      <c r="I75" s="30" t="s">
        <v>143</v>
      </c>
      <c r="J75" s="114"/>
    </row>
    <row r="76" spans="1:10" ht="64.5">
      <c r="A76" s="108"/>
      <c r="B76" s="111"/>
      <c r="C76" s="114"/>
      <c r="D76" s="114"/>
      <c r="E76" s="105" t="s">
        <v>92</v>
      </c>
      <c r="F76" s="105" t="s">
        <v>138</v>
      </c>
      <c r="G76" s="105"/>
      <c r="H76" s="6" t="s">
        <v>110</v>
      </c>
      <c r="I76" s="29" t="s">
        <v>139</v>
      </c>
      <c r="J76" s="114"/>
    </row>
    <row r="77" spans="1:10" ht="26.25">
      <c r="A77" s="108"/>
      <c r="B77" s="111"/>
      <c r="C77" s="114"/>
      <c r="D77" s="114"/>
      <c r="E77" s="106"/>
      <c r="F77" s="106"/>
      <c r="G77" s="106"/>
      <c r="H77" s="6" t="s">
        <v>140</v>
      </c>
      <c r="I77" s="30" t="s">
        <v>141</v>
      </c>
      <c r="J77" s="114"/>
    </row>
    <row r="78" spans="1:10" ht="39">
      <c r="A78" s="108"/>
      <c r="B78" s="111"/>
      <c r="C78" s="114"/>
      <c r="D78" s="114"/>
      <c r="E78" s="106"/>
      <c r="F78" s="106"/>
      <c r="G78" s="106"/>
      <c r="H78" s="6" t="s">
        <v>142</v>
      </c>
      <c r="I78" s="30" t="s">
        <v>143</v>
      </c>
      <c r="J78" s="114"/>
    </row>
    <row r="79" spans="1:10">
      <c r="A79" s="108"/>
      <c r="B79" s="111"/>
      <c r="C79" s="114"/>
      <c r="D79" s="114"/>
      <c r="E79" s="31" t="s">
        <v>93</v>
      </c>
      <c r="F79" s="31" t="s">
        <v>93</v>
      </c>
      <c r="G79" s="31"/>
      <c r="H79" s="6" t="s">
        <v>93</v>
      </c>
      <c r="I79" s="32" t="s">
        <v>144</v>
      </c>
      <c r="J79" s="114"/>
    </row>
    <row r="80" spans="1:10">
      <c r="A80" s="108"/>
      <c r="B80" s="111"/>
      <c r="C80" s="114"/>
      <c r="D80" s="114"/>
      <c r="E80" s="31" t="s">
        <v>98</v>
      </c>
      <c r="F80" s="14" t="s">
        <v>145</v>
      </c>
      <c r="G80" s="14"/>
      <c r="H80" s="14" t="s">
        <v>145</v>
      </c>
      <c r="I80" s="33" t="s">
        <v>146</v>
      </c>
      <c r="J80" s="114"/>
    </row>
    <row r="81" spans="1:10">
      <c r="A81" s="108"/>
      <c r="B81" s="111"/>
      <c r="C81" s="114"/>
      <c r="D81" s="114"/>
      <c r="E81" s="31" t="s">
        <v>101</v>
      </c>
      <c r="F81" s="6" t="s">
        <v>101</v>
      </c>
      <c r="G81" s="6"/>
      <c r="H81" s="6" t="s">
        <v>101</v>
      </c>
      <c r="I81" s="6" t="s">
        <v>147</v>
      </c>
      <c r="J81" s="114"/>
    </row>
    <row r="82" spans="1:10">
      <c r="A82" s="108"/>
      <c r="B82" s="111"/>
      <c r="C82" s="114"/>
      <c r="D82" s="114"/>
      <c r="E82" s="31" t="s">
        <v>102</v>
      </c>
      <c r="F82" s="6" t="s">
        <v>140</v>
      </c>
      <c r="G82" s="6"/>
      <c r="H82" s="6" t="s">
        <v>140</v>
      </c>
      <c r="I82" s="6" t="s">
        <v>148</v>
      </c>
      <c r="J82" s="114"/>
    </row>
    <row r="83" spans="1:10">
      <c r="A83" s="109"/>
      <c r="B83" s="112"/>
      <c r="C83" s="115"/>
      <c r="D83" s="115"/>
      <c r="E83" s="31" t="s">
        <v>103</v>
      </c>
      <c r="F83" s="14" t="s">
        <v>145</v>
      </c>
      <c r="G83" s="14"/>
      <c r="H83" s="14" t="s">
        <v>145</v>
      </c>
      <c r="I83" s="33" t="s">
        <v>146</v>
      </c>
      <c r="J83" s="115"/>
    </row>
    <row r="84" spans="1:10" s="7" customFormat="1" ht="12.75">
      <c r="A84" s="34" t="s">
        <v>183</v>
      </c>
      <c r="B84" s="25" t="s">
        <v>184</v>
      </c>
      <c r="C84" s="11" t="s">
        <v>185</v>
      </c>
      <c r="D84" s="11"/>
      <c r="E84" s="6"/>
      <c r="F84" s="2"/>
      <c r="G84" s="6" t="s">
        <v>150</v>
      </c>
      <c r="H84" s="6"/>
      <c r="I84" s="2" t="s">
        <v>186</v>
      </c>
      <c r="J84" s="6" t="s">
        <v>67</v>
      </c>
    </row>
    <row r="85" spans="1:10" s="7" customFormat="1" ht="12.75">
      <c r="A85" s="34" t="s">
        <v>187</v>
      </c>
      <c r="B85" s="25" t="s">
        <v>184</v>
      </c>
      <c r="C85" s="11" t="s">
        <v>185</v>
      </c>
      <c r="D85" s="11"/>
      <c r="E85" s="6"/>
      <c r="F85" s="2"/>
      <c r="G85" s="6" t="s">
        <v>188</v>
      </c>
      <c r="H85" s="6"/>
      <c r="I85" s="2" t="s">
        <v>189</v>
      </c>
      <c r="J85" s="6" t="s">
        <v>67</v>
      </c>
    </row>
    <row r="86" spans="1:10" s="7" customFormat="1" ht="12.75">
      <c r="A86" s="34" t="s">
        <v>190</v>
      </c>
      <c r="B86" s="25" t="s">
        <v>184</v>
      </c>
      <c r="C86" s="11" t="s">
        <v>66</v>
      </c>
      <c r="D86" s="11"/>
      <c r="E86" s="6"/>
      <c r="F86" s="2"/>
      <c r="G86" s="6" t="s">
        <v>191</v>
      </c>
      <c r="H86" s="6"/>
      <c r="I86" s="2" t="s">
        <v>192</v>
      </c>
      <c r="J86" s="6" t="s">
        <v>67</v>
      </c>
    </row>
    <row r="87" spans="1:10" s="7" customFormat="1" ht="12.75">
      <c r="A87" s="34" t="s">
        <v>193</v>
      </c>
      <c r="B87" s="25" t="s">
        <v>184</v>
      </c>
      <c r="C87" s="11" t="s">
        <v>185</v>
      </c>
      <c r="D87" s="11"/>
      <c r="E87" s="3"/>
      <c r="F87" s="2"/>
      <c r="G87" s="3" t="s">
        <v>194</v>
      </c>
      <c r="H87" s="3"/>
      <c r="I87" s="2" t="s">
        <v>195</v>
      </c>
      <c r="J87" s="6" t="s">
        <v>67</v>
      </c>
    </row>
    <row r="88" spans="1:10" s="7" customFormat="1" ht="25.5">
      <c r="A88" s="34" t="s">
        <v>196</v>
      </c>
      <c r="B88" s="25" t="s">
        <v>184</v>
      </c>
      <c r="C88" s="11" t="s">
        <v>149</v>
      </c>
      <c r="D88" s="11"/>
      <c r="E88" s="3"/>
      <c r="F88" s="2"/>
      <c r="G88" s="3" t="s">
        <v>151</v>
      </c>
      <c r="H88" s="3"/>
      <c r="I88" s="2" t="s">
        <v>197</v>
      </c>
      <c r="J88" s="6" t="s">
        <v>67</v>
      </c>
    </row>
    <row r="89" spans="1:10" s="7" customFormat="1" ht="51">
      <c r="A89" s="34" t="s">
        <v>198</v>
      </c>
      <c r="B89" s="25" t="s">
        <v>184</v>
      </c>
      <c r="C89" s="11" t="s">
        <v>185</v>
      </c>
      <c r="D89" s="11"/>
      <c r="E89" s="3"/>
      <c r="F89" s="2"/>
      <c r="G89" s="3">
        <v>4</v>
      </c>
      <c r="H89" s="3"/>
      <c r="I89" s="2" t="s">
        <v>199</v>
      </c>
      <c r="J89" s="6" t="s">
        <v>67</v>
      </c>
    </row>
    <row r="90" spans="1:10" s="7" customFormat="1" ht="25.5">
      <c r="A90" s="34" t="s">
        <v>200</v>
      </c>
      <c r="B90" s="25" t="s">
        <v>184</v>
      </c>
      <c r="C90" s="11" t="s">
        <v>66</v>
      </c>
      <c r="D90" s="11"/>
      <c r="E90" s="3"/>
      <c r="F90" s="2"/>
      <c r="G90" s="3" t="s">
        <v>201</v>
      </c>
      <c r="H90" s="3"/>
      <c r="I90" s="2" t="s">
        <v>202</v>
      </c>
      <c r="J90" s="6" t="s">
        <v>67</v>
      </c>
    </row>
    <row r="91" spans="1:10" s="7" customFormat="1" ht="38.25">
      <c r="A91" s="34" t="s">
        <v>203</v>
      </c>
      <c r="B91" s="25" t="s">
        <v>184</v>
      </c>
      <c r="C91" s="11" t="s">
        <v>52</v>
      </c>
      <c r="D91" s="11"/>
      <c r="E91" s="3"/>
      <c r="F91" s="2"/>
      <c r="G91" s="3">
        <v>4</v>
      </c>
      <c r="H91" s="3"/>
      <c r="I91" s="2" t="s">
        <v>204</v>
      </c>
      <c r="J91" s="6" t="s">
        <v>67</v>
      </c>
    </row>
    <row r="92" spans="1:10" s="7" customFormat="1" ht="25.5">
      <c r="A92" s="34" t="s">
        <v>205</v>
      </c>
      <c r="B92" s="25" t="s">
        <v>184</v>
      </c>
      <c r="C92" s="11" t="s">
        <v>66</v>
      </c>
      <c r="D92" s="11"/>
      <c r="E92" s="6"/>
      <c r="F92" s="2"/>
      <c r="G92" s="6" t="s">
        <v>206</v>
      </c>
      <c r="H92" s="6"/>
      <c r="I92" s="2" t="s">
        <v>207</v>
      </c>
      <c r="J92" s="6" t="s">
        <v>67</v>
      </c>
    </row>
    <row r="93" spans="1:10" s="7" customFormat="1" ht="12.75">
      <c r="A93" s="34" t="s">
        <v>208</v>
      </c>
      <c r="B93" s="11" t="s">
        <v>51</v>
      </c>
      <c r="C93" s="11" t="s">
        <v>174</v>
      </c>
      <c r="D93" s="11"/>
      <c r="E93" s="6"/>
      <c r="F93" s="2" t="s">
        <v>32</v>
      </c>
      <c r="G93" s="6"/>
      <c r="H93" s="6"/>
      <c r="I93" s="2" t="s">
        <v>208</v>
      </c>
      <c r="J93" s="6" t="s">
        <v>175</v>
      </c>
    </row>
    <row r="94" spans="1:10" s="7" customFormat="1" ht="12.75">
      <c r="A94" s="34" t="s">
        <v>209</v>
      </c>
      <c r="B94" s="11" t="s">
        <v>51</v>
      </c>
      <c r="C94" s="11" t="s">
        <v>55</v>
      </c>
      <c r="D94" s="11"/>
      <c r="E94" s="6"/>
      <c r="F94" s="3"/>
      <c r="G94" s="6" t="s">
        <v>210</v>
      </c>
      <c r="H94" s="6"/>
      <c r="I94" s="3" t="s">
        <v>211</v>
      </c>
      <c r="J94" s="6" t="s">
        <v>175</v>
      </c>
    </row>
    <row r="95" spans="1:10" s="7" customFormat="1" ht="12.75">
      <c r="A95" s="34" t="s">
        <v>212</v>
      </c>
      <c r="B95" s="11" t="s">
        <v>51</v>
      </c>
      <c r="C95" s="11" t="s">
        <v>174</v>
      </c>
      <c r="D95" s="11"/>
      <c r="E95" s="6"/>
      <c r="F95" s="2" t="s">
        <v>32</v>
      </c>
      <c r="G95" s="6"/>
      <c r="H95" s="6"/>
      <c r="I95" s="3" t="s">
        <v>212</v>
      </c>
      <c r="J95" s="6" t="s">
        <v>175</v>
      </c>
    </row>
    <row r="96" spans="1:10" s="7" customFormat="1" ht="12.75">
      <c r="A96" s="34" t="s">
        <v>213</v>
      </c>
      <c r="B96" s="11" t="s">
        <v>51</v>
      </c>
      <c r="C96" s="11" t="s">
        <v>174</v>
      </c>
      <c r="D96" s="11"/>
      <c r="E96" s="6"/>
      <c r="F96" s="2" t="s">
        <v>32</v>
      </c>
      <c r="G96" s="6"/>
      <c r="H96" s="6"/>
      <c r="I96" s="3" t="s">
        <v>213</v>
      </c>
      <c r="J96" s="6" t="s">
        <v>175</v>
      </c>
    </row>
    <row r="97" spans="1:10" s="7" customFormat="1" ht="12.75">
      <c r="A97" s="34" t="s">
        <v>214</v>
      </c>
      <c r="B97" s="11" t="s">
        <v>51</v>
      </c>
      <c r="C97" s="11" t="s">
        <v>174</v>
      </c>
      <c r="D97" s="11"/>
      <c r="E97" s="6"/>
      <c r="F97" s="2" t="s">
        <v>32</v>
      </c>
      <c r="G97" s="6"/>
      <c r="H97" s="6"/>
      <c r="I97" s="3" t="s">
        <v>214</v>
      </c>
      <c r="J97" s="6" t="s">
        <v>175</v>
      </c>
    </row>
    <row r="98" spans="1:10" s="7" customFormat="1" ht="12.75">
      <c r="A98" s="34" t="s">
        <v>215</v>
      </c>
      <c r="B98" s="11" t="s">
        <v>51</v>
      </c>
      <c r="C98" s="11" t="s">
        <v>174</v>
      </c>
      <c r="D98" s="11"/>
      <c r="E98" s="6"/>
      <c r="F98" s="2" t="s">
        <v>32</v>
      </c>
      <c r="G98" s="6"/>
      <c r="H98" s="6"/>
      <c r="I98" s="3" t="s">
        <v>215</v>
      </c>
      <c r="J98" s="6" t="s">
        <v>175</v>
      </c>
    </row>
    <row r="99" spans="1:10" s="7" customFormat="1" ht="12.75">
      <c r="A99" s="34" t="s">
        <v>216</v>
      </c>
      <c r="B99" s="11" t="s">
        <v>51</v>
      </c>
      <c r="C99" s="11" t="s">
        <v>174</v>
      </c>
      <c r="D99" s="11"/>
      <c r="E99" s="6"/>
      <c r="F99" s="2" t="s">
        <v>32</v>
      </c>
      <c r="G99" s="6"/>
      <c r="H99" s="6"/>
      <c r="I99" s="3" t="s">
        <v>216</v>
      </c>
      <c r="J99" s="6" t="s">
        <v>175</v>
      </c>
    </row>
    <row r="100" spans="1:10" s="7" customFormat="1" ht="12.75">
      <c r="A100" s="34" t="s">
        <v>217</v>
      </c>
      <c r="B100" s="11" t="s">
        <v>51</v>
      </c>
      <c r="C100" s="11" t="s">
        <v>174</v>
      </c>
      <c r="D100" s="11"/>
      <c r="E100" s="6"/>
      <c r="F100" s="2" t="s">
        <v>32</v>
      </c>
      <c r="G100" s="6"/>
      <c r="H100" s="6"/>
      <c r="I100" s="3" t="s">
        <v>217</v>
      </c>
      <c r="J100" s="6" t="s">
        <v>175</v>
      </c>
    </row>
    <row r="101" spans="1:10" s="7" customFormat="1" ht="12.75">
      <c r="A101" s="34" t="s">
        <v>218</v>
      </c>
      <c r="B101" s="11" t="s">
        <v>51</v>
      </c>
      <c r="C101" s="11" t="s">
        <v>174</v>
      </c>
      <c r="D101" s="11"/>
      <c r="E101" s="6"/>
      <c r="F101" s="2" t="s">
        <v>32</v>
      </c>
      <c r="G101" s="6"/>
      <c r="H101" s="6"/>
      <c r="I101" s="3" t="s">
        <v>218</v>
      </c>
      <c r="J101" s="6" t="s">
        <v>175</v>
      </c>
    </row>
    <row r="102" spans="1:10" s="7" customFormat="1" ht="12.75">
      <c r="A102" s="34" t="s">
        <v>219</v>
      </c>
      <c r="B102" s="11" t="s">
        <v>51</v>
      </c>
      <c r="C102" s="11" t="s">
        <v>174</v>
      </c>
      <c r="D102" s="11"/>
      <c r="E102" s="6"/>
      <c r="F102" s="2" t="s">
        <v>32</v>
      </c>
      <c r="G102" s="6"/>
      <c r="H102" s="6"/>
      <c r="I102" s="3" t="s">
        <v>219</v>
      </c>
      <c r="J102" s="6" t="s">
        <v>175</v>
      </c>
    </row>
    <row r="103" spans="1:10" s="7" customFormat="1" ht="12.75">
      <c r="A103" s="34" t="s">
        <v>220</v>
      </c>
      <c r="B103" s="11" t="s">
        <v>51</v>
      </c>
      <c r="C103" s="11" t="s">
        <v>174</v>
      </c>
      <c r="D103" s="11"/>
      <c r="E103" s="6"/>
      <c r="F103" s="2" t="s">
        <v>32</v>
      </c>
      <c r="G103" s="6"/>
      <c r="H103" s="6"/>
      <c r="I103" s="3" t="s">
        <v>220</v>
      </c>
      <c r="J103" s="6" t="s">
        <v>175</v>
      </c>
    </row>
    <row r="104" spans="1:10" s="7" customFormat="1" ht="12.75">
      <c r="A104" s="34" t="s">
        <v>221</v>
      </c>
      <c r="B104" s="11" t="s">
        <v>51</v>
      </c>
      <c r="C104" s="11" t="s">
        <v>174</v>
      </c>
      <c r="D104" s="11"/>
      <c r="E104" s="6"/>
      <c r="F104" s="2" t="s">
        <v>32</v>
      </c>
      <c r="G104" s="6"/>
      <c r="H104" s="6"/>
      <c r="I104" s="3" t="s">
        <v>221</v>
      </c>
      <c r="J104" s="6" t="s">
        <v>175</v>
      </c>
    </row>
    <row r="105" spans="1:10" s="7" customFormat="1" ht="12.75">
      <c r="A105" s="34" t="s">
        <v>222</v>
      </c>
      <c r="B105" s="11" t="s">
        <v>51</v>
      </c>
      <c r="C105" s="11" t="s">
        <v>174</v>
      </c>
      <c r="D105" s="11"/>
      <c r="E105" s="6"/>
      <c r="F105" s="2" t="s">
        <v>32</v>
      </c>
      <c r="G105" s="6"/>
      <c r="H105" s="6"/>
      <c r="I105" s="3" t="s">
        <v>222</v>
      </c>
      <c r="J105" s="6" t="s">
        <v>175</v>
      </c>
    </row>
    <row r="106" spans="1:10" s="7" customFormat="1" ht="12.75">
      <c r="A106" s="34" t="s">
        <v>223</v>
      </c>
      <c r="B106" s="11" t="s">
        <v>51</v>
      </c>
      <c r="C106" s="11" t="s">
        <v>174</v>
      </c>
      <c r="D106" s="11"/>
      <c r="E106" s="6"/>
      <c r="F106" s="2" t="s">
        <v>32</v>
      </c>
      <c r="G106" s="6"/>
      <c r="H106" s="6"/>
      <c r="I106" s="3" t="s">
        <v>223</v>
      </c>
      <c r="J106" s="6" t="s">
        <v>175</v>
      </c>
    </row>
    <row r="107" spans="1:10" s="7" customFormat="1" ht="12.75">
      <c r="A107" s="34" t="s">
        <v>224</v>
      </c>
      <c r="B107" s="11" t="s">
        <v>51</v>
      </c>
      <c r="C107" s="11" t="s">
        <v>174</v>
      </c>
      <c r="D107" s="11"/>
      <c r="E107" s="6"/>
      <c r="F107" s="2" t="s">
        <v>32</v>
      </c>
      <c r="G107" s="6"/>
      <c r="H107" s="6"/>
      <c r="I107" s="3" t="s">
        <v>224</v>
      </c>
      <c r="J107" s="6" t="s">
        <v>175</v>
      </c>
    </row>
    <row r="108" spans="1:10" s="7" customFormat="1" ht="12.75">
      <c r="A108" s="34" t="s">
        <v>225</v>
      </c>
      <c r="B108" s="11" t="s">
        <v>51</v>
      </c>
      <c r="C108" s="11" t="s">
        <v>174</v>
      </c>
      <c r="D108" s="11"/>
      <c r="E108" s="6"/>
      <c r="F108" s="2" t="s">
        <v>32</v>
      </c>
      <c r="G108" s="6"/>
      <c r="H108" s="6"/>
      <c r="I108" s="3" t="s">
        <v>225</v>
      </c>
      <c r="J108" s="6" t="s">
        <v>175</v>
      </c>
    </row>
    <row r="109" spans="1:10" s="7" customFormat="1" ht="12.75">
      <c r="A109" s="34" t="s">
        <v>226</v>
      </c>
      <c r="B109" s="11" t="s">
        <v>51</v>
      </c>
      <c r="C109" s="11" t="s">
        <v>174</v>
      </c>
      <c r="D109" s="11"/>
      <c r="E109" s="6"/>
      <c r="F109" s="2" t="s">
        <v>32</v>
      </c>
      <c r="G109" s="6"/>
      <c r="H109" s="6"/>
      <c r="I109" s="3" t="s">
        <v>226</v>
      </c>
      <c r="J109" s="6" t="s">
        <v>175</v>
      </c>
    </row>
    <row r="110" spans="1:10" s="7" customFormat="1" ht="12.75">
      <c r="A110" s="34" t="s">
        <v>227</v>
      </c>
      <c r="B110" s="11" t="s">
        <v>51</v>
      </c>
      <c r="C110" s="11" t="s">
        <v>174</v>
      </c>
      <c r="D110" s="11"/>
      <c r="E110" s="6"/>
      <c r="F110" s="2" t="s">
        <v>32</v>
      </c>
      <c r="G110" s="6"/>
      <c r="H110" s="6"/>
      <c r="I110" s="3" t="s">
        <v>227</v>
      </c>
      <c r="J110" s="6" t="s">
        <v>175</v>
      </c>
    </row>
    <row r="111" spans="1:10" s="7" customFormat="1" ht="12.75">
      <c r="A111" s="34" t="s">
        <v>228</v>
      </c>
      <c r="B111" s="11" t="s">
        <v>51</v>
      </c>
      <c r="C111" s="11" t="s">
        <v>174</v>
      </c>
      <c r="D111" s="11"/>
      <c r="E111" s="6"/>
      <c r="F111" s="2" t="s">
        <v>32</v>
      </c>
      <c r="G111" s="6"/>
      <c r="H111" s="6"/>
      <c r="I111" s="3" t="s">
        <v>228</v>
      </c>
      <c r="J111" s="6" t="s">
        <v>175</v>
      </c>
    </row>
    <row r="112" spans="1:10" s="7" customFormat="1" ht="12.75">
      <c r="A112" s="34" t="s">
        <v>229</v>
      </c>
      <c r="B112" s="11" t="s">
        <v>51</v>
      </c>
      <c r="C112" s="11" t="s">
        <v>174</v>
      </c>
      <c r="D112" s="11"/>
      <c r="E112" s="6"/>
      <c r="F112" s="2" t="s">
        <v>32</v>
      </c>
      <c r="G112" s="6"/>
      <c r="H112" s="6"/>
      <c r="I112" s="3" t="s">
        <v>229</v>
      </c>
      <c r="J112" s="6" t="s">
        <v>175</v>
      </c>
    </row>
    <row r="113" spans="1:10" s="7" customFormat="1" ht="12.75">
      <c r="A113" s="34" t="s">
        <v>230</v>
      </c>
      <c r="B113" s="11" t="s">
        <v>51</v>
      </c>
      <c r="C113" s="11" t="s">
        <v>174</v>
      </c>
      <c r="D113" s="11"/>
      <c r="E113" s="6"/>
      <c r="F113" s="2" t="s">
        <v>32</v>
      </c>
      <c r="G113" s="6"/>
      <c r="H113" s="6"/>
      <c r="I113" s="3" t="s">
        <v>230</v>
      </c>
      <c r="J113" s="6" t="s">
        <v>175</v>
      </c>
    </row>
    <row r="114" spans="1:10" s="7" customFormat="1" ht="12.75">
      <c r="A114" s="34" t="s">
        <v>231</v>
      </c>
      <c r="B114" s="11" t="s">
        <v>51</v>
      </c>
      <c r="C114" s="11" t="s">
        <v>174</v>
      </c>
      <c r="D114" s="11"/>
      <c r="E114" s="6"/>
      <c r="F114" s="2" t="s">
        <v>32</v>
      </c>
      <c r="G114" s="6"/>
      <c r="H114" s="6"/>
      <c r="I114" s="3" t="s">
        <v>231</v>
      </c>
      <c r="J114" s="6" t="s">
        <v>175</v>
      </c>
    </row>
    <row r="115" spans="1:10" s="7" customFormat="1" ht="12.75">
      <c r="A115" s="34" t="s">
        <v>232</v>
      </c>
      <c r="B115" s="11" t="s">
        <v>51</v>
      </c>
      <c r="C115" s="11" t="s">
        <v>174</v>
      </c>
      <c r="D115" s="11"/>
      <c r="E115" s="6"/>
      <c r="F115" s="2" t="s">
        <v>32</v>
      </c>
      <c r="G115" s="6"/>
      <c r="H115" s="6"/>
      <c r="I115" s="3" t="s">
        <v>232</v>
      </c>
      <c r="J115" s="6" t="s">
        <v>175</v>
      </c>
    </row>
    <row r="116" spans="1:10" s="7" customFormat="1" ht="12.75">
      <c r="A116" s="34" t="s">
        <v>233</v>
      </c>
      <c r="B116" s="11" t="s">
        <v>51</v>
      </c>
      <c r="C116" s="11" t="s">
        <v>174</v>
      </c>
      <c r="D116" s="11"/>
      <c r="E116" s="6"/>
      <c r="F116" s="2" t="s">
        <v>32</v>
      </c>
      <c r="G116" s="6"/>
      <c r="H116" s="6"/>
      <c r="I116" s="3" t="s">
        <v>233</v>
      </c>
      <c r="J116" s="6" t="s">
        <v>175</v>
      </c>
    </row>
    <row r="117" spans="1:10" s="7" customFormat="1" ht="12.75">
      <c r="A117" s="34" t="s">
        <v>234</v>
      </c>
      <c r="B117" s="11" t="s">
        <v>51</v>
      </c>
      <c r="C117" s="11" t="s">
        <v>174</v>
      </c>
      <c r="D117" s="11"/>
      <c r="E117" s="6"/>
      <c r="F117" s="2" t="s">
        <v>32</v>
      </c>
      <c r="G117" s="6"/>
      <c r="H117" s="6"/>
      <c r="I117" s="3" t="s">
        <v>234</v>
      </c>
      <c r="J117" s="6" t="s">
        <v>175</v>
      </c>
    </row>
    <row r="118" spans="1:10" s="7" customFormat="1" ht="12.75">
      <c r="A118" s="34" t="s">
        <v>235</v>
      </c>
      <c r="B118" s="11" t="s">
        <v>51</v>
      </c>
      <c r="C118" s="11" t="s">
        <v>174</v>
      </c>
      <c r="D118" s="11"/>
      <c r="E118" s="6"/>
      <c r="F118" s="2" t="s">
        <v>32</v>
      </c>
      <c r="G118" s="6"/>
      <c r="H118" s="6"/>
      <c r="I118" s="3" t="s">
        <v>235</v>
      </c>
      <c r="J118" s="6" t="s">
        <v>175</v>
      </c>
    </row>
    <row r="119" spans="1:10" s="7" customFormat="1" ht="12.75">
      <c r="A119" s="34" t="s">
        <v>236</v>
      </c>
      <c r="B119" s="11" t="s">
        <v>51</v>
      </c>
      <c r="C119" s="11" t="s">
        <v>174</v>
      </c>
      <c r="D119" s="11"/>
      <c r="E119" s="6"/>
      <c r="F119" s="2" t="s">
        <v>32</v>
      </c>
      <c r="G119" s="6"/>
      <c r="H119" s="6"/>
      <c r="I119" s="3" t="s">
        <v>236</v>
      </c>
      <c r="J119" s="6" t="s">
        <v>175</v>
      </c>
    </row>
    <row r="120" spans="1:10" s="7" customFormat="1" ht="12.75">
      <c r="A120" s="34" t="s">
        <v>237</v>
      </c>
      <c r="B120" s="11" t="s">
        <v>51</v>
      </c>
      <c r="C120" s="11" t="s">
        <v>174</v>
      </c>
      <c r="D120" s="11"/>
      <c r="E120" s="6"/>
      <c r="F120" s="2" t="s">
        <v>32</v>
      </c>
      <c r="G120" s="6"/>
      <c r="H120" s="6"/>
      <c r="I120" s="3" t="s">
        <v>237</v>
      </c>
      <c r="J120" s="6" t="s">
        <v>175</v>
      </c>
    </row>
    <row r="121" spans="1:10" s="7" customFormat="1" ht="12.75">
      <c r="A121" s="34" t="s">
        <v>238</v>
      </c>
      <c r="B121" s="11" t="s">
        <v>51</v>
      </c>
      <c r="C121" s="11" t="s">
        <v>174</v>
      </c>
      <c r="D121" s="11"/>
      <c r="E121" s="6"/>
      <c r="F121" s="2" t="s">
        <v>32</v>
      </c>
      <c r="G121" s="6"/>
      <c r="H121" s="6"/>
      <c r="I121" s="3" t="s">
        <v>238</v>
      </c>
      <c r="J121" s="6" t="s">
        <v>175</v>
      </c>
    </row>
    <row r="122" spans="1:10" s="7" customFormat="1" ht="12.75">
      <c r="A122" s="34" t="s">
        <v>239</v>
      </c>
      <c r="B122" s="11" t="s">
        <v>51</v>
      </c>
      <c r="C122" s="11" t="s">
        <v>174</v>
      </c>
      <c r="D122" s="11"/>
      <c r="E122" s="6"/>
      <c r="F122" s="2" t="s">
        <v>32</v>
      </c>
      <c r="G122" s="6"/>
      <c r="H122" s="6"/>
      <c r="I122" s="3" t="s">
        <v>239</v>
      </c>
      <c r="J122" s="6" t="s">
        <v>175</v>
      </c>
    </row>
    <row r="123" spans="1:10" s="7" customFormat="1" ht="12.75">
      <c r="A123" s="34" t="s">
        <v>240</v>
      </c>
      <c r="B123" s="11" t="s">
        <v>51</v>
      </c>
      <c r="C123" s="11" t="s">
        <v>174</v>
      </c>
      <c r="D123" s="11"/>
      <c r="E123" s="6"/>
      <c r="F123" s="2" t="s">
        <v>32</v>
      </c>
      <c r="G123" s="6"/>
      <c r="H123" s="6"/>
      <c r="I123" s="3" t="s">
        <v>240</v>
      </c>
      <c r="J123" s="6" t="s">
        <v>175</v>
      </c>
    </row>
    <row r="124" spans="1:10" s="7" customFormat="1" ht="12.75">
      <c r="A124" s="34" t="s">
        <v>241</v>
      </c>
      <c r="B124" s="11" t="s">
        <v>51</v>
      </c>
      <c r="C124" s="11" t="s">
        <v>174</v>
      </c>
      <c r="D124" s="11"/>
      <c r="E124" s="6"/>
      <c r="F124" s="2" t="s">
        <v>32</v>
      </c>
      <c r="G124" s="6"/>
      <c r="H124" s="6"/>
      <c r="I124" s="3" t="s">
        <v>241</v>
      </c>
      <c r="J124" s="6" t="s">
        <v>175</v>
      </c>
    </row>
    <row r="125" spans="1:10" s="7" customFormat="1" ht="12.75">
      <c r="A125" s="34" t="s">
        <v>242</v>
      </c>
      <c r="B125" s="11" t="s">
        <v>51</v>
      </c>
      <c r="C125" s="11" t="s">
        <v>71</v>
      </c>
      <c r="D125" s="11"/>
      <c r="E125" s="13"/>
      <c r="F125" s="3"/>
      <c r="G125" s="13">
        <v>65</v>
      </c>
      <c r="H125" s="13"/>
      <c r="I125" s="3" t="s">
        <v>242</v>
      </c>
      <c r="J125" s="6" t="s">
        <v>177</v>
      </c>
    </row>
    <row r="126" spans="1:10" s="7" customFormat="1" ht="12.75">
      <c r="A126" s="34" t="s">
        <v>243</v>
      </c>
      <c r="B126" s="11" t="s">
        <v>51</v>
      </c>
      <c r="C126" s="11" t="s">
        <v>71</v>
      </c>
      <c r="D126" s="11"/>
      <c r="E126" s="13"/>
      <c r="F126" s="2"/>
      <c r="G126" s="13">
        <v>230</v>
      </c>
      <c r="H126" s="13"/>
      <c r="I126" s="2" t="s">
        <v>243</v>
      </c>
      <c r="J126" s="6" t="s">
        <v>177</v>
      </c>
    </row>
    <row r="127" spans="1:10" s="7" customFormat="1" ht="12.75">
      <c r="A127" s="34" t="s">
        <v>244</v>
      </c>
      <c r="B127" s="11" t="s">
        <v>51</v>
      </c>
      <c r="C127" s="11" t="s">
        <v>71</v>
      </c>
      <c r="D127" s="11"/>
      <c r="E127" s="13"/>
      <c r="F127" s="3"/>
      <c r="G127" s="13">
        <v>50</v>
      </c>
      <c r="H127" s="13"/>
      <c r="I127" s="3" t="s">
        <v>244</v>
      </c>
      <c r="J127" s="6" t="s">
        <v>177</v>
      </c>
    </row>
    <row r="128" spans="1:10" s="7" customFormat="1" ht="12.75">
      <c r="A128" s="34" t="s">
        <v>245</v>
      </c>
      <c r="B128" s="11" t="s">
        <v>51</v>
      </c>
      <c r="C128" s="11" t="s">
        <v>71</v>
      </c>
      <c r="D128" s="11"/>
      <c r="E128" s="13"/>
      <c r="F128" s="3"/>
      <c r="G128" s="13">
        <v>65</v>
      </c>
      <c r="H128" s="13"/>
      <c r="I128" s="3" t="s">
        <v>245</v>
      </c>
      <c r="J128" s="6" t="s">
        <v>177</v>
      </c>
    </row>
    <row r="129" spans="1:10" s="7" customFormat="1" ht="12.75">
      <c r="A129" s="34" t="s">
        <v>246</v>
      </c>
      <c r="B129" s="11" t="s">
        <v>51</v>
      </c>
      <c r="C129" s="11" t="s">
        <v>71</v>
      </c>
      <c r="D129" s="11"/>
      <c r="E129" s="13"/>
      <c r="F129" s="3"/>
      <c r="G129" s="13">
        <v>200</v>
      </c>
      <c r="H129" s="13"/>
      <c r="I129" s="3" t="s">
        <v>246</v>
      </c>
      <c r="J129" s="6" t="s">
        <v>177</v>
      </c>
    </row>
    <row r="130" spans="1:10" s="7" customFormat="1" ht="12.75">
      <c r="A130" s="34" t="s">
        <v>247</v>
      </c>
      <c r="B130" s="11" t="s">
        <v>51</v>
      </c>
      <c r="C130" s="11" t="s">
        <v>71</v>
      </c>
      <c r="D130" s="11"/>
      <c r="E130" s="13"/>
      <c r="F130" s="3"/>
      <c r="G130" s="13">
        <v>75</v>
      </c>
      <c r="H130" s="13"/>
      <c r="I130" s="3" t="s">
        <v>247</v>
      </c>
      <c r="J130" s="6" t="s">
        <v>177</v>
      </c>
    </row>
    <row r="131" spans="1:10" s="7" customFormat="1" ht="12.75">
      <c r="A131" s="34" t="s">
        <v>248</v>
      </c>
      <c r="B131" s="11" t="s">
        <v>51</v>
      </c>
      <c r="C131" s="11" t="s">
        <v>71</v>
      </c>
      <c r="D131" s="11"/>
      <c r="E131" s="13"/>
      <c r="F131" s="3"/>
      <c r="G131" s="13">
        <v>200</v>
      </c>
      <c r="H131" s="13"/>
      <c r="I131" s="3" t="s">
        <v>248</v>
      </c>
      <c r="J131" s="6" t="s">
        <v>177</v>
      </c>
    </row>
    <row r="132" spans="1:10" s="7" customFormat="1" ht="12.75">
      <c r="A132" s="34" t="s">
        <v>249</v>
      </c>
      <c r="B132" s="11" t="s">
        <v>51</v>
      </c>
      <c r="C132" s="11" t="s">
        <v>71</v>
      </c>
      <c r="D132" s="11"/>
      <c r="E132" s="13"/>
      <c r="F132" s="3"/>
      <c r="G132" s="13">
        <v>200</v>
      </c>
      <c r="H132" s="13"/>
      <c r="I132" s="3" t="s">
        <v>249</v>
      </c>
      <c r="J132" s="6" t="s">
        <v>177</v>
      </c>
    </row>
    <row r="133" spans="1:10" s="7" customFormat="1" ht="12.75">
      <c r="A133" s="34" t="s">
        <v>250</v>
      </c>
      <c r="B133" s="11" t="s">
        <v>51</v>
      </c>
      <c r="C133" s="11" t="s">
        <v>71</v>
      </c>
      <c r="D133" s="11"/>
      <c r="E133" s="13"/>
      <c r="F133" s="3"/>
      <c r="G133" s="13">
        <v>60</v>
      </c>
      <c r="H133" s="13"/>
      <c r="I133" s="3" t="s">
        <v>250</v>
      </c>
      <c r="J133" s="6" t="s">
        <v>177</v>
      </c>
    </row>
    <row r="134" spans="1:10" s="7" customFormat="1" ht="12.75">
      <c r="A134" s="34" t="s">
        <v>251</v>
      </c>
      <c r="B134" s="11" t="s">
        <v>51</v>
      </c>
      <c r="C134" s="11" t="s">
        <v>71</v>
      </c>
      <c r="D134" s="11"/>
      <c r="E134" s="13"/>
      <c r="F134" s="3"/>
      <c r="G134" s="13">
        <v>200</v>
      </c>
      <c r="H134" s="13"/>
      <c r="I134" s="3" t="s">
        <v>251</v>
      </c>
      <c r="J134" s="6" t="s">
        <v>177</v>
      </c>
    </row>
    <row r="135" spans="1:10" s="7" customFormat="1" ht="12.75">
      <c r="A135" s="34" t="s">
        <v>252</v>
      </c>
      <c r="B135" s="11" t="s">
        <v>51</v>
      </c>
      <c r="C135" s="11" t="s">
        <v>71</v>
      </c>
      <c r="D135" s="11"/>
      <c r="E135" s="13"/>
      <c r="F135" s="3"/>
      <c r="G135" s="13">
        <v>150</v>
      </c>
      <c r="H135" s="13"/>
      <c r="I135" s="3" t="s">
        <v>252</v>
      </c>
      <c r="J135" s="6" t="s">
        <v>177</v>
      </c>
    </row>
    <row r="136" spans="1:10" s="7" customFormat="1" ht="12.75">
      <c r="A136" s="34" t="s">
        <v>253</v>
      </c>
      <c r="B136" s="11" t="s">
        <v>51</v>
      </c>
      <c r="C136" s="11" t="s">
        <v>71</v>
      </c>
      <c r="D136" s="11"/>
      <c r="E136" s="13"/>
      <c r="F136" s="3"/>
      <c r="G136" s="13">
        <v>200</v>
      </c>
      <c r="H136" s="13"/>
      <c r="I136" s="3" t="s">
        <v>253</v>
      </c>
      <c r="J136" s="6" t="s">
        <v>177</v>
      </c>
    </row>
    <row r="137" spans="1:10" s="7" customFormat="1" ht="12.75">
      <c r="A137" s="34" t="s">
        <v>254</v>
      </c>
      <c r="B137" s="11" t="s">
        <v>51</v>
      </c>
      <c r="C137" s="11" t="s">
        <v>71</v>
      </c>
      <c r="D137" s="11"/>
      <c r="E137" s="13"/>
      <c r="F137" s="3"/>
      <c r="G137" s="13">
        <v>200</v>
      </c>
      <c r="H137" s="13"/>
      <c r="I137" s="3" t="s">
        <v>254</v>
      </c>
      <c r="J137" s="6" t="s">
        <v>177</v>
      </c>
    </row>
    <row r="138" spans="1:10" s="7" customFormat="1" ht="12.75">
      <c r="A138" s="34" t="s">
        <v>255</v>
      </c>
      <c r="B138" s="11" t="s">
        <v>51</v>
      </c>
      <c r="C138" s="11" t="s">
        <v>71</v>
      </c>
      <c r="D138" s="11"/>
      <c r="E138" s="13"/>
      <c r="F138" s="3"/>
      <c r="G138" s="13">
        <v>654</v>
      </c>
      <c r="H138" s="13"/>
      <c r="I138" s="3" t="s">
        <v>255</v>
      </c>
      <c r="J138" s="6" t="s">
        <v>177</v>
      </c>
    </row>
    <row r="139" spans="1:10" s="7" customFormat="1" ht="12.75">
      <c r="A139" s="34" t="s">
        <v>256</v>
      </c>
      <c r="B139" s="11" t="s">
        <v>51</v>
      </c>
      <c r="C139" s="11" t="s">
        <v>71</v>
      </c>
      <c r="D139" s="11"/>
      <c r="E139" s="13"/>
      <c r="F139" s="3"/>
      <c r="G139" s="13">
        <v>97</v>
      </c>
      <c r="H139" s="13"/>
      <c r="I139" s="3" t="s">
        <v>256</v>
      </c>
      <c r="J139" s="6" t="s">
        <v>177</v>
      </c>
    </row>
    <row r="140" spans="1:10" s="7" customFormat="1" ht="12.75">
      <c r="A140" s="34" t="s">
        <v>257</v>
      </c>
      <c r="B140" s="11" t="s">
        <v>51</v>
      </c>
      <c r="C140" s="11" t="s">
        <v>71</v>
      </c>
      <c r="D140" s="11"/>
      <c r="E140" s="13"/>
      <c r="F140" s="3"/>
      <c r="G140" s="13">
        <v>200</v>
      </c>
      <c r="H140" s="13"/>
      <c r="I140" s="3" t="s">
        <v>257</v>
      </c>
      <c r="J140" s="6" t="s">
        <v>177</v>
      </c>
    </row>
    <row r="141" spans="1:10" s="7" customFormat="1" ht="12.75">
      <c r="A141" s="34" t="s">
        <v>258</v>
      </c>
      <c r="B141" s="11" t="s">
        <v>51</v>
      </c>
      <c r="C141" s="11" t="s">
        <v>71</v>
      </c>
      <c r="D141" s="11"/>
      <c r="E141" s="13"/>
      <c r="F141" s="3"/>
      <c r="G141" s="13">
        <v>333</v>
      </c>
      <c r="H141" s="13"/>
      <c r="I141" s="3" t="s">
        <v>258</v>
      </c>
      <c r="J141" s="6" t="s">
        <v>177</v>
      </c>
    </row>
    <row r="142" spans="1:10" s="7" customFormat="1" ht="12.75">
      <c r="A142" s="34" t="s">
        <v>259</v>
      </c>
      <c r="B142" s="11" t="s">
        <v>51</v>
      </c>
      <c r="C142" s="11" t="s">
        <v>71</v>
      </c>
      <c r="D142" s="11"/>
      <c r="E142" s="13"/>
      <c r="F142" s="3"/>
      <c r="G142" s="13">
        <v>200</v>
      </c>
      <c r="H142" s="13"/>
      <c r="I142" s="3" t="s">
        <v>259</v>
      </c>
      <c r="J142" s="6" t="s">
        <v>177</v>
      </c>
    </row>
    <row r="143" spans="1:10" s="7" customFormat="1" ht="12.75">
      <c r="A143" s="34" t="s">
        <v>260</v>
      </c>
      <c r="B143" s="11" t="s">
        <v>51</v>
      </c>
      <c r="C143" s="11" t="s">
        <v>71</v>
      </c>
      <c r="D143" s="11"/>
      <c r="E143" s="13"/>
      <c r="F143" s="3"/>
      <c r="G143" s="13">
        <v>200</v>
      </c>
      <c r="H143" s="13"/>
      <c r="I143" s="3" t="s">
        <v>260</v>
      </c>
      <c r="J143" s="6" t="s">
        <v>177</v>
      </c>
    </row>
    <row r="144" spans="1:10" s="7" customFormat="1" ht="12.75">
      <c r="A144" s="34" t="s">
        <v>261</v>
      </c>
      <c r="B144" s="11" t="s">
        <v>51</v>
      </c>
      <c r="C144" s="11" t="s">
        <v>71</v>
      </c>
      <c r="D144" s="11"/>
      <c r="E144" s="13"/>
      <c r="F144" s="3"/>
      <c r="G144" s="13">
        <v>456</v>
      </c>
      <c r="H144" s="13"/>
      <c r="I144" s="3" t="s">
        <v>261</v>
      </c>
      <c r="J144" s="6" t="s">
        <v>177</v>
      </c>
    </row>
    <row r="145" spans="1:10" s="7" customFormat="1" ht="12.75">
      <c r="A145" s="34" t="s">
        <v>262</v>
      </c>
      <c r="B145" s="11" t="s">
        <v>51</v>
      </c>
      <c r="C145" s="11" t="s">
        <v>71</v>
      </c>
      <c r="D145" s="11"/>
      <c r="E145" s="13"/>
      <c r="F145" s="3"/>
      <c r="G145" s="13">
        <v>200</v>
      </c>
      <c r="H145" s="13"/>
      <c r="I145" s="3" t="s">
        <v>262</v>
      </c>
      <c r="J145" s="6" t="s">
        <v>177</v>
      </c>
    </row>
    <row r="146" spans="1:10" s="7" customFormat="1" ht="12.75">
      <c r="A146" s="34" t="s">
        <v>263</v>
      </c>
      <c r="B146" s="11" t="s">
        <v>51</v>
      </c>
      <c r="C146" s="11" t="s">
        <v>71</v>
      </c>
      <c r="D146" s="11"/>
      <c r="E146" s="13"/>
      <c r="F146" s="3"/>
      <c r="G146" s="13">
        <v>40</v>
      </c>
      <c r="H146" s="13"/>
      <c r="I146" s="3" t="s">
        <v>263</v>
      </c>
      <c r="J146" s="6" t="s">
        <v>177</v>
      </c>
    </row>
    <row r="147" spans="1:10" s="7" customFormat="1" ht="12.75">
      <c r="A147" s="34" t="s">
        <v>264</v>
      </c>
      <c r="B147" s="11" t="s">
        <v>51</v>
      </c>
      <c r="C147" s="11" t="s">
        <v>71</v>
      </c>
      <c r="D147" s="11"/>
      <c r="E147" s="13"/>
      <c r="F147" s="3"/>
      <c r="G147" s="13">
        <v>450</v>
      </c>
      <c r="H147" s="13"/>
      <c r="I147" s="3" t="s">
        <v>264</v>
      </c>
      <c r="J147" s="6" t="s">
        <v>177</v>
      </c>
    </row>
    <row r="148" spans="1:10" s="7" customFormat="1" ht="12.75">
      <c r="A148" s="34" t="s">
        <v>265</v>
      </c>
      <c r="B148" s="11" t="s">
        <v>51</v>
      </c>
      <c r="C148" s="11" t="s">
        <v>71</v>
      </c>
      <c r="D148" s="11"/>
      <c r="E148" s="13"/>
      <c r="F148" s="3"/>
      <c r="G148" s="13">
        <v>55</v>
      </c>
      <c r="H148" s="13"/>
      <c r="I148" s="3" t="s">
        <v>265</v>
      </c>
      <c r="J148" s="6" t="s">
        <v>177</v>
      </c>
    </row>
    <row r="149" spans="1:10" s="7" customFormat="1" ht="12.75">
      <c r="A149" s="34" t="s">
        <v>266</v>
      </c>
      <c r="B149" s="11" t="s">
        <v>51</v>
      </c>
      <c r="C149" s="11" t="s">
        <v>71</v>
      </c>
      <c r="D149" s="11"/>
      <c r="E149" s="13"/>
      <c r="F149" s="3"/>
      <c r="G149" s="13">
        <v>200</v>
      </c>
      <c r="H149" s="13"/>
      <c r="I149" s="3" t="s">
        <v>266</v>
      </c>
      <c r="J149" s="6" t="s">
        <v>177</v>
      </c>
    </row>
    <row r="150" spans="1:10" s="7" customFormat="1" ht="12.75">
      <c r="A150" s="34" t="s">
        <v>267</v>
      </c>
      <c r="B150" s="11" t="s">
        <v>51</v>
      </c>
      <c r="C150" s="11" t="s">
        <v>71</v>
      </c>
      <c r="D150" s="11"/>
      <c r="E150" s="13"/>
      <c r="F150" s="3"/>
      <c r="G150" s="13">
        <v>200</v>
      </c>
      <c r="H150" s="13"/>
      <c r="I150" s="3" t="s">
        <v>267</v>
      </c>
      <c r="J150" s="6" t="s">
        <v>177</v>
      </c>
    </row>
    <row r="151" spans="1:10" s="7" customFormat="1" ht="12.75">
      <c r="A151" s="34" t="s">
        <v>268</v>
      </c>
      <c r="B151" s="11" t="s">
        <v>51</v>
      </c>
      <c r="C151" s="11" t="s">
        <v>71</v>
      </c>
      <c r="D151" s="11"/>
      <c r="E151" s="13"/>
      <c r="F151" s="3"/>
      <c r="G151" s="13">
        <v>88</v>
      </c>
      <c r="H151" s="13"/>
      <c r="I151" s="3" t="s">
        <v>268</v>
      </c>
      <c r="J151" s="6" t="s">
        <v>177</v>
      </c>
    </row>
    <row r="152" spans="1:10" s="7" customFormat="1" ht="12.75">
      <c r="A152" s="34" t="s">
        <v>269</v>
      </c>
      <c r="B152" s="11" t="s">
        <v>51</v>
      </c>
      <c r="C152" s="11" t="s">
        <v>71</v>
      </c>
      <c r="D152" s="11"/>
      <c r="E152" s="13"/>
      <c r="F152" s="3"/>
      <c r="G152" s="13">
        <v>200</v>
      </c>
      <c r="H152" s="13"/>
      <c r="I152" s="3" t="s">
        <v>269</v>
      </c>
      <c r="J152" s="6" t="s">
        <v>177</v>
      </c>
    </row>
    <row r="153" spans="1:10" s="7" customFormat="1" ht="12.75">
      <c r="A153" s="34" t="s">
        <v>270</v>
      </c>
      <c r="B153" s="11" t="s">
        <v>51</v>
      </c>
      <c r="C153" s="11" t="s">
        <v>71</v>
      </c>
      <c r="D153" s="11"/>
      <c r="E153" s="13"/>
      <c r="F153" s="3"/>
      <c r="G153" s="13">
        <v>25</v>
      </c>
      <c r="H153" s="13"/>
      <c r="I153" s="3" t="s">
        <v>270</v>
      </c>
      <c r="J153" s="6" t="s">
        <v>177</v>
      </c>
    </row>
    <row r="154" spans="1:10" s="7" customFormat="1" ht="12.75">
      <c r="A154" s="34" t="s">
        <v>271</v>
      </c>
      <c r="B154" s="11" t="s">
        <v>51</v>
      </c>
      <c r="C154" s="11" t="s">
        <v>71</v>
      </c>
      <c r="D154" s="11"/>
      <c r="E154" s="13"/>
      <c r="F154" s="3"/>
      <c r="G154" s="13">
        <v>200</v>
      </c>
      <c r="H154" s="13"/>
      <c r="I154" s="3" t="s">
        <v>271</v>
      </c>
      <c r="J154" s="6" t="s">
        <v>177</v>
      </c>
    </row>
    <row r="155" spans="1:10" s="7" customFormat="1" ht="12.75">
      <c r="A155" s="34" t="s">
        <v>272</v>
      </c>
      <c r="B155" s="11" t="s">
        <v>51</v>
      </c>
      <c r="C155" s="11" t="s">
        <v>71</v>
      </c>
      <c r="D155" s="11"/>
      <c r="E155" s="13"/>
      <c r="F155" s="3"/>
      <c r="G155" s="13">
        <v>100</v>
      </c>
      <c r="H155" s="13"/>
      <c r="I155" s="3" t="s">
        <v>272</v>
      </c>
      <c r="J155" s="6" t="s">
        <v>177</v>
      </c>
    </row>
    <row r="156" spans="1:10" s="7" customFormat="1" ht="25.5">
      <c r="A156" s="107" t="s">
        <v>273</v>
      </c>
      <c r="B156" s="110" t="s">
        <v>51</v>
      </c>
      <c r="C156" s="113" t="s">
        <v>136</v>
      </c>
      <c r="D156" s="44"/>
      <c r="E156" s="105" t="s">
        <v>109</v>
      </c>
      <c r="F156" s="113" t="s">
        <v>274</v>
      </c>
      <c r="G156" s="113"/>
      <c r="H156" s="6" t="s">
        <v>159</v>
      </c>
      <c r="I156" s="29" t="s">
        <v>275</v>
      </c>
      <c r="J156" s="29"/>
    </row>
    <row r="157" spans="1:10" s="7" customFormat="1" ht="25.5">
      <c r="A157" s="108"/>
      <c r="B157" s="111"/>
      <c r="C157" s="114"/>
      <c r="D157" s="46"/>
      <c r="E157" s="106"/>
      <c r="F157" s="114"/>
      <c r="G157" s="114"/>
      <c r="H157" s="6" t="s">
        <v>160</v>
      </c>
      <c r="I157" s="29" t="s">
        <v>276</v>
      </c>
      <c r="J157" s="29"/>
    </row>
    <row r="158" spans="1:10" s="7" customFormat="1" ht="25.5">
      <c r="A158" s="108"/>
      <c r="B158" s="111"/>
      <c r="C158" s="114"/>
      <c r="D158" s="46"/>
      <c r="E158" s="106"/>
      <c r="F158" s="114"/>
      <c r="G158" s="114"/>
      <c r="H158" s="6" t="s">
        <v>161</v>
      </c>
      <c r="I158" s="29" t="s">
        <v>277</v>
      </c>
      <c r="J158" s="29"/>
    </row>
    <row r="159" spans="1:10" s="7" customFormat="1" ht="12.75">
      <c r="A159" s="108"/>
      <c r="B159" s="111"/>
      <c r="C159" s="114"/>
      <c r="D159" s="46"/>
      <c r="E159" s="106"/>
      <c r="F159" s="114"/>
      <c r="G159" s="114"/>
      <c r="H159" s="6" t="s">
        <v>162</v>
      </c>
      <c r="I159" s="29" t="s">
        <v>278</v>
      </c>
      <c r="J159" s="29"/>
    </row>
    <row r="160" spans="1:10" s="7" customFormat="1" ht="12.75">
      <c r="A160" s="108"/>
      <c r="B160" s="111"/>
      <c r="C160" s="114"/>
      <c r="D160" s="46"/>
      <c r="E160" s="116"/>
      <c r="F160" s="114"/>
      <c r="G160" s="114"/>
      <c r="H160" s="6" t="s">
        <v>163</v>
      </c>
      <c r="I160" s="29" t="s">
        <v>279</v>
      </c>
      <c r="J160" s="29"/>
    </row>
    <row r="161" spans="1:10" s="7" customFormat="1" ht="25.5">
      <c r="A161" s="108"/>
      <c r="B161" s="111"/>
      <c r="C161" s="114"/>
      <c r="D161" s="46"/>
      <c r="E161" s="105" t="s">
        <v>92</v>
      </c>
      <c r="F161" s="114"/>
      <c r="G161" s="114"/>
      <c r="H161" s="37" t="s">
        <v>159</v>
      </c>
      <c r="I161" s="3" t="s">
        <v>275</v>
      </c>
      <c r="J161" s="3"/>
    </row>
    <row r="162" spans="1:10" s="7" customFormat="1" ht="25.5">
      <c r="A162" s="108"/>
      <c r="B162" s="111"/>
      <c r="C162" s="114"/>
      <c r="D162" s="46"/>
      <c r="E162" s="106"/>
      <c r="F162" s="114"/>
      <c r="G162" s="114"/>
      <c r="H162" s="37" t="s">
        <v>160</v>
      </c>
      <c r="I162" s="3" t="s">
        <v>276</v>
      </c>
      <c r="J162" s="3"/>
    </row>
    <row r="163" spans="1:10" s="7" customFormat="1" ht="25.5">
      <c r="A163" s="108"/>
      <c r="B163" s="111"/>
      <c r="C163" s="114"/>
      <c r="D163" s="46"/>
      <c r="E163" s="106"/>
      <c r="F163" s="114"/>
      <c r="G163" s="114"/>
      <c r="H163" s="37" t="s">
        <v>161</v>
      </c>
      <c r="I163" s="3" t="s">
        <v>277</v>
      </c>
      <c r="J163" s="3"/>
    </row>
    <row r="164" spans="1:10" s="7" customFormat="1" ht="12.75">
      <c r="A164" s="108"/>
      <c r="B164" s="111"/>
      <c r="C164" s="114"/>
      <c r="D164" s="46"/>
      <c r="E164" s="106"/>
      <c r="F164" s="114"/>
      <c r="G164" s="114"/>
      <c r="H164" s="37" t="s">
        <v>162</v>
      </c>
      <c r="I164" s="3" t="s">
        <v>278</v>
      </c>
      <c r="J164" s="3"/>
    </row>
    <row r="165" spans="1:10" s="7" customFormat="1" ht="12.75">
      <c r="A165" s="108"/>
      <c r="B165" s="111"/>
      <c r="C165" s="114"/>
      <c r="D165" s="46"/>
      <c r="E165" s="116"/>
      <c r="F165" s="114"/>
      <c r="G165" s="114"/>
      <c r="H165" s="37" t="s">
        <v>163</v>
      </c>
      <c r="I165" s="3" t="s">
        <v>279</v>
      </c>
      <c r="J165" s="3"/>
    </row>
    <row r="166" spans="1:10" s="7" customFormat="1" ht="12.75">
      <c r="A166" s="108"/>
      <c r="B166" s="111"/>
      <c r="C166" s="114"/>
      <c r="D166" s="46"/>
      <c r="E166" s="105" t="s">
        <v>93</v>
      </c>
      <c r="F166" s="114"/>
      <c r="G166" s="114"/>
      <c r="H166" s="3" t="s">
        <v>164</v>
      </c>
      <c r="I166" s="47" t="s">
        <v>280</v>
      </c>
      <c r="J166" s="47"/>
    </row>
    <row r="167" spans="1:10" s="7" customFormat="1" ht="12.75">
      <c r="A167" s="108"/>
      <c r="B167" s="111"/>
      <c r="C167" s="114"/>
      <c r="D167" s="46"/>
      <c r="E167" s="106"/>
      <c r="F167" s="114"/>
      <c r="G167" s="114"/>
      <c r="H167" s="3" t="s">
        <v>163</v>
      </c>
      <c r="I167" s="3" t="s">
        <v>279</v>
      </c>
      <c r="J167" s="3"/>
    </row>
    <row r="168" spans="1:10" s="7" customFormat="1" ht="25.5">
      <c r="A168" s="108"/>
      <c r="B168" s="111"/>
      <c r="C168" s="114"/>
      <c r="D168" s="46"/>
      <c r="E168" s="116"/>
      <c r="F168" s="114"/>
      <c r="G168" s="114"/>
      <c r="H168" s="3" t="s">
        <v>165</v>
      </c>
      <c r="I168" s="3" t="s">
        <v>281</v>
      </c>
      <c r="J168" s="3"/>
    </row>
    <row r="169" spans="1:10" s="7" customFormat="1" ht="12.75">
      <c r="A169" s="108"/>
      <c r="B169" s="111"/>
      <c r="C169" s="114"/>
      <c r="D169" s="46"/>
      <c r="E169" s="47" t="s">
        <v>98</v>
      </c>
      <c r="F169" s="114"/>
      <c r="G169" s="114"/>
      <c r="H169" s="6" t="s">
        <v>163</v>
      </c>
      <c r="I169" s="6" t="s">
        <v>279</v>
      </c>
      <c r="J169" s="6"/>
    </row>
    <row r="170" spans="1:10" s="7" customFormat="1" ht="25.5">
      <c r="A170" s="108"/>
      <c r="B170" s="111"/>
      <c r="C170" s="114"/>
      <c r="D170" s="46"/>
      <c r="E170" s="105" t="s">
        <v>101</v>
      </c>
      <c r="F170" s="114"/>
      <c r="G170" s="114"/>
      <c r="H170" s="3" t="s">
        <v>160</v>
      </c>
      <c r="I170" s="3" t="s">
        <v>275</v>
      </c>
      <c r="J170" s="3"/>
    </row>
    <row r="171" spans="1:10" s="7" customFormat="1" ht="25.5">
      <c r="A171" s="108"/>
      <c r="B171" s="111"/>
      <c r="C171" s="114"/>
      <c r="D171" s="46"/>
      <c r="E171" s="106"/>
      <c r="F171" s="114"/>
      <c r="G171" s="114"/>
      <c r="H171" s="3" t="s">
        <v>166</v>
      </c>
      <c r="I171" s="3" t="s">
        <v>276</v>
      </c>
      <c r="J171" s="3"/>
    </row>
    <row r="172" spans="1:10" s="7" customFormat="1" ht="25.5">
      <c r="A172" s="108"/>
      <c r="B172" s="111"/>
      <c r="C172" s="114"/>
      <c r="D172" s="46"/>
      <c r="E172" s="106"/>
      <c r="F172" s="114"/>
      <c r="G172" s="114"/>
      <c r="H172" s="3" t="s">
        <v>167</v>
      </c>
      <c r="I172" s="3" t="s">
        <v>282</v>
      </c>
      <c r="J172" s="3"/>
    </row>
    <row r="173" spans="1:10" s="7" customFormat="1" ht="25.5">
      <c r="A173" s="108"/>
      <c r="B173" s="111"/>
      <c r="C173" s="114"/>
      <c r="D173" s="46"/>
      <c r="E173" s="106"/>
      <c r="F173" s="114"/>
      <c r="G173" s="114"/>
      <c r="H173" s="3" t="s">
        <v>168</v>
      </c>
      <c r="I173" s="3" t="s">
        <v>283</v>
      </c>
      <c r="J173" s="3"/>
    </row>
    <row r="174" spans="1:10" s="7" customFormat="1" ht="12.75">
      <c r="A174" s="108"/>
      <c r="B174" s="111"/>
      <c r="C174" s="114"/>
      <c r="D174" s="46"/>
      <c r="E174" s="106"/>
      <c r="F174" s="114"/>
      <c r="G174" s="114"/>
      <c r="H174" s="3" t="s">
        <v>163</v>
      </c>
      <c r="I174" s="3" t="s">
        <v>279</v>
      </c>
      <c r="J174" s="3"/>
    </row>
    <row r="175" spans="1:10" s="7" customFormat="1" ht="25.5">
      <c r="A175" s="108"/>
      <c r="B175" s="111"/>
      <c r="C175" s="114"/>
      <c r="D175" s="46"/>
      <c r="E175" s="106"/>
      <c r="F175" s="114"/>
      <c r="G175" s="114"/>
      <c r="H175" s="3" t="s">
        <v>165</v>
      </c>
      <c r="I175" s="3" t="s">
        <v>283</v>
      </c>
      <c r="J175" s="3"/>
    </row>
    <row r="176" spans="1:10" s="7" customFormat="1" ht="25.5">
      <c r="A176" s="108"/>
      <c r="B176" s="111"/>
      <c r="C176" s="114"/>
      <c r="D176" s="46"/>
      <c r="E176" s="106"/>
      <c r="F176" s="114"/>
      <c r="G176" s="114"/>
      <c r="H176" s="3" t="s">
        <v>169</v>
      </c>
      <c r="I176" s="3" t="s">
        <v>283</v>
      </c>
      <c r="J176" s="3"/>
    </row>
    <row r="177" spans="1:10" s="7" customFormat="1" ht="25.5">
      <c r="A177" s="108"/>
      <c r="B177" s="111"/>
      <c r="C177" s="114"/>
      <c r="D177" s="46"/>
      <c r="E177" s="116"/>
      <c r="F177" s="114"/>
      <c r="G177" s="114"/>
      <c r="H177" s="3" t="s">
        <v>170</v>
      </c>
      <c r="I177" s="3" t="s">
        <v>283</v>
      </c>
      <c r="J177" s="3"/>
    </row>
    <row r="178" spans="1:10" s="7" customFormat="1" ht="12.75">
      <c r="A178" s="109"/>
      <c r="B178" s="112"/>
      <c r="C178" s="115"/>
      <c r="D178" s="45"/>
      <c r="E178" s="47" t="s">
        <v>102</v>
      </c>
      <c r="F178" s="115"/>
      <c r="G178" s="115"/>
      <c r="H178" s="6" t="s">
        <v>162</v>
      </c>
      <c r="I178" s="6" t="s">
        <v>278</v>
      </c>
      <c r="J178" s="6"/>
    </row>
    <row r="179" spans="1:10" s="7" customFormat="1" ht="25.5">
      <c r="A179" s="36" t="s">
        <v>284</v>
      </c>
      <c r="B179" s="12" t="s">
        <v>285</v>
      </c>
      <c r="C179" s="3" t="s">
        <v>286</v>
      </c>
      <c r="D179" s="3"/>
      <c r="E179" s="47" t="s">
        <v>101</v>
      </c>
      <c r="F179" s="3" t="s">
        <v>32</v>
      </c>
      <c r="G179" s="3"/>
      <c r="H179" s="38" t="s">
        <v>287</v>
      </c>
      <c r="I179" s="47" t="s">
        <v>288</v>
      </c>
      <c r="J179" s="47"/>
    </row>
    <row r="180" spans="1:10" s="7" customFormat="1" ht="25.5">
      <c r="A180" s="35" t="s">
        <v>289</v>
      </c>
      <c r="B180" s="12" t="s">
        <v>184</v>
      </c>
      <c r="C180" s="3" t="s">
        <v>152</v>
      </c>
      <c r="D180" s="3"/>
      <c r="E180" s="47" t="s">
        <v>101</v>
      </c>
      <c r="F180" s="3"/>
      <c r="G180" s="3" t="s">
        <v>290</v>
      </c>
      <c r="H180" s="47" t="s">
        <v>291</v>
      </c>
      <c r="I180" s="39" t="s">
        <v>292</v>
      </c>
      <c r="J180" s="39"/>
    </row>
  </sheetData>
  <mergeCells count="96">
    <mergeCell ref="A2:A36"/>
    <mergeCell ref="B2:B36"/>
    <mergeCell ref="C2:C36"/>
    <mergeCell ref="D2:D36"/>
    <mergeCell ref="F2:F7"/>
    <mergeCell ref="E2:E7"/>
    <mergeCell ref="E8:E13"/>
    <mergeCell ref="F8:F13"/>
    <mergeCell ref="E20:E22"/>
    <mergeCell ref="F20:F22"/>
    <mergeCell ref="E23:E28"/>
    <mergeCell ref="F23:F28"/>
    <mergeCell ref="E29:E34"/>
    <mergeCell ref="F29:F34"/>
    <mergeCell ref="E14:E19"/>
    <mergeCell ref="E35:E36"/>
    <mergeCell ref="J43:J44"/>
    <mergeCell ref="J41:J42"/>
    <mergeCell ref="J39:J40"/>
    <mergeCell ref="G2:G7"/>
    <mergeCell ref="G8:G13"/>
    <mergeCell ref="G14:G19"/>
    <mergeCell ref="G20:G22"/>
    <mergeCell ref="G23:G28"/>
    <mergeCell ref="G39:G40"/>
    <mergeCell ref="G41:G42"/>
    <mergeCell ref="G43:G44"/>
    <mergeCell ref="F35:F36"/>
    <mergeCell ref="E37:E38"/>
    <mergeCell ref="J37:J38"/>
    <mergeCell ref="J2:J36"/>
    <mergeCell ref="G29:G34"/>
    <mergeCell ref="F14:F19"/>
    <mergeCell ref="G35:G36"/>
    <mergeCell ref="G37:G38"/>
    <mergeCell ref="A37:A42"/>
    <mergeCell ref="B37:B42"/>
    <mergeCell ref="C37:C42"/>
    <mergeCell ref="D37:D42"/>
    <mergeCell ref="F37:F38"/>
    <mergeCell ref="F41:F42"/>
    <mergeCell ref="E41:E42"/>
    <mergeCell ref="E39:E40"/>
    <mergeCell ref="F39:F40"/>
    <mergeCell ref="A43:A44"/>
    <mergeCell ref="B43:B44"/>
    <mergeCell ref="C43:C44"/>
    <mergeCell ref="D43:D44"/>
    <mergeCell ref="F43:F44"/>
    <mergeCell ref="E43:E44"/>
    <mergeCell ref="A45:A72"/>
    <mergeCell ref="B45:B72"/>
    <mergeCell ref="C45:C72"/>
    <mergeCell ref="D45:D72"/>
    <mergeCell ref="F45:F48"/>
    <mergeCell ref="J45:J72"/>
    <mergeCell ref="E57:E60"/>
    <mergeCell ref="F57:F60"/>
    <mergeCell ref="E61:E64"/>
    <mergeCell ref="F61:F64"/>
    <mergeCell ref="E65:E68"/>
    <mergeCell ref="F65:F68"/>
    <mergeCell ref="E45:E48"/>
    <mergeCell ref="E49:E52"/>
    <mergeCell ref="F49:F52"/>
    <mergeCell ref="E53:E56"/>
    <mergeCell ref="F53:F56"/>
    <mergeCell ref="E69:E72"/>
    <mergeCell ref="F69:F72"/>
    <mergeCell ref="G45:G48"/>
    <mergeCell ref="G49:G52"/>
    <mergeCell ref="A73:A83"/>
    <mergeCell ref="B73:B83"/>
    <mergeCell ref="C73:C83"/>
    <mergeCell ref="D73:D83"/>
    <mergeCell ref="F73:F75"/>
    <mergeCell ref="F76:F78"/>
    <mergeCell ref="J73:J83"/>
    <mergeCell ref="G73:G75"/>
    <mergeCell ref="G76:G78"/>
    <mergeCell ref="E76:E78"/>
    <mergeCell ref="E73:E75"/>
    <mergeCell ref="A156:A178"/>
    <mergeCell ref="B156:B178"/>
    <mergeCell ref="C156:C178"/>
    <mergeCell ref="F156:F178"/>
    <mergeCell ref="G156:G178"/>
    <mergeCell ref="E156:E160"/>
    <mergeCell ref="E161:E165"/>
    <mergeCell ref="E166:E168"/>
    <mergeCell ref="E170:E177"/>
    <mergeCell ref="G53:G56"/>
    <mergeCell ref="G57:G60"/>
    <mergeCell ref="G61:G64"/>
    <mergeCell ref="G65:G68"/>
    <mergeCell ref="G69:G7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Booking Level Fields Tactical</vt:lpstr>
      <vt:lpstr>Customer Level Fields Tactical</vt:lpstr>
      <vt:lpstr>Criteria</vt:lpstr>
      <vt:lpstr>Wireframes</vt:lpstr>
      <vt:lpstr>Customer level fields ignored</vt:lpstr>
      <vt:lpstr>Sheet2</vt:lpstr>
      <vt:lpstr>'Booking Level Fields Tactical'!Print_Area</vt:lpstr>
      <vt:lpstr>'Customer Level Fields Tactical'!Print_Area</vt:lpstr>
      <vt:lpstr>'Booking Level Fields Tactical'!Print_Titles</vt:lpstr>
      <vt:lpstr>'Customer Level Fields Tactical'!Print_Titles</vt:lpstr>
    </vt:vector>
  </TitlesOfParts>
  <Company>Specialist Holidays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jeames</dc:creator>
  <cp:lastModifiedBy>Silangan Delos Santos</cp:lastModifiedBy>
  <cp:lastPrinted>2017-10-10T11:58:55Z</cp:lastPrinted>
  <dcterms:created xsi:type="dcterms:W3CDTF">2015-02-13T11:50:57Z</dcterms:created>
  <dcterms:modified xsi:type="dcterms:W3CDTF">2017-10-11T15:46:48Z</dcterms:modified>
</cp:coreProperties>
</file>