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081885-AFCA-4FA4-8B46-3F3720EC9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總表" sheetId="1" r:id="rId1"/>
    <sheet name="github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F12" i="1"/>
  <c r="G12" i="1" s="1"/>
  <c r="A5" i="1"/>
  <c r="F5" i="1"/>
  <c r="G5" i="1" s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4" i="1"/>
  <c r="A15" i="1"/>
  <c r="A16" i="1"/>
  <c r="A17" i="1"/>
  <c r="F14" i="1"/>
  <c r="G14" i="1" s="1"/>
  <c r="F15" i="1"/>
  <c r="G15" i="1" s="1"/>
  <c r="F16" i="1"/>
  <c r="G16" i="1" s="1"/>
  <c r="F17" i="1"/>
  <c r="G17" i="1" s="1"/>
  <c r="A2" i="1"/>
  <c r="A3" i="1"/>
  <c r="A4" i="1"/>
  <c r="A6" i="1"/>
  <c r="A7" i="1"/>
  <c r="A8" i="1"/>
  <c r="A9" i="1"/>
  <c r="A10" i="1"/>
  <c r="A11" i="1"/>
  <c r="A13" i="1"/>
  <c r="F3" i="1"/>
  <c r="G3" i="1" s="1"/>
  <c r="F4" i="1"/>
  <c r="G4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3" i="1"/>
  <c r="G13" i="1" s="1"/>
  <c r="F2" i="1"/>
  <c r="G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86187-2E11-4848-906C-E1F7C5704545}" keepAlive="1" name="查詢 - 附加1" description="與活頁簿中 '附加1' 查詢的連接。" type="5" refreshedVersion="8" background="1" saveData="1">
    <dbPr connection="Provider=Microsoft.Mashup.OleDb.1;Data Source=$Workbook$;Location=附加1;Extended Properties=&quot;&quot;" command="SELECT * FROM [附加1]"/>
  </connection>
  <connection id="2" xr16:uid="{625D7F22-1142-446F-9856-3558E607F372}" keepAlive="1" name="查詢 - 新聞2" description="與活頁簿中 '新聞2' 查詢的連接。" type="5" refreshedVersion="8" background="1" saveData="1">
    <dbPr connection="Provider=Microsoft.Mashup.OleDb.1;Data Source=$Workbook$;Location=新聞2;Extended Properties=&quot;&quot;" command="SELECT * FROM [新聞2]"/>
  </connection>
  <connection id="3" xr16:uid="{BAD3EB82-3F54-427D-9A53-B8B3B0B15F3A}" keepAlive="1" name="查詢 - 綜藝1" description="與活頁簿中 '綜藝1' 查詢的連接。" type="5" refreshedVersion="8" background="1" saveData="1">
    <dbPr connection="Provider=Microsoft.Mashup.OleDb.1;Data Source=$Workbook$;Location=綜藝1;Extended Properties=&quot;&quot;" command="SELECT * FROM [綜藝1]"/>
  </connection>
</connections>
</file>

<file path=xl/sharedStrings.xml><?xml version="1.0" encoding="utf-8"?>
<sst xmlns="http://schemas.openxmlformats.org/spreadsheetml/2006/main" count="72" uniqueCount="58">
  <si>
    <t>名稱</t>
    <phoneticPr fontId="1" type="noConversion"/>
  </si>
  <si>
    <t>檔名</t>
    <phoneticPr fontId="1" type="noConversion"/>
  </si>
  <si>
    <t>鏡新聞</t>
  </si>
  <si>
    <t>yt_mnews</t>
  </si>
  <si>
    <t>寰宇新聞台1</t>
  </si>
  <si>
    <t>寰宇新聞台2</t>
  </si>
  <si>
    <t>yt_globalnewstw2</t>
  </si>
  <si>
    <t>東森財經新聞</t>
  </si>
  <si>
    <t>yt_57EBC</t>
  </si>
  <si>
    <t>三立新聞台</t>
  </si>
  <si>
    <t>三立inews</t>
  </si>
  <si>
    <t>yt_setinews</t>
  </si>
  <si>
    <t>華視新聞 CH52</t>
  </si>
  <si>
    <t>yt_CtsTw</t>
  </si>
  <si>
    <t>民視新聞</t>
  </si>
  <si>
    <t>yt_FTV_News</t>
  </si>
  <si>
    <t>台視新聞</t>
  </si>
  <si>
    <t>yt_TTV_NEWS</t>
  </si>
  <si>
    <t>公視</t>
  </si>
  <si>
    <t>我們這一家</t>
  </si>
  <si>
    <t>飢餓遊戲</t>
  </si>
  <si>
    <t>yt_HungerGames</t>
  </si>
  <si>
    <t>歡喜玉玲龍</t>
  </si>
  <si>
    <t>yt_Yulinglong</t>
  </si>
  <si>
    <t>天才衝衝衝</t>
  </si>
  <si>
    <t>yt_setnews</t>
    <phoneticPr fontId="1" type="noConversion"/>
  </si>
  <si>
    <t>yt_Our_family</t>
    <phoneticPr fontId="1" type="noConversion"/>
  </si>
  <si>
    <t>yt_genius_rush_rush</t>
    <phoneticPr fontId="1" type="noConversion"/>
  </si>
  <si>
    <t>yt_globalnewstw1</t>
    <phoneticPr fontId="1" type="noConversion"/>
  </si>
  <si>
    <t>https://raw.githubusercontent.com/wilsonYM/vpnytm/main/"檔名".m3u8</t>
    <phoneticPr fontId="1" type="noConversion"/>
  </si>
  <si>
    <t>TXT</t>
    <phoneticPr fontId="1" type="noConversion"/>
  </si>
  <si>
    <t>YT</t>
    <phoneticPr fontId="1" type="noConversion"/>
  </si>
  <si>
    <t>https://www.youtube.com/@HungerGames123/live</t>
  </si>
  <si>
    <t>https://www.youtube.com/@ctvent_classic/live</t>
  </si>
  <si>
    <t>https://www.youtube.com/@globalnewstw/live</t>
    <phoneticPr fontId="1" type="noConversion"/>
  </si>
  <si>
    <t>https://www.youtube.com/@setnews/live</t>
  </si>
  <si>
    <t>https://www.youtube.com/@setinews/live</t>
  </si>
  <si>
    <t>https://www.youtube.com/@CtsTw/live</t>
  </si>
  <si>
    <t>https://www.youtube.com/@ptslivestream/live</t>
  </si>
  <si>
    <t>https://www.youtube.com/@mnews-tw/live</t>
    <phoneticPr fontId="1" type="noConversion"/>
  </si>
  <si>
    <t>https://www.youtube.com/watch?v=UcTIv4ZaE5Y</t>
  </si>
  <si>
    <t>https://www.youtube.com/@CTSSHOW/live</t>
  </si>
  <si>
    <t>https://www.youtube.com/@57ETFN/live</t>
  </si>
  <si>
    <t>https://www.youtube.com/@FTV_News/live</t>
  </si>
  <si>
    <t>https://www.youtube.com/@TTV_NEWS/live</t>
  </si>
  <si>
    <t>https://www.youtube.com/watch?v=UK81GCw1KE8</t>
  </si>
  <si>
    <t>序號</t>
    <phoneticPr fontId="1" type="noConversion"/>
  </si>
  <si>
    <t>類別</t>
    <phoneticPr fontId="1" type="noConversion"/>
  </si>
  <si>
    <t>新聞</t>
    <phoneticPr fontId="1" type="noConversion"/>
  </si>
  <si>
    <t>綜藝</t>
    <phoneticPr fontId="1" type="noConversion"/>
  </si>
  <si>
    <t xml:space="preserve">    - name: Get 名稱.m3u8
      run: |
        touch ./名稱.m3u8
        sudo cat &gt;./名稱.m3u8 &lt;&lt;EOL
        #EXTM3U
        #EXT-X-VERSION:3
        #EXT-X-STREAM-INF:PROGRAM-ID=1,BANDWIDTH=2560000
        $(yt-dlp -g YT網址)
        EOL</t>
    <phoneticPr fontId="1" type="noConversion"/>
  </si>
  <si>
    <t>東森新聞</t>
    <phoneticPr fontId="1" type="noConversion"/>
  </si>
  <si>
    <t>yt_51EBC</t>
    <phoneticPr fontId="1" type="noConversion"/>
  </si>
  <si>
    <t>https://www.youtube.com/watch?v=S5WOGu2HSes</t>
    <phoneticPr fontId="1" type="noConversion"/>
  </si>
  <si>
    <t>TVBS</t>
    <phoneticPr fontId="1" type="noConversion"/>
  </si>
  <si>
    <t>yt_TVBS</t>
    <phoneticPr fontId="1" type="noConversion"/>
  </si>
  <si>
    <t>yt_ptslivestream</t>
    <phoneticPr fontId="1" type="noConversion"/>
  </si>
  <si>
    <t>https://www.youtube.com/@TVBSNEWS01/live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</si>
</sst>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4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AA27C-56B5-4770-BD9E-22BCC8181B52}" name="新聞" displayName="新聞" ref="A1:G17" totalsRowShown="0">
  <autoFilter ref="A1:G17" xr:uid="{68DAA27C-56B5-4770-BD9E-22BCC8181B52}"/>
  <tableColumns count="7">
    <tableColumn id="6" xr3:uid="{66D09BC3-9A8B-41E8-990F-024C9E2057BC}" name="序號" dataDxfId="3">
      <calculatedColumnFormula>ROW()-1</calculatedColumnFormula>
    </tableColumn>
    <tableColumn id="7" xr3:uid="{54C64A73-CA41-4077-89F6-3398AF4874D3}" name="類別" dataDxfId="2"/>
    <tableColumn id="1" xr3:uid="{34D086F5-E9C1-4E14-B492-CF6B7D837B4E}" name="名稱"/>
    <tableColumn id="2" xr3:uid="{1D0647C1-C6E3-4952-AFBC-AE43035C430E}" name="檔名"/>
    <tableColumn id="5" xr3:uid="{5CB6026B-9BDE-41F0-A7AF-AB40D96F1B37}" name="YT"/>
    <tableColumn id="3" xr3:uid="{0B41CAF5-0B9E-4C0A-A9B9-081006A89166}" name="https://raw.githubusercontent.com/wilsonYM/vpnytm/main/&quot;檔名&quot;.m3u8">
      <calculatedColumnFormula>"https://raw.githubusercontent.com/wilsonYM/vpnytm/main/"&amp;D2&amp;".m3u8"</calculatedColumnFormula>
    </tableColumn>
    <tableColumn id="4" xr3:uid="{5F1EDF0A-5E7A-48FE-9ED4-0A28FEF73989}" name="TXT">
      <calculatedColumnFormula>C2&amp;","&amp;F2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E282DF-379F-430D-A39C-872F7DE921DD}" name="表格3" displayName="表格3" ref="A1:A17" totalsRowShown="0" dataDxfId="1">
  <autoFilter ref="A1:A17" xr:uid="{2BE282DF-379F-430D-A39C-872F7DE921DD}"/>
  <tableColumns count="1">
    <tableColumn id="2" xr3:uid="{79FFC8E5-A7B6-4BD9-9702-D366CED3C015}" name="    - name: Get 名稱.m3u8_x000a_      run: |_x000a_        touch ./名稱.m3u8_x000a_        sudo cat &gt;./名稱.m3u8 &lt;&lt;EOL_x000a_        #EXTM3U_x000a_        #EXT-X-VERSION:3_x000a_        #EXT-X-STREAM-INF:PROGRAM-ID=1,BANDWIDTH=2560000_x000a_        $(yt-dlp -g YT網址)_x000a_        EOL" dataDxfId="0">
      <calculatedColumnFormula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5WOGu2HSes" TargetMode="External"/><Relationship Id="rId2" Type="http://schemas.openxmlformats.org/officeDocument/2006/relationships/hyperlink" Target="https://www.youtube.com/@mnews-tw/live" TargetMode="External"/><Relationship Id="rId1" Type="http://schemas.openxmlformats.org/officeDocument/2006/relationships/hyperlink" Target="https://www.youtube.com/@globalnewstw/liv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45" zoomScaleNormal="14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G14" sqref="G14:G17"/>
    </sheetView>
  </sheetViews>
  <sheetFormatPr defaultRowHeight="15.75"/>
  <cols>
    <col min="3" max="3" width="16.28515625" bestFit="1" customWidth="1"/>
    <col min="4" max="4" width="20" bestFit="1" customWidth="1"/>
    <col min="5" max="5" width="47.140625" bestFit="1" customWidth="1"/>
    <col min="6" max="6" width="71.85546875" customWidth="1"/>
    <col min="7" max="7" width="91.5703125" bestFit="1" customWidth="1"/>
  </cols>
  <sheetData>
    <row r="1" spans="1:7">
      <c r="A1" t="s">
        <v>46</v>
      </c>
      <c r="B1" t="s">
        <v>47</v>
      </c>
      <c r="C1" s="1" t="s">
        <v>0</v>
      </c>
      <c r="D1" t="s">
        <v>1</v>
      </c>
      <c r="E1" t="s">
        <v>31</v>
      </c>
      <c r="F1" t="s">
        <v>29</v>
      </c>
      <c r="G1" t="s">
        <v>30</v>
      </c>
    </row>
    <row r="2" spans="1:7">
      <c r="A2">
        <f t="shared" ref="A2:A13" si="0">ROW()-1</f>
        <v>1</v>
      </c>
      <c r="B2" t="s">
        <v>48</v>
      </c>
      <c r="C2" t="s">
        <v>2</v>
      </c>
      <c r="D2" t="s">
        <v>3</v>
      </c>
      <c r="E2" s="2" t="s">
        <v>39</v>
      </c>
      <c r="F2" t="str">
        <f>"https://raw.githubusercontent.com/wilsonYM/vpnytm/main/"&amp;D2&amp;".m3u8"</f>
        <v>https://raw.githubusercontent.com/wilsonYM/vpnytm/main/yt_mnews.m3u8</v>
      </c>
      <c r="G2" t="str">
        <f>C2&amp;","&amp;F2</f>
        <v>鏡新聞,https://raw.githubusercontent.com/wilsonYM/vpnytm/main/yt_mnews.m3u8</v>
      </c>
    </row>
    <row r="3" spans="1:7">
      <c r="A3">
        <f t="shared" si="0"/>
        <v>2</v>
      </c>
      <c r="B3" t="s">
        <v>48</v>
      </c>
      <c r="C3" t="s">
        <v>4</v>
      </c>
      <c r="D3" t="s">
        <v>28</v>
      </c>
      <c r="E3" s="2" t="s">
        <v>34</v>
      </c>
      <c r="F3" t="str">
        <f t="shared" ref="F3:F13" si="1">"https://raw.githubusercontent.com/wilsonYM/vpnytm/main/"&amp;D3&amp;".m3u8"</f>
        <v>https://raw.githubusercontent.com/wilsonYM/vpnytm/main/yt_globalnewstw1.m3u8</v>
      </c>
      <c r="G3" t="str">
        <f t="shared" ref="G3:G13" si="2">C3&amp;","&amp;F3</f>
        <v>寰宇新聞台1,https://raw.githubusercontent.com/wilsonYM/vpnytm/main/yt_globalnewstw1.m3u8</v>
      </c>
    </row>
    <row r="4" spans="1:7">
      <c r="A4">
        <f t="shared" si="0"/>
        <v>3</v>
      </c>
      <c r="B4" t="s">
        <v>48</v>
      </c>
      <c r="C4" t="s">
        <v>5</v>
      </c>
      <c r="D4" t="s">
        <v>6</v>
      </c>
      <c r="E4" t="s">
        <v>40</v>
      </c>
      <c r="F4" t="str">
        <f t="shared" si="1"/>
        <v>https://raw.githubusercontent.com/wilsonYM/vpnytm/main/yt_globalnewstw2.m3u8</v>
      </c>
      <c r="G4" t="str">
        <f t="shared" si="2"/>
        <v>寰宇新聞台2,https://raw.githubusercontent.com/wilsonYM/vpnytm/main/yt_globalnewstw2.m3u8</v>
      </c>
    </row>
    <row r="5" spans="1:7">
      <c r="A5">
        <f>ROW()-1</f>
        <v>4</v>
      </c>
      <c r="B5" t="s">
        <v>48</v>
      </c>
      <c r="C5" t="s">
        <v>51</v>
      </c>
      <c r="D5" t="s">
        <v>52</v>
      </c>
      <c r="E5" s="2" t="s">
        <v>53</v>
      </c>
      <c r="F5" t="str">
        <f>"https://raw.githubusercontent.com/wilsonYM/vpnytm/main/"&amp;D5&amp;".m3u8"</f>
        <v>https://raw.githubusercontent.com/wilsonYM/vpnytm/main/yt_51EBC.m3u8</v>
      </c>
      <c r="G5" t="str">
        <f>C5&amp;","&amp;F5</f>
        <v>東森新聞,https://raw.githubusercontent.com/wilsonYM/vpnytm/main/yt_51EBC.m3u8</v>
      </c>
    </row>
    <row r="6" spans="1:7">
      <c r="A6">
        <f t="shared" si="0"/>
        <v>5</v>
      </c>
      <c r="B6" t="s">
        <v>48</v>
      </c>
      <c r="C6" t="s">
        <v>7</v>
      </c>
      <c r="D6" t="s">
        <v>8</v>
      </c>
      <c r="E6" t="s">
        <v>42</v>
      </c>
      <c r="F6" t="str">
        <f t="shared" si="1"/>
        <v>https://raw.githubusercontent.com/wilsonYM/vpnytm/main/yt_57EBC.m3u8</v>
      </c>
      <c r="G6" t="str">
        <f t="shared" si="2"/>
        <v>東森財經新聞,https://raw.githubusercontent.com/wilsonYM/vpnytm/main/yt_57EBC.m3u8</v>
      </c>
    </row>
    <row r="7" spans="1:7">
      <c r="A7">
        <f t="shared" si="0"/>
        <v>6</v>
      </c>
      <c r="B7" t="s">
        <v>48</v>
      </c>
      <c r="C7" t="s">
        <v>9</v>
      </c>
      <c r="D7" t="s">
        <v>25</v>
      </c>
      <c r="E7" t="s">
        <v>35</v>
      </c>
      <c r="F7" t="str">
        <f t="shared" si="1"/>
        <v>https://raw.githubusercontent.com/wilsonYM/vpnytm/main/yt_setnews.m3u8</v>
      </c>
      <c r="G7" t="str">
        <f t="shared" si="2"/>
        <v>三立新聞台,https://raw.githubusercontent.com/wilsonYM/vpnytm/main/yt_setnews.m3u8</v>
      </c>
    </row>
    <row r="8" spans="1:7">
      <c r="A8">
        <f t="shared" si="0"/>
        <v>7</v>
      </c>
      <c r="B8" t="s">
        <v>48</v>
      </c>
      <c r="C8" t="s">
        <v>10</v>
      </c>
      <c r="D8" t="s">
        <v>11</v>
      </c>
      <c r="E8" t="s">
        <v>36</v>
      </c>
      <c r="F8" t="str">
        <f t="shared" si="1"/>
        <v>https://raw.githubusercontent.com/wilsonYM/vpnytm/main/yt_setinews.m3u8</v>
      </c>
      <c r="G8" t="str">
        <f t="shared" si="2"/>
        <v>三立inews,https://raw.githubusercontent.com/wilsonYM/vpnytm/main/yt_setinews.m3u8</v>
      </c>
    </row>
    <row r="9" spans="1:7">
      <c r="A9">
        <f t="shared" si="0"/>
        <v>8</v>
      </c>
      <c r="B9" t="s">
        <v>48</v>
      </c>
      <c r="C9" t="s">
        <v>12</v>
      </c>
      <c r="D9" t="s">
        <v>13</v>
      </c>
      <c r="E9" t="s">
        <v>37</v>
      </c>
      <c r="F9" t="str">
        <f t="shared" si="1"/>
        <v>https://raw.githubusercontent.com/wilsonYM/vpnytm/main/yt_CtsTw.m3u8</v>
      </c>
      <c r="G9" t="str">
        <f t="shared" si="2"/>
        <v>華視新聞 CH52,https://raw.githubusercontent.com/wilsonYM/vpnytm/main/yt_CtsTw.m3u8</v>
      </c>
    </row>
    <row r="10" spans="1:7">
      <c r="A10">
        <f t="shared" si="0"/>
        <v>9</v>
      </c>
      <c r="B10" t="s">
        <v>48</v>
      </c>
      <c r="C10" t="s">
        <v>14</v>
      </c>
      <c r="D10" t="s">
        <v>15</v>
      </c>
      <c r="E10" t="s">
        <v>43</v>
      </c>
      <c r="F10" t="str">
        <f t="shared" si="1"/>
        <v>https://raw.githubusercontent.com/wilsonYM/vpnytm/main/yt_FTV_News.m3u8</v>
      </c>
      <c r="G10" t="str">
        <f t="shared" si="2"/>
        <v>民視新聞,https://raw.githubusercontent.com/wilsonYM/vpnytm/main/yt_FTV_News.m3u8</v>
      </c>
    </row>
    <row r="11" spans="1:7">
      <c r="A11">
        <f t="shared" si="0"/>
        <v>10</v>
      </c>
      <c r="B11" t="s">
        <v>48</v>
      </c>
      <c r="C11" t="s">
        <v>16</v>
      </c>
      <c r="D11" t="s">
        <v>17</v>
      </c>
      <c r="E11" t="s">
        <v>44</v>
      </c>
      <c r="F11" t="str">
        <f t="shared" si="1"/>
        <v>https://raw.githubusercontent.com/wilsonYM/vpnytm/main/yt_TTV_NEWS.m3u8</v>
      </c>
      <c r="G11" t="str">
        <f t="shared" si="2"/>
        <v>台視新聞,https://raw.githubusercontent.com/wilsonYM/vpnytm/main/yt_TTV_NEWS.m3u8</v>
      </c>
    </row>
    <row r="12" spans="1:7">
      <c r="A12">
        <f>ROW()-1</f>
        <v>11</v>
      </c>
      <c r="B12" t="s">
        <v>48</v>
      </c>
      <c r="C12" t="s">
        <v>54</v>
      </c>
      <c r="D12" t="s">
        <v>55</v>
      </c>
      <c r="E12" t="s">
        <v>57</v>
      </c>
      <c r="F12" t="str">
        <f>"https://raw.githubusercontent.com/wilsonYM/vpnytm/main/"&amp;D12&amp;".m3u8"</f>
        <v>https://raw.githubusercontent.com/wilsonYM/vpnytm/main/yt_TVBS.m3u8</v>
      </c>
      <c r="G12" t="str">
        <f>C12&amp;","&amp;F12</f>
        <v>TVBS,https://raw.githubusercontent.com/wilsonYM/vpnytm/main/yt_TVBS.m3u8</v>
      </c>
    </row>
    <row r="13" spans="1:7">
      <c r="A13">
        <f t="shared" si="0"/>
        <v>12</v>
      </c>
      <c r="B13" t="s">
        <v>48</v>
      </c>
      <c r="C13" t="s">
        <v>18</v>
      </c>
      <c r="D13" t="s">
        <v>56</v>
      </c>
      <c r="E13" t="s">
        <v>38</v>
      </c>
      <c r="F13" t="str">
        <f t="shared" si="1"/>
        <v>https://raw.githubusercontent.com/wilsonYM/vpnytm/main/yt_ptslivestream.m3u8</v>
      </c>
      <c r="G13" t="str">
        <f t="shared" si="2"/>
        <v>公視,https://raw.githubusercontent.com/wilsonYM/vpnytm/main/yt_ptslivestream.m3u8</v>
      </c>
    </row>
    <row r="14" spans="1:7">
      <c r="A14">
        <f t="shared" ref="A14:A17" si="3">ROW()-1</f>
        <v>13</v>
      </c>
      <c r="B14" t="s">
        <v>49</v>
      </c>
      <c r="C14" t="s">
        <v>19</v>
      </c>
      <c r="D14" t="s">
        <v>26</v>
      </c>
      <c r="E14" t="s">
        <v>45</v>
      </c>
      <c r="F14" t="str">
        <f>"https://raw.githubusercontent.com/wilsonYM/vpnytm/main/"&amp;D14&amp;".m3u8"</f>
        <v>https://raw.githubusercontent.com/wilsonYM/vpnytm/main/yt_Our_family.m3u8</v>
      </c>
      <c r="G14" t="str">
        <f>C14&amp;","&amp;F14</f>
        <v>我們這一家,https://raw.githubusercontent.com/wilsonYM/vpnytm/main/yt_Our_family.m3u8</v>
      </c>
    </row>
    <row r="15" spans="1:7">
      <c r="A15">
        <f t="shared" si="3"/>
        <v>14</v>
      </c>
      <c r="B15" t="s">
        <v>49</v>
      </c>
      <c r="C15" t="s">
        <v>20</v>
      </c>
      <c r="D15" t="s">
        <v>21</v>
      </c>
      <c r="E15" t="s">
        <v>32</v>
      </c>
      <c r="F15" t="str">
        <f>"https://raw.githubusercontent.com/wilsonYM/vpnytm/main/"&amp;D15&amp;".m3u8"</f>
        <v>https://raw.githubusercontent.com/wilsonYM/vpnytm/main/yt_HungerGames.m3u8</v>
      </c>
      <c r="G15" t="str">
        <f>C15&amp;","&amp;F15</f>
        <v>飢餓遊戲,https://raw.githubusercontent.com/wilsonYM/vpnytm/main/yt_HungerGames.m3u8</v>
      </c>
    </row>
    <row r="16" spans="1:7">
      <c r="A16">
        <f t="shared" si="3"/>
        <v>15</v>
      </c>
      <c r="B16" t="s">
        <v>49</v>
      </c>
      <c r="C16" t="s">
        <v>22</v>
      </c>
      <c r="D16" t="s">
        <v>23</v>
      </c>
      <c r="E16" t="s">
        <v>33</v>
      </c>
      <c r="F16" t="str">
        <f>"https://raw.githubusercontent.com/wilsonYM/vpnytm/main/"&amp;D16&amp;".m3u8"</f>
        <v>https://raw.githubusercontent.com/wilsonYM/vpnytm/main/yt_Yulinglong.m3u8</v>
      </c>
      <c r="G16" t="str">
        <f>C16&amp;","&amp;F16</f>
        <v>歡喜玉玲龍,https://raw.githubusercontent.com/wilsonYM/vpnytm/main/yt_Yulinglong.m3u8</v>
      </c>
    </row>
    <row r="17" spans="1:7">
      <c r="A17">
        <f t="shared" si="3"/>
        <v>16</v>
      </c>
      <c r="B17" t="s">
        <v>49</v>
      </c>
      <c r="C17" t="s">
        <v>24</v>
      </c>
      <c r="D17" t="s">
        <v>27</v>
      </c>
      <c r="E17" t="s">
        <v>41</v>
      </c>
      <c r="F17" t="str">
        <f>"https://raw.githubusercontent.com/wilsonYM/vpnytm/main/"&amp;D17&amp;".m3u8"</f>
        <v>https://raw.githubusercontent.com/wilsonYM/vpnytm/main/yt_genius_rush_rush.m3u8</v>
      </c>
      <c r="G17" t="str">
        <f>C17&amp;","&amp;F17</f>
        <v>天才衝衝衝,https://raw.githubusercontent.com/wilsonYM/vpnytm/main/yt_genius_rush_rush.m3u8</v>
      </c>
    </row>
  </sheetData>
  <phoneticPr fontId="1" type="noConversion"/>
  <hyperlinks>
    <hyperlink ref="E3" r:id="rId1" xr:uid="{29D48FB7-BE80-4BBF-AD12-07A8ACF83D04}"/>
    <hyperlink ref="E2" r:id="rId2" xr:uid="{FD7FFAB2-F836-4FE8-AACE-3E74924C4E93}"/>
    <hyperlink ref="E5" r:id="rId3" xr:uid="{67B0D96A-1215-409B-AB9A-A98B9B531854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AF6F-654F-4D15-AEFB-E9CF692C7239}">
  <dimension ref="A1:A25"/>
  <sheetViews>
    <sheetView topLeftCell="A16" zoomScale="85" zoomScaleNormal="85" workbookViewId="0">
      <selection activeCell="G14" sqref="G14"/>
    </sheetView>
  </sheetViews>
  <sheetFormatPr defaultRowHeight="15.75"/>
  <cols>
    <col min="1" max="1" width="84.7109375" customWidth="1"/>
    <col min="7" max="7" width="63.140625" customWidth="1"/>
  </cols>
  <sheetData>
    <row r="1" spans="1:1" ht="141.75">
      <c r="A1" s="3" t="s">
        <v>50</v>
      </c>
    </row>
    <row r="2" spans="1:1" ht="177" customHeight="1">
      <c r="A2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#鏡新聞
    - name: Get yt_mnews.m3u8
      run: |
        touch ./yt_mnews.m3u8
        sudo cat &gt;./yt_mnews.m3u8 &lt;&lt;EOL
        #EXTM3U
        #EXT-X-VERSION:3
        #EXT-X-STREAM-INF:PROGRAM-ID=1,BANDWIDTH=2560000
        $(yt-dlp -g https://www.youtube.com/@mnews-tw/live)
        EOL</v>
      </c>
    </row>
    <row r="3" spans="1:1" ht="177" customHeight="1">
      <c r="A3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#寰宇新聞台1
    - name: Get yt_globalnewstw1.m3u8
      run: |
        touch ./yt_globalnewstw1.m3u8
        sudo cat &gt;./yt_globalnewstw1.m3u8 &lt;&lt;EOL
        #EXTM3U
        #EXT-X-VERSION:3
        #EXT-X-STREAM-INF:PROGRAM-ID=1,BANDWIDTH=2560000
        $(yt-dlp -g https://www.youtube.com/@globalnewstw/live)
        EOL</v>
      </c>
    </row>
    <row r="4" spans="1:1" ht="177" customHeight="1">
      <c r="A4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#寰宇新聞台2
    - name: Get yt_globalnewstw2.m3u8
      run: |
        touch ./yt_globalnewstw2.m3u8
        sudo cat &gt;./yt_globalnewstw2.m3u8 &lt;&lt;EOL
        #EXTM3U
        #EXT-X-VERSION:3
        #EXT-X-STREAM-INF:PROGRAM-ID=1,BANDWIDTH=2560000
        $(yt-dlp -g https://www.youtube.com/watch?v=UcTIv4ZaE5Y)
        EOL</v>
      </c>
    </row>
    <row r="5" spans="1:1" ht="177" customHeight="1">
      <c r="A5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#東森新聞
    - name: Get yt_51EBC.m3u8
      run: |
        touch ./yt_51EBC.m3u8
        sudo cat &gt;./yt_51EBC.m3u8 &lt;&lt;EOL
        #EXTM3U
        #EXT-X-VERSION:3
        #EXT-X-STREAM-INF:PROGRAM-ID=1,BANDWIDTH=2560000
        $(yt-dlp -g https://www.youtube.com/watch?v=S5WOGu2HSes)
        EOL</v>
      </c>
    </row>
    <row r="6" spans="1:1" ht="177" customHeight="1">
      <c r="A6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#東森財經新聞
    - name: Get yt_57EBC.m3u8
      run: |
        touch ./yt_57EBC.m3u8
        sudo cat &gt;./yt_57EBC.m3u8 &lt;&lt;EOL
        #EXTM3U
        #EXT-X-VERSION:3
        #EXT-X-STREAM-INF:PROGRAM-ID=1,BANDWIDTH=2560000
        $(yt-dlp -g https://www.youtube.com/@57ETFN/live)
        EOL</v>
      </c>
    </row>
    <row r="7" spans="1:1" ht="177" customHeight="1">
      <c r="A7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#三立新聞台
    - name: Get yt_setnews.m3u8
      run: |
        touch ./yt_setnews.m3u8
        sudo cat &gt;./yt_setnews.m3u8 &lt;&lt;EOL
        #EXTM3U
        #EXT-X-VERSION:3
        #EXT-X-STREAM-INF:PROGRAM-ID=1,BANDWIDTH=2560000
        $(yt-dlp -g https://www.youtube.com/@setnews/live)
        EOL</v>
      </c>
    </row>
    <row r="8" spans="1:1" ht="177" customHeight="1">
      <c r="A8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#三立inews
    - name: Get yt_setinews.m3u8
      run: |
        touch ./yt_setinews.m3u8
        sudo cat &gt;./yt_setinews.m3u8 &lt;&lt;EOL
        #EXTM3U
        #EXT-X-VERSION:3
        #EXT-X-STREAM-INF:PROGRAM-ID=1,BANDWIDTH=2560000
        $(yt-dlp -g https://www.youtube.com/@setinews/live)
        EOL</v>
      </c>
    </row>
    <row r="9" spans="1:1" ht="177" customHeight="1">
      <c r="A9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#華視新聞 CH52
    - name: Get yt_CtsTw.m3u8
      run: |
        touch ./yt_CtsTw.m3u8
        sudo cat &gt;./yt_CtsTw.m3u8 &lt;&lt;EOL
        #EXTM3U
        #EXT-X-VERSION:3
        #EXT-X-STREAM-INF:PROGRAM-ID=1,BANDWIDTH=2560000
        $(yt-dlp -g https://www.youtube.com/@CtsTw/live)
        EOL</v>
      </c>
    </row>
    <row r="10" spans="1:1" ht="177" customHeight="1">
      <c r="A10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#民視新聞
    - name: Get yt_FTV_News.m3u8
      run: |
        touch ./yt_FTV_News.m3u8
        sudo cat &gt;./yt_FTV_News.m3u8 &lt;&lt;EOL
        #EXTM3U
        #EXT-X-VERSION:3
        #EXT-X-STREAM-INF:PROGRAM-ID=1,BANDWIDTH=2560000
        $(yt-dlp -g https://www.youtube.com/@FTV_News/live)
        EOL</v>
      </c>
    </row>
    <row r="11" spans="1:1" ht="177" customHeight="1">
      <c r="A11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#台視新聞
    - name: Get yt_TTV_NEWS.m3u8
      run: |
        touch ./yt_TTV_NEWS.m3u8
        sudo cat &gt;./yt_TTV_NEWS.m3u8 &lt;&lt;EOL
        #EXTM3U
        #EXT-X-VERSION:3
        #EXT-X-STREAM-INF:PROGRAM-ID=1,BANDWIDTH=2560000
        $(yt-dlp -g https://www.youtube.com/@TTV_NEWS/live)
        EOL</v>
      </c>
    </row>
    <row r="12" spans="1:1" ht="177" customHeight="1">
      <c r="A12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#TVBS
    - name: Get yt_TVBS.m3u8
      run: |
        touch ./yt_TVBS.m3u8
        sudo cat &gt;./yt_TVBS.m3u8 &lt;&lt;EOL
        #EXTM3U
        #EXT-X-VERSION:3
        #EXT-X-STREAM-INF:PROGRAM-ID=1,BANDWIDTH=2560000
        $(yt-dlp -g https://www.youtube.com/@TVBSNEWS01/live)
        EOL</v>
      </c>
    </row>
    <row r="13" spans="1:1" ht="177" customHeight="1">
      <c r="A13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#公視
    - name: Get yt_ptslivestream.m3u8
      run: |
        touch ./yt_ptslivestream.m3u8
        sudo cat &gt;./yt_ptslivestream.m3u8 &lt;&lt;EOL
        #EXTM3U
        #EXT-X-VERSION:3
        #EXT-X-STREAM-INF:PROGRAM-ID=1,BANDWIDTH=2560000
        $(yt-dlp -g https://www.youtube.com/@ptslivestream/live)
        EOL</v>
      </c>
    </row>
    <row r="14" spans="1:1" ht="177" customHeight="1">
      <c r="A14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#我們這一家
    - name: Get yt_Our_family.m3u8
      run: |
        touch ./yt_Our_family.m3u8
        sudo cat &gt;./yt_Our_family.m3u8 &lt;&lt;EOL
        #EXTM3U
        #EXT-X-VERSION:3
        #EXT-X-STREAM-INF:PROGRAM-ID=1,BANDWIDTH=2560000
        $(yt-dlp -g https://www.youtube.com/watch?v=UK81GCw1KE8)
        EOL</v>
      </c>
    </row>
    <row r="15" spans="1:1" ht="177" customHeight="1">
      <c r="A15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#飢餓遊戲
    - name: Get yt_HungerGames.m3u8
      run: |
        touch ./yt_HungerGames.m3u8
        sudo cat &gt;./yt_HungerGames.m3u8 &lt;&lt;EOL
        #EXTM3U
        #EXT-X-VERSION:3
        #EXT-X-STREAM-INF:PROGRAM-ID=1,BANDWIDTH=2560000
        $(yt-dlp -g https://www.youtube.com/@HungerGames123/live)
        EOL</v>
      </c>
    </row>
    <row r="16" spans="1:1" ht="177" customHeight="1">
      <c r="A16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#歡喜玉玲龍
    - name: Get yt_Yulinglong.m3u8
      run: |
        touch ./yt_Yulinglong.m3u8
        sudo cat &gt;./yt_Yulinglong.m3u8 &lt;&lt;EOL
        #EXTM3U
        #EXT-X-VERSION:3
        #EXT-X-STREAM-INF:PROGRAM-ID=1,BANDWIDTH=2560000
        $(yt-dlp -g https://www.youtube.com/@ctvent_classic/live)
        EOL</v>
      </c>
    </row>
    <row r="17" spans="1:1" ht="177" customHeight="1">
      <c r="A17" s="3" t="str">
        <f>"#"&amp;新聞[[#This Row],[名稱]]&amp;"
    - name: Get "&amp;新聞[[#This Row],[檔名]]&amp;".m3u8
      run: |
        touch ./"&amp;新聞[[#This Row],[檔名]]&amp;".m3u8
        sudo cat &gt;./"&amp;新聞[[#This Row],[檔名]]&amp;".m3u8 &lt;&lt;EOL
        #EXTM3U
        #EXT-X-VERSION:3
        #EXT-X-STREAM-INF:PROGRAM-ID=1,BANDWIDTH=2560000
        $(yt-dlp -g "&amp;新聞[[#This Row],[YT]]&amp;")
        EOL"</f>
        <v>#天才衝衝衝
    - name: Get yt_genius_rush_rush.m3u8
      run: |
        touch ./yt_genius_rush_rush.m3u8
        sudo cat &gt;./yt_genius_rush_rush.m3u8 &lt;&lt;EOL
        #EXTM3U
        #EXT-X-VERSION:3
        #EXT-X-STREAM-INF:PROGRAM-ID=1,BANDWIDTH=2560000
        $(yt-dlp -g https://www.youtube.com/@CTSSHOW/live)
        EOL</v>
      </c>
    </row>
    <row r="18" spans="1:1" ht="126" customHeight="1"/>
    <row r="19" spans="1:1" ht="126" customHeight="1"/>
    <row r="20" spans="1:1" ht="126" customHeight="1"/>
    <row r="21" spans="1:1" ht="126" customHeight="1"/>
    <row r="22" spans="1:1" ht="126" customHeight="1"/>
    <row r="23" spans="1:1" ht="126" customHeight="1"/>
    <row r="24" spans="1:1" ht="126" customHeight="1"/>
    <row r="25" spans="1:1" ht="126" customHeight="1"/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90589-B577-4693-97A2-B631A786E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總表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成偉 蕭</cp:lastModifiedBy>
  <dcterms:created xsi:type="dcterms:W3CDTF">2015-06-05T18:19:34Z</dcterms:created>
  <dcterms:modified xsi:type="dcterms:W3CDTF">2023-10-13T08:31:28Z</dcterms:modified>
</cp:coreProperties>
</file>