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EE\Projects\1005 Flash Programmer\Additional Files\"/>
    </mc:Choice>
  </mc:AlternateContent>
  <xr:revisionPtr revIDLastSave="0" documentId="13_ncr:1_{A0E8B40C-C7C3-4C73-BA86-E6B737DB0591}" xr6:coauthVersionLast="47" xr6:coauthVersionMax="47" xr10:uidLastSave="{00000000-0000-0000-0000-000000000000}"/>
  <bookViews>
    <workbookView xWindow="0" yWindow="0" windowWidth="19200" windowHeight="210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5" i="1" l="1"/>
  <c r="C65" i="1"/>
  <c r="B64" i="1"/>
  <c r="C64" i="1"/>
  <c r="B63" i="1"/>
  <c r="C63" i="1"/>
  <c r="C62" i="1"/>
  <c r="B62" i="1"/>
  <c r="I9" i="1"/>
  <c r="I8" i="1"/>
  <c r="I7" i="1"/>
</calcChain>
</file>

<file path=xl/sharedStrings.xml><?xml version="1.0" encoding="utf-8"?>
<sst xmlns="http://schemas.openxmlformats.org/spreadsheetml/2006/main" count="205" uniqueCount="140">
  <si>
    <t>1005 Flash Programmer Command Format</t>
  </si>
  <si>
    <t>Command ID</t>
  </si>
  <si>
    <t>Address to Read from</t>
  </si>
  <si>
    <t>Bytes to Read</t>
  </si>
  <si>
    <t>0xff</t>
  </si>
  <si>
    <t>r</t>
  </si>
  <si>
    <t>Read Command</t>
  </si>
  <si>
    <t>Read Memory</t>
  </si>
  <si>
    <t>0x80</t>
  </si>
  <si>
    <t>0x00</t>
  </si>
  <si>
    <t>Address to read from, 3 bytes</t>
  </si>
  <si>
    <t>Valid Address Ranges</t>
  </si>
  <si>
    <t>0x000000</t>
  </si>
  <si>
    <t>Number of bytes to read, 0x01-0xff or 0x00 to read 256 bytes</t>
  </si>
  <si>
    <t>0x81</t>
  </si>
  <si>
    <t>Write Command</t>
  </si>
  <si>
    <t>Address to Write to</t>
  </si>
  <si>
    <t>Bytes to Write</t>
  </si>
  <si>
    <t>&lt; ###</t>
  </si>
  <si>
    <t>Number of bytes to return</t>
  </si>
  <si>
    <t>&gt; ###</t>
  </si>
  <si>
    <t>Bytes to write</t>
  </si>
  <si>
    <t>0x82</t>
  </si>
  <si>
    <t>Address of block to erase</t>
  </si>
  <si>
    <t>Write Memory</t>
  </si>
  <si>
    <t>Address to write to, 3 bytes</t>
  </si>
  <si>
    <t>Number of bytes to write, 0x01-0xff or 0x00 to write 256 bytes</t>
  </si>
  <si>
    <t>Erase Memory</t>
  </si>
  <si>
    <t>Address of start of block to erase (will get ANDed with 0x0xfffc00 to get 4KB boundary)</t>
  </si>
  <si>
    <t>ATR</t>
  </si>
  <si>
    <t>TS</t>
  </si>
  <si>
    <t>0x3b</t>
  </si>
  <si>
    <t>Direct convention, high bits = 1, LSB first</t>
  </si>
  <si>
    <t>T0</t>
  </si>
  <si>
    <t>Initial Character</t>
  </si>
  <si>
    <t>Format byte</t>
  </si>
  <si>
    <t>TA1</t>
  </si>
  <si>
    <t>Interface byte 1</t>
  </si>
  <si>
    <t>0x45</t>
  </si>
  <si>
    <t>Encode a 12 MHz clock (Fi=1116, 0100) with a 16 divider (Di=16, 0101), Fi/Di = 68 clock cycles per byte</t>
  </si>
  <si>
    <t>TB1</t>
  </si>
  <si>
    <t>Interface byte 2</t>
  </si>
  <si>
    <t>No longer used (previously used to describe programming voltage and current)</t>
  </si>
  <si>
    <t>Hist</t>
  </si>
  <si>
    <t>F</t>
  </si>
  <si>
    <t>l</t>
  </si>
  <si>
    <t>s</t>
  </si>
  <si>
    <t>h</t>
  </si>
  <si>
    <t>P</t>
  </si>
  <si>
    <t>g</t>
  </si>
  <si>
    <t>0x12</t>
  </si>
  <si>
    <t>Version</t>
  </si>
  <si>
    <t>0x38</t>
  </si>
  <si>
    <t>Includes Interface bytes TA1, TB1 and 8 historical bytes</t>
  </si>
  <si>
    <t>PICFLash Command Line</t>
  </si>
  <si>
    <t>Address</t>
  </si>
  <si>
    <t>Length</t>
  </si>
  <si>
    <t>con/filename</t>
  </si>
  <si>
    <t>&lt; 0x80</t>
  </si>
  <si>
    <t>&lt; 0x[Length]</t>
  </si>
  <si>
    <t>Request you send length bytes</t>
  </si>
  <si>
    <t>&lt; 0x91</t>
  </si>
  <si>
    <t>Padding byte</t>
  </si>
  <si>
    <t>Padding Byte</t>
  </si>
  <si>
    <t>Bytes from Flash</t>
  </si>
  <si>
    <t>&lt; 0x81</t>
  </si>
  <si>
    <t>Ack, PIC has no bytes to return</t>
  </si>
  <si>
    <t>Ack, PIC has bytes to return</t>
  </si>
  <si>
    <t>Ack, PIC requests you send bytes</t>
  </si>
  <si>
    <t>SST39SF010A</t>
  </si>
  <si>
    <t>SST39SF020A</t>
  </si>
  <si>
    <t>SST39SF030A</t>
  </si>
  <si>
    <t>Model</t>
  </si>
  <si>
    <t>Size (B)</t>
  </si>
  <si>
    <t>0x01ffff</t>
  </si>
  <si>
    <t>0x03ffff</t>
  </si>
  <si>
    <t>0x020000</t>
  </si>
  <si>
    <t>0x040000</t>
  </si>
  <si>
    <t>0x080000</t>
  </si>
  <si>
    <t>Address L</t>
  </si>
  <si>
    <t>Address H</t>
  </si>
  <si>
    <t>0x07ffff</t>
  </si>
  <si>
    <t>&lt; 0xC0</t>
  </si>
  <si>
    <t>Error, no bytes to return</t>
  </si>
  <si>
    <t>Chip ID Command</t>
  </si>
  <si>
    <t>0x83</t>
  </si>
  <si>
    <t>Padding Bytes</t>
  </si>
  <si>
    <t>Get Chip ID</t>
  </si>
  <si>
    <t>&lt; 0x81 02</t>
  </si>
  <si>
    <t>Ack, PIC has 2 bytes to return</t>
  </si>
  <si>
    <t>Chip ID</t>
  </si>
  <si>
    <t>Padding bytes</t>
  </si>
  <si>
    <t>Cmd</t>
  </si>
  <si>
    <t>w</t>
  </si>
  <si>
    <t>filename</t>
  </si>
  <si>
    <t>i</t>
  </si>
  <si>
    <t>con</t>
  </si>
  <si>
    <t>Software Reset Command</t>
  </si>
  <si>
    <t>0xbf</t>
  </si>
  <si>
    <t>&lt; ATR</t>
  </si>
  <si>
    <t>Sector Erase Command</t>
  </si>
  <si>
    <t>Chip Erase Command</t>
  </si>
  <si>
    <t>0x84</t>
  </si>
  <si>
    <t>Erase entire chip</t>
  </si>
  <si>
    <t>Command Line Options</t>
  </si>
  <si>
    <t>-b</t>
  </si>
  <si>
    <t>Baud rate</t>
  </si>
  <si>
    <t>-c</t>
  </si>
  <si>
    <t>Com port specification</t>
  </si>
  <si>
    <t>-w</t>
  </si>
  <si>
    <t>Write to Flash</t>
  </si>
  <si>
    <t>Read if not present</t>
  </si>
  <si>
    <t>COM1</t>
  </si>
  <si>
    <t>Defaults</t>
  </si>
  <si>
    <t>-f</t>
  </si>
  <si>
    <t>Format Flash</t>
  </si>
  <si>
    <t>-s</t>
  </si>
  <si>
    <t>Starting address</t>
  </si>
  <si>
    <t>-l</t>
  </si>
  <si>
    <t>[Size of Flash]</t>
  </si>
  <si>
    <t>-n</t>
  </si>
  <si>
    <t>Ending address</t>
  </si>
  <si>
    <t>[Last address in Flash]</t>
  </si>
  <si>
    <t>-d</t>
  </si>
  <si>
    <t>Display to console</t>
  </si>
  <si>
    <t>Reads/writes from file if not present</t>
  </si>
  <si>
    <t>-e</t>
  </si>
  <si>
    <t>Erase one or more sectors</t>
  </si>
  <si>
    <t>-o</t>
  </si>
  <si>
    <t>Offset in file</t>
  </si>
  <si>
    <t>-i</t>
  </si>
  <si>
    <t>Get Chip identification</t>
  </si>
  <si>
    <t>-g</t>
  </si>
  <si>
    <t>Generate Random File</t>
  </si>
  <si>
    <t>Display</t>
  </si>
  <si>
    <t>File</t>
  </si>
  <si>
    <t>X</t>
  </si>
  <si>
    <t>Read Flash</t>
  </si>
  <si>
    <t>[Default]</t>
  </si>
  <si>
    <t>Verify command?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</si>
</sst>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1" fillId="2" borderId="0" xfId="0" applyFont="1" applyFill="1"/>
    <xf numFmtId="49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workbookViewId="0">
      <selection activeCell="B57" sqref="B57"/>
    </sheetView>
  </sheetViews>
  <sheetFormatPr defaultRowHeight="12" x14ac:dyDescent="0.2"/>
  <cols>
    <col min="1" max="1" width="18.7109375" style="1" customWidth="1"/>
    <col min="2" max="2" width="18" style="1" bestFit="1" customWidth="1"/>
    <col min="3" max="3" width="21" style="1" bestFit="1" customWidth="1"/>
    <col min="4" max="5" width="9.140625" style="1"/>
    <col min="6" max="6" width="13.85546875" style="1" customWidth="1"/>
    <col min="7" max="7" width="49.7109375" style="1" bestFit="1" customWidth="1"/>
    <col min="8" max="8" width="18.28515625" style="1" bestFit="1" customWidth="1"/>
    <col min="9" max="16384" width="9.140625" style="1"/>
  </cols>
  <sheetData>
    <row r="1" spans="1:12" ht="21" x14ac:dyDescent="0.35">
      <c r="A1" s="4" t="s">
        <v>0</v>
      </c>
      <c r="B1" s="5"/>
      <c r="C1" s="5"/>
      <c r="D1" s="5"/>
      <c r="E1" s="5"/>
    </row>
    <row r="3" spans="1:12" x14ac:dyDescent="0.2">
      <c r="A3" s="2" t="s">
        <v>6</v>
      </c>
    </row>
    <row r="4" spans="1:12" x14ac:dyDescent="0.2">
      <c r="A4" s="3" t="s">
        <v>1</v>
      </c>
      <c r="B4" s="3" t="s">
        <v>2</v>
      </c>
      <c r="C4" s="3" t="s">
        <v>3</v>
      </c>
      <c r="E4" s="3"/>
    </row>
    <row r="5" spans="1:12" x14ac:dyDescent="0.2">
      <c r="A5" s="1" t="s">
        <v>8</v>
      </c>
      <c r="B5" s="1" t="s">
        <v>12</v>
      </c>
      <c r="C5" s="1" t="s">
        <v>4</v>
      </c>
      <c r="H5" s="2" t="s">
        <v>11</v>
      </c>
    </row>
    <row r="6" spans="1:12" x14ac:dyDescent="0.2">
      <c r="F6" s="1" t="s">
        <v>8</v>
      </c>
      <c r="G6" s="1" t="s">
        <v>7</v>
      </c>
      <c r="H6" s="1" t="s">
        <v>72</v>
      </c>
      <c r="I6" s="1" t="s">
        <v>73</v>
      </c>
      <c r="K6" s="1" t="s">
        <v>79</v>
      </c>
      <c r="L6" s="1" t="s">
        <v>80</v>
      </c>
    </row>
    <row r="7" spans="1:12" x14ac:dyDescent="0.2">
      <c r="F7" s="1" t="s">
        <v>12</v>
      </c>
      <c r="G7" s="1" t="s">
        <v>10</v>
      </c>
      <c r="H7" s="1" t="s">
        <v>69</v>
      </c>
      <c r="I7" s="1">
        <f>128*1024</f>
        <v>131072</v>
      </c>
      <c r="J7" s="1" t="s">
        <v>76</v>
      </c>
      <c r="K7" s="1" t="s">
        <v>12</v>
      </c>
      <c r="L7" s="1" t="s">
        <v>74</v>
      </c>
    </row>
    <row r="8" spans="1:12" x14ac:dyDescent="0.2">
      <c r="F8" s="1" t="s">
        <v>4</v>
      </c>
      <c r="G8" s="1" t="s">
        <v>13</v>
      </c>
      <c r="H8" s="1" t="s">
        <v>70</v>
      </c>
      <c r="I8" s="1">
        <f>256*1024</f>
        <v>262144</v>
      </c>
      <c r="J8" s="1" t="s">
        <v>77</v>
      </c>
      <c r="K8" s="1" t="s">
        <v>12</v>
      </c>
      <c r="L8" s="1" t="s">
        <v>75</v>
      </c>
    </row>
    <row r="9" spans="1:12" x14ac:dyDescent="0.2">
      <c r="H9" s="1" t="s">
        <v>71</v>
      </c>
      <c r="I9" s="1">
        <f>512*1024</f>
        <v>524288</v>
      </c>
      <c r="J9" s="1" t="s">
        <v>78</v>
      </c>
      <c r="K9" s="1" t="s">
        <v>12</v>
      </c>
      <c r="L9" s="1" t="s">
        <v>81</v>
      </c>
    </row>
    <row r="10" spans="1:12" x14ac:dyDescent="0.2">
      <c r="A10" s="1" t="s">
        <v>58</v>
      </c>
      <c r="B10" s="1" t="s">
        <v>66</v>
      </c>
    </row>
    <row r="11" spans="1:12" x14ac:dyDescent="0.2">
      <c r="A11" s="1" t="s">
        <v>65</v>
      </c>
      <c r="B11" s="1" t="s">
        <v>67</v>
      </c>
    </row>
    <row r="12" spans="1:12" x14ac:dyDescent="0.2">
      <c r="A12" s="1" t="s">
        <v>18</v>
      </c>
      <c r="B12" s="1" t="s">
        <v>19</v>
      </c>
    </row>
    <row r="13" spans="1:12" x14ac:dyDescent="0.2">
      <c r="A13" s="1" t="s">
        <v>18</v>
      </c>
      <c r="B13" s="1" t="s">
        <v>64</v>
      </c>
    </row>
    <row r="16" spans="1:12" x14ac:dyDescent="0.2">
      <c r="A16" s="2" t="s">
        <v>15</v>
      </c>
    </row>
    <row r="17" spans="1:7" x14ac:dyDescent="0.2">
      <c r="A17" s="3" t="s">
        <v>1</v>
      </c>
      <c r="B17" s="3" t="s">
        <v>16</v>
      </c>
      <c r="C17" s="3" t="s">
        <v>17</v>
      </c>
    </row>
    <row r="18" spans="1:7" x14ac:dyDescent="0.2">
      <c r="A18" s="1" t="s">
        <v>14</v>
      </c>
      <c r="B18" s="1" t="s">
        <v>12</v>
      </c>
      <c r="C18" s="1" t="s">
        <v>4</v>
      </c>
    </row>
    <row r="19" spans="1:7" x14ac:dyDescent="0.2">
      <c r="F19" s="1" t="s">
        <v>14</v>
      </c>
      <c r="G19" s="1" t="s">
        <v>24</v>
      </c>
    </row>
    <row r="20" spans="1:7" x14ac:dyDescent="0.2">
      <c r="F20" s="1" t="s">
        <v>12</v>
      </c>
      <c r="G20" s="1" t="s">
        <v>25</v>
      </c>
    </row>
    <row r="21" spans="1:7" x14ac:dyDescent="0.2">
      <c r="F21" s="1" t="s">
        <v>4</v>
      </c>
      <c r="G21" s="1" t="s">
        <v>26</v>
      </c>
    </row>
    <row r="22" spans="1:7" x14ac:dyDescent="0.2">
      <c r="A22" s="1" t="s">
        <v>61</v>
      </c>
      <c r="B22" s="1" t="s">
        <v>68</v>
      </c>
    </row>
    <row r="23" spans="1:7" x14ac:dyDescent="0.2">
      <c r="A23" s="1" t="s">
        <v>59</v>
      </c>
      <c r="B23" s="1" t="s">
        <v>60</v>
      </c>
    </row>
    <row r="24" spans="1:7" x14ac:dyDescent="0.2">
      <c r="A24" s="1" t="s">
        <v>20</v>
      </c>
      <c r="B24" s="1" t="s">
        <v>21</v>
      </c>
    </row>
    <row r="25" spans="1:7" x14ac:dyDescent="0.2">
      <c r="A25" s="1" t="s">
        <v>58</v>
      </c>
      <c r="B25" s="1" t="s">
        <v>66</v>
      </c>
    </row>
    <row r="28" spans="1:7" x14ac:dyDescent="0.2">
      <c r="A28" s="2" t="s">
        <v>100</v>
      </c>
    </row>
    <row r="29" spans="1:7" x14ac:dyDescent="0.2">
      <c r="A29" s="3" t="s">
        <v>1</v>
      </c>
      <c r="B29" s="3" t="s">
        <v>23</v>
      </c>
      <c r="C29" s="3" t="s">
        <v>63</v>
      </c>
      <c r="D29" s="3"/>
    </row>
    <row r="30" spans="1:7" x14ac:dyDescent="0.2">
      <c r="A30" s="1" t="s">
        <v>22</v>
      </c>
      <c r="B30" s="1" t="s">
        <v>12</v>
      </c>
      <c r="C30" s="1" t="s">
        <v>9</v>
      </c>
    </row>
    <row r="31" spans="1:7" x14ac:dyDescent="0.2">
      <c r="F31" s="1" t="s">
        <v>22</v>
      </c>
      <c r="G31" s="1" t="s">
        <v>27</v>
      </c>
    </row>
    <row r="32" spans="1:7" x14ac:dyDescent="0.2">
      <c r="A32" s="1" t="s">
        <v>58</v>
      </c>
      <c r="B32" s="1" t="s">
        <v>66</v>
      </c>
      <c r="F32" s="1" t="s">
        <v>12</v>
      </c>
      <c r="G32" s="1" t="s">
        <v>28</v>
      </c>
    </row>
    <row r="33" spans="1:7" x14ac:dyDescent="0.2">
      <c r="F33" s="1" t="s">
        <v>9</v>
      </c>
      <c r="G33" s="1" t="s">
        <v>62</v>
      </c>
    </row>
    <row r="36" spans="1:7" x14ac:dyDescent="0.2">
      <c r="A36" s="2" t="s">
        <v>84</v>
      </c>
    </row>
    <row r="37" spans="1:7" x14ac:dyDescent="0.2">
      <c r="A37" s="3" t="s">
        <v>1</v>
      </c>
      <c r="B37" s="3" t="s">
        <v>86</v>
      </c>
      <c r="C37" s="3" t="s">
        <v>63</v>
      </c>
    </row>
    <row r="38" spans="1:7" x14ac:dyDescent="0.2">
      <c r="A38" s="1" t="s">
        <v>85</v>
      </c>
      <c r="B38" s="1" t="s">
        <v>12</v>
      </c>
      <c r="C38" s="1" t="s">
        <v>9</v>
      </c>
      <c r="F38" s="1" t="s">
        <v>85</v>
      </c>
      <c r="G38" s="1" t="s">
        <v>87</v>
      </c>
    </row>
    <row r="39" spans="1:7" x14ac:dyDescent="0.2">
      <c r="F39" s="1" t="s">
        <v>12</v>
      </c>
      <c r="G39" s="1" t="s">
        <v>91</v>
      </c>
    </row>
    <row r="40" spans="1:7" x14ac:dyDescent="0.2">
      <c r="A40" s="1" t="s">
        <v>88</v>
      </c>
      <c r="B40" s="1" t="s">
        <v>89</v>
      </c>
      <c r="F40" s="1" t="s">
        <v>9</v>
      </c>
      <c r="G40" s="1" t="s">
        <v>62</v>
      </c>
    </row>
    <row r="41" spans="1:7" x14ac:dyDescent="0.2">
      <c r="A41" s="1" t="s">
        <v>18</v>
      </c>
      <c r="B41" s="1" t="s">
        <v>90</v>
      </c>
    </row>
    <row r="43" spans="1:7" x14ac:dyDescent="0.2">
      <c r="A43" s="1" t="s">
        <v>82</v>
      </c>
      <c r="B43" s="1" t="s">
        <v>83</v>
      </c>
    </row>
    <row r="46" spans="1:7" x14ac:dyDescent="0.2">
      <c r="A46" s="2" t="s">
        <v>97</v>
      </c>
    </row>
    <row r="47" spans="1:7" x14ac:dyDescent="0.2">
      <c r="A47" s="3" t="s">
        <v>1</v>
      </c>
      <c r="B47" s="3" t="s">
        <v>86</v>
      </c>
      <c r="C47" s="3" t="s">
        <v>63</v>
      </c>
    </row>
    <row r="48" spans="1:7" x14ac:dyDescent="0.2">
      <c r="A48" s="1" t="s">
        <v>98</v>
      </c>
      <c r="B48" s="1" t="s">
        <v>12</v>
      </c>
      <c r="C48" s="1" t="s">
        <v>9</v>
      </c>
      <c r="F48" s="1" t="s">
        <v>85</v>
      </c>
      <c r="G48" s="1" t="s">
        <v>87</v>
      </c>
    </row>
    <row r="49" spans="1:7" x14ac:dyDescent="0.2">
      <c r="F49" s="1" t="s">
        <v>12</v>
      </c>
      <c r="G49" s="1" t="s">
        <v>91</v>
      </c>
    </row>
    <row r="50" spans="1:7" x14ac:dyDescent="0.2">
      <c r="A50" s="1" t="s">
        <v>99</v>
      </c>
      <c r="F50" s="1" t="s">
        <v>9</v>
      </c>
      <c r="G50" s="1" t="s">
        <v>62</v>
      </c>
    </row>
    <row r="53" spans="1:7" x14ac:dyDescent="0.2">
      <c r="A53" s="2" t="s">
        <v>101</v>
      </c>
    </row>
    <row r="54" spans="1:7" x14ac:dyDescent="0.2">
      <c r="A54" s="3" t="s">
        <v>1</v>
      </c>
      <c r="B54" s="3" t="s">
        <v>86</v>
      </c>
      <c r="C54" s="3" t="s">
        <v>63</v>
      </c>
    </row>
    <row r="55" spans="1:7" x14ac:dyDescent="0.2">
      <c r="A55" s="1" t="s">
        <v>102</v>
      </c>
      <c r="B55" s="1" t="s">
        <v>12</v>
      </c>
      <c r="C55" s="1" t="s">
        <v>9</v>
      </c>
      <c r="F55" s="1" t="s">
        <v>102</v>
      </c>
      <c r="G55" s="1" t="s">
        <v>103</v>
      </c>
    </row>
    <row r="56" spans="1:7" x14ac:dyDescent="0.2">
      <c r="F56" s="1" t="s">
        <v>12</v>
      </c>
      <c r="G56" s="1" t="s">
        <v>91</v>
      </c>
    </row>
    <row r="57" spans="1:7" x14ac:dyDescent="0.2">
      <c r="A57" s="1" t="s">
        <v>58</v>
      </c>
      <c r="B57" s="1" t="s">
        <v>66</v>
      </c>
      <c r="F57" s="1" t="s">
        <v>9</v>
      </c>
      <c r="G57" s="1" t="s">
        <v>62</v>
      </c>
    </row>
    <row r="60" spans="1:7" x14ac:dyDescent="0.2">
      <c r="A60" s="2" t="s">
        <v>54</v>
      </c>
    </row>
    <row r="61" spans="1:7" x14ac:dyDescent="0.2">
      <c r="A61" s="3" t="s">
        <v>92</v>
      </c>
      <c r="B61" s="3" t="s">
        <v>55</v>
      </c>
      <c r="C61" s="3" t="s">
        <v>56</v>
      </c>
      <c r="D61" s="3" t="s">
        <v>57</v>
      </c>
    </row>
    <row r="62" spans="1:7" x14ac:dyDescent="0.2">
      <c r="A62" s="1" t="s">
        <v>5</v>
      </c>
      <c r="B62" s="1" t="str">
        <f t="shared" ref="B62:C65" si="0">"000000"</f>
        <v>000000</v>
      </c>
      <c r="C62" s="1" t="str">
        <f t="shared" si="0"/>
        <v>000000</v>
      </c>
      <c r="D62" s="1" t="s">
        <v>57</v>
      </c>
    </row>
    <row r="63" spans="1:7" x14ac:dyDescent="0.2">
      <c r="A63" s="1" t="s">
        <v>93</v>
      </c>
      <c r="B63" s="1" t="str">
        <f t="shared" si="0"/>
        <v>000000</v>
      </c>
      <c r="C63" s="1" t="str">
        <f t="shared" si="0"/>
        <v>000000</v>
      </c>
      <c r="D63" s="1" t="s">
        <v>94</v>
      </c>
    </row>
    <row r="64" spans="1:7" x14ac:dyDescent="0.2">
      <c r="A64" s="1" t="s">
        <v>49</v>
      </c>
      <c r="B64" s="1" t="str">
        <f t="shared" si="0"/>
        <v>000000</v>
      </c>
      <c r="C64" s="1" t="str">
        <f t="shared" si="0"/>
        <v>000000</v>
      </c>
      <c r="D64" s="1" t="s">
        <v>94</v>
      </c>
    </row>
    <row r="65" spans="1:4" x14ac:dyDescent="0.2">
      <c r="A65" s="1" t="s">
        <v>95</v>
      </c>
      <c r="B65" s="1" t="str">
        <f t="shared" si="0"/>
        <v>000000</v>
      </c>
      <c r="C65" s="1" t="str">
        <f t="shared" si="0"/>
        <v>000000</v>
      </c>
      <c r="D65" s="1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55EF-19C7-4E72-91FF-249FA8884654}">
  <dimension ref="A1:D14"/>
  <sheetViews>
    <sheetView workbookViewId="0">
      <selection activeCell="C5" sqref="C5"/>
    </sheetView>
  </sheetViews>
  <sheetFormatPr defaultRowHeight="12" x14ac:dyDescent="0.2"/>
  <cols>
    <col min="1" max="1" width="9.140625" style="1"/>
    <col min="2" max="2" width="13.7109375" style="1" bestFit="1" customWidth="1"/>
    <col min="3" max="16384" width="9.140625" style="1"/>
  </cols>
  <sheetData>
    <row r="1" spans="1:4" x14ac:dyDescent="0.2">
      <c r="A1" s="1" t="s">
        <v>29</v>
      </c>
    </row>
    <row r="3" spans="1:4" x14ac:dyDescent="0.2">
      <c r="A3" s="1" t="s">
        <v>30</v>
      </c>
      <c r="B3" s="1" t="s">
        <v>34</v>
      </c>
      <c r="C3" s="1" t="s">
        <v>31</v>
      </c>
      <c r="D3" s="1" t="s">
        <v>32</v>
      </c>
    </row>
    <row r="4" spans="1:4" x14ac:dyDescent="0.2">
      <c r="A4" s="1" t="s">
        <v>33</v>
      </c>
      <c r="B4" s="1" t="s">
        <v>35</v>
      </c>
      <c r="C4" s="1" t="s">
        <v>52</v>
      </c>
      <c r="D4" s="1" t="s">
        <v>53</v>
      </c>
    </row>
    <row r="5" spans="1:4" x14ac:dyDescent="0.2">
      <c r="A5" s="1" t="s">
        <v>36</v>
      </c>
      <c r="B5" s="1" t="s">
        <v>37</v>
      </c>
      <c r="C5" s="1" t="s">
        <v>38</v>
      </c>
      <c r="D5" s="1" t="s">
        <v>39</v>
      </c>
    </row>
    <row r="6" spans="1:4" x14ac:dyDescent="0.2">
      <c r="A6" s="1" t="s">
        <v>40</v>
      </c>
      <c r="B6" s="1" t="s">
        <v>41</v>
      </c>
      <c r="C6" s="1" t="s">
        <v>9</v>
      </c>
      <c r="D6" s="1" t="s">
        <v>42</v>
      </c>
    </row>
    <row r="7" spans="1:4" x14ac:dyDescent="0.2">
      <c r="A7" s="1" t="s">
        <v>43</v>
      </c>
      <c r="C7" s="1" t="s">
        <v>44</v>
      </c>
    </row>
    <row r="8" spans="1:4" x14ac:dyDescent="0.2">
      <c r="C8" s="1" t="s">
        <v>45</v>
      </c>
    </row>
    <row r="9" spans="1:4" x14ac:dyDescent="0.2">
      <c r="C9" s="1" t="s">
        <v>46</v>
      </c>
    </row>
    <row r="10" spans="1:4" x14ac:dyDescent="0.2">
      <c r="C10" s="1" t="s">
        <v>47</v>
      </c>
    </row>
    <row r="11" spans="1:4" x14ac:dyDescent="0.2">
      <c r="C11" s="1" t="s">
        <v>48</v>
      </c>
    </row>
    <row r="12" spans="1:4" x14ac:dyDescent="0.2">
      <c r="C12" s="1" t="s">
        <v>5</v>
      </c>
    </row>
    <row r="13" spans="1:4" x14ac:dyDescent="0.2">
      <c r="C13" s="1" t="s">
        <v>49</v>
      </c>
    </row>
    <row r="14" spans="1:4" x14ac:dyDescent="0.2">
      <c r="B14" s="1" t="s">
        <v>51</v>
      </c>
      <c r="C14" s="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9D78-DFE2-4306-A383-7C2666A5F10E}">
  <dimension ref="A1:E52"/>
  <sheetViews>
    <sheetView tabSelected="1" workbookViewId="0">
      <selection activeCell="B22" sqref="B22"/>
    </sheetView>
  </sheetViews>
  <sheetFormatPr defaultRowHeight="12" x14ac:dyDescent="0.2"/>
  <cols>
    <col min="1" max="1" width="9.140625" style="1"/>
    <col min="2" max="2" width="21.5703125" style="1" bestFit="1" customWidth="1"/>
    <col min="3" max="3" width="30.28515625" style="1" bestFit="1" customWidth="1"/>
    <col min="4" max="16384" width="9.140625" style="1"/>
  </cols>
  <sheetData>
    <row r="1" spans="1:5" x14ac:dyDescent="0.2">
      <c r="A1" s="2" t="s">
        <v>104</v>
      </c>
    </row>
    <row r="2" spans="1:5" x14ac:dyDescent="0.2">
      <c r="C2" s="2" t="s">
        <v>113</v>
      </c>
    </row>
    <row r="3" spans="1:5" x14ac:dyDescent="0.2">
      <c r="A3" s="6" t="s">
        <v>105</v>
      </c>
      <c r="B3" s="1" t="s">
        <v>106</v>
      </c>
      <c r="C3" s="7">
        <v>115200</v>
      </c>
    </row>
    <row r="4" spans="1:5" x14ac:dyDescent="0.2">
      <c r="A4" s="6" t="s">
        <v>107</v>
      </c>
      <c r="B4" s="1" t="s">
        <v>108</v>
      </c>
      <c r="C4" s="1" t="s">
        <v>112</v>
      </c>
    </row>
    <row r="5" spans="1:5" x14ac:dyDescent="0.2">
      <c r="A5" s="6"/>
      <c r="D5" s="2" t="s">
        <v>134</v>
      </c>
      <c r="E5" s="2" t="s">
        <v>135</v>
      </c>
    </row>
    <row r="6" spans="1:5" x14ac:dyDescent="0.2">
      <c r="A6" s="6"/>
      <c r="B6" s="1" t="s">
        <v>137</v>
      </c>
      <c r="C6" s="1" t="s">
        <v>138</v>
      </c>
      <c r="D6" s="1" t="s">
        <v>136</v>
      </c>
      <c r="E6" s="1" t="s">
        <v>136</v>
      </c>
    </row>
    <row r="7" spans="1:5" x14ac:dyDescent="0.2">
      <c r="A7" s="6" t="s">
        <v>109</v>
      </c>
      <c r="B7" s="1" t="s">
        <v>110</v>
      </c>
      <c r="C7" s="1" t="s">
        <v>111</v>
      </c>
      <c r="E7" s="1" t="s">
        <v>136</v>
      </c>
    </row>
    <row r="8" spans="1:5" x14ac:dyDescent="0.2">
      <c r="A8" s="6" t="s">
        <v>114</v>
      </c>
      <c r="B8" s="1" t="s">
        <v>115</v>
      </c>
    </row>
    <row r="9" spans="1:5" x14ac:dyDescent="0.2">
      <c r="A9" s="6" t="s">
        <v>126</v>
      </c>
      <c r="B9" s="1" t="s">
        <v>127</v>
      </c>
    </row>
    <row r="10" spans="1:5" x14ac:dyDescent="0.2">
      <c r="A10" s="6" t="s">
        <v>130</v>
      </c>
      <c r="B10" s="1" t="s">
        <v>131</v>
      </c>
    </row>
    <row r="11" spans="1:5" x14ac:dyDescent="0.2">
      <c r="A11" s="6" t="s">
        <v>132</v>
      </c>
      <c r="B11" s="1" t="s">
        <v>133</v>
      </c>
      <c r="E11" s="1" t="s">
        <v>136</v>
      </c>
    </row>
    <row r="13" spans="1:5" x14ac:dyDescent="0.2">
      <c r="A13" s="6" t="s">
        <v>123</v>
      </c>
      <c r="B13" s="1" t="s">
        <v>124</v>
      </c>
      <c r="C13" s="1" t="s">
        <v>125</v>
      </c>
    </row>
    <row r="14" spans="1:5" x14ac:dyDescent="0.2">
      <c r="A14" s="6"/>
    </row>
    <row r="15" spans="1:5" x14ac:dyDescent="0.2">
      <c r="A15" s="6" t="s">
        <v>116</v>
      </c>
      <c r="B15" s="1" t="s">
        <v>117</v>
      </c>
      <c r="C15" s="1" t="s">
        <v>12</v>
      </c>
    </row>
    <row r="16" spans="1:5" x14ac:dyDescent="0.2">
      <c r="A16" s="6" t="s">
        <v>118</v>
      </c>
      <c r="B16" s="1" t="s">
        <v>56</v>
      </c>
      <c r="C16" s="1" t="s">
        <v>119</v>
      </c>
    </row>
    <row r="17" spans="1:3" x14ac:dyDescent="0.2">
      <c r="A17" s="6" t="s">
        <v>120</v>
      </c>
      <c r="B17" s="1" t="s">
        <v>121</v>
      </c>
      <c r="C17" s="1" t="s">
        <v>122</v>
      </c>
    </row>
    <row r="18" spans="1:3" x14ac:dyDescent="0.2">
      <c r="A18" s="6"/>
    </row>
    <row r="19" spans="1:3" x14ac:dyDescent="0.2">
      <c r="A19" s="6" t="s">
        <v>128</v>
      </c>
      <c r="B19" s="1" t="s">
        <v>129</v>
      </c>
      <c r="C19" s="1" t="s">
        <v>12</v>
      </c>
    </row>
    <row r="20" spans="1:3" x14ac:dyDescent="0.2">
      <c r="A20" s="6"/>
    </row>
    <row r="21" spans="1:3" x14ac:dyDescent="0.2">
      <c r="A21" s="6"/>
    </row>
    <row r="22" spans="1:3" x14ac:dyDescent="0.2">
      <c r="A22" s="6"/>
      <c r="B22" s="1" t="s">
        <v>139</v>
      </c>
    </row>
    <row r="23" spans="1:3" x14ac:dyDescent="0.2">
      <c r="A23" s="6"/>
    </row>
    <row r="24" spans="1:3" x14ac:dyDescent="0.2">
      <c r="A24" s="6"/>
    </row>
    <row r="25" spans="1:3" x14ac:dyDescent="0.2">
      <c r="A25" s="6"/>
    </row>
    <row r="26" spans="1:3" x14ac:dyDescent="0.2">
      <c r="A26" s="6"/>
    </row>
    <row r="27" spans="1:3" x14ac:dyDescent="0.2">
      <c r="A27" s="6"/>
    </row>
    <row r="28" spans="1:3" x14ac:dyDescent="0.2">
      <c r="A28" s="6"/>
    </row>
    <row r="29" spans="1:3" x14ac:dyDescent="0.2">
      <c r="A29" s="6"/>
    </row>
    <row r="30" spans="1:3" x14ac:dyDescent="0.2">
      <c r="A30" s="6"/>
    </row>
    <row r="31" spans="1:3" x14ac:dyDescent="0.2">
      <c r="A31" s="6"/>
    </row>
    <row r="32" spans="1:3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  <row r="44" spans="1:1" x14ac:dyDescent="0.2">
      <c r="A44" s="6"/>
    </row>
    <row r="45" spans="1:1" x14ac:dyDescent="0.2">
      <c r="A45" s="6"/>
    </row>
    <row r="46" spans="1:1" x14ac:dyDescent="0.2">
      <c r="A46" s="6"/>
    </row>
    <row r="47" spans="1:1" x14ac:dyDescent="0.2">
      <c r="A47" s="6"/>
    </row>
    <row r="48" spans="1:1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Wilson</dc:creator>
  <cp:lastModifiedBy>Dan Wilson</cp:lastModifiedBy>
  <dcterms:created xsi:type="dcterms:W3CDTF">2015-06-05T18:17:20Z</dcterms:created>
  <dcterms:modified xsi:type="dcterms:W3CDTF">2022-01-08T17:35:17Z</dcterms:modified>
</cp:coreProperties>
</file>