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onm/Dropbox (APSU GIS)/Projects (DB)/Dissertation/3DP_Experiments/Data/"/>
    </mc:Choice>
  </mc:AlternateContent>
  <xr:revisionPtr revIDLastSave="0" documentId="8_{CD331E69-BED1-5044-8BFF-6D611CB9BA46}" xr6:coauthVersionLast="47" xr6:coauthVersionMax="47" xr10:uidLastSave="{00000000-0000-0000-0000-000000000000}"/>
  <bookViews>
    <workbookView xWindow="2740" yWindow="1560" windowWidth="28040" windowHeight="17440" activeTab="4" xr2:uid="{00000000-000D-0000-FFFF-FFFF00000000}"/>
  </bookViews>
  <sheets>
    <sheet name="Variables" sheetId="2" r:id="rId1"/>
    <sheet name="cr6" sheetId="1" r:id="rId2"/>
    <sheet name="cost+power" sheetId="3" r:id="rId3"/>
    <sheet name="Rework Calc" sheetId="4" r:id="rId4"/>
    <sheet name="rework+cost" sheetId="5" r:id="rId5"/>
    <sheet name="rework+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2" i="4"/>
  <c r="P3" i="4"/>
  <c r="P4" i="4"/>
  <c r="P6" i="4"/>
  <c r="P7" i="4"/>
  <c r="P8" i="4"/>
  <c r="P9" i="4"/>
  <c r="P10" i="4"/>
  <c r="P11" i="4"/>
  <c r="P13" i="4"/>
  <c r="P14" i="4"/>
  <c r="P15" i="4"/>
  <c r="P16" i="4"/>
  <c r="P17" i="4"/>
  <c r="P18" i="4"/>
  <c r="P19" i="4"/>
  <c r="P20" i="4"/>
  <c r="P23" i="4"/>
  <c r="P24" i="4"/>
  <c r="P25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7" i="4"/>
  <c r="P78" i="4"/>
  <c r="P79" i="4"/>
  <c r="P80" i="4"/>
  <c r="P81" i="4"/>
  <c r="P2" i="4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2" i="1"/>
</calcChain>
</file>

<file path=xl/sharedStrings.xml><?xml version="1.0" encoding="utf-8"?>
<sst xmlns="http://schemas.openxmlformats.org/spreadsheetml/2006/main" count="75" uniqueCount="21">
  <si>
    <t>trial</t>
  </si>
  <si>
    <t>lh</t>
  </si>
  <si>
    <t>ps</t>
  </si>
  <si>
    <t>id</t>
  </si>
  <si>
    <t>rw</t>
  </si>
  <si>
    <t>wt</t>
  </si>
  <si>
    <t>alh</t>
  </si>
  <si>
    <t>aps</t>
  </si>
  <si>
    <t>aid</t>
  </si>
  <si>
    <t>arw</t>
  </si>
  <si>
    <t>awt</t>
  </si>
  <si>
    <t>rep</t>
  </si>
  <si>
    <t>cost</t>
  </si>
  <si>
    <t>powercost</t>
  </si>
  <si>
    <t>time</t>
  </si>
  <si>
    <t>Power ($/s)</t>
  </si>
  <si>
    <t>Quality</t>
  </si>
  <si>
    <t>rework time</t>
  </si>
  <si>
    <t>rework cost</t>
  </si>
  <si>
    <t>rework+cost</t>
  </si>
  <si>
    <t>rework+time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</si>
</sst>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000000000000000000_);[Red]\(&quot;$&quot;#,##0.00000000000000000000\)"/>
    <numFmt numFmtId="165" formatCode="_(&quot;$&quot;* #,##0.000_);_(&quot;$&quot;* \(#,##0.000\);_(&quot;$&quot;* &quot;-&quot;??_);_(@_)"/>
    <numFmt numFmtId="166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164" fontId="16" fillId="0" borderId="0" xfId="0" applyNumberFormat="1" applyFont="1"/>
    <xf numFmtId="2" fontId="0" fillId="0" borderId="0" xfId="0" applyNumberFormat="1"/>
    <xf numFmtId="165" fontId="0" fillId="0" borderId="0" xfId="42" applyNumberFormat="1" applyFont="1"/>
    <xf numFmtId="44" fontId="0" fillId="0" borderId="0" xfId="0" applyNumberFormat="1"/>
    <xf numFmtId="166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225F-641E-D444-9658-1FB00D8CA235}">
  <dimension ref="A1:B7"/>
  <sheetViews>
    <sheetView workbookViewId="0">
      <selection activeCell="B5" sqref="B5"/>
    </sheetView>
  </sheetViews>
  <sheetFormatPr baseColWidth="10" defaultRowHeight="16" x14ac:dyDescent="0.2"/>
  <cols>
    <col min="1" max="1" width="26.1640625" customWidth="1"/>
    <col min="2" max="2" width="29.33203125" customWidth="1"/>
  </cols>
  <sheetData>
    <row r="1" spans="1:2" x14ac:dyDescent="0.2">
      <c r="A1" s="1" t="s">
        <v>15</v>
      </c>
      <c r="B1" s="2">
        <v>2.9724085705376602E-6</v>
      </c>
    </row>
    <row r="7" spans="1:2" x14ac:dyDescent="0.2">
      <c r="B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workbookViewId="0">
      <selection activeCell="N1" sqref="N1:N104857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  <c r="P1" t="s">
        <v>12</v>
      </c>
    </row>
    <row r="2" spans="1:16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>
        <v>0.51</v>
      </c>
      <c r="N2">
        <v>18098</v>
      </c>
      <c r="O2" s="4">
        <f>N2*Variables!$B$1</f>
        <v>5.3794650309590575E-2</v>
      </c>
      <c r="P2" s="5">
        <f>M2+O2</f>
        <v>0.56379465030959053</v>
      </c>
    </row>
    <row r="3" spans="1:16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>
        <v>0.51</v>
      </c>
      <c r="N3">
        <v>8741</v>
      </c>
      <c r="O3" s="4">
        <f>N3*Variables!$B$1</f>
        <v>2.5981823315069687E-2</v>
      </c>
      <c r="P3" s="5">
        <f t="shared" ref="P3:P66" si="0">M3+O3</f>
        <v>0.53598182331506972</v>
      </c>
    </row>
    <row r="4" spans="1:16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>
        <v>0.54</v>
      </c>
      <c r="N4">
        <v>14493</v>
      </c>
      <c r="O4" s="4">
        <f>N4*Variables!$B$1</f>
        <v>4.3079117412802306E-2</v>
      </c>
      <c r="P4" s="5">
        <f t="shared" si="0"/>
        <v>0.58307911741280238</v>
      </c>
    </row>
    <row r="5" spans="1:16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>
        <v>0.51</v>
      </c>
      <c r="N5">
        <v>10191</v>
      </c>
      <c r="O5" s="4">
        <f>N5*Variables!$B$1</f>
        <v>3.0291815742349296E-2</v>
      </c>
      <c r="P5" s="5">
        <f t="shared" si="0"/>
        <v>0.5402918157423493</v>
      </c>
    </row>
    <row r="6" spans="1:16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>
        <v>0.54</v>
      </c>
      <c r="N6">
        <v>14914</v>
      </c>
      <c r="O6" s="4">
        <f>N6*Variables!$B$1</f>
        <v>4.4330501420998661E-2</v>
      </c>
      <c r="P6" s="5">
        <f t="shared" si="0"/>
        <v>0.58433050142099874</v>
      </c>
    </row>
    <row r="7" spans="1:16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>
        <v>0.5</v>
      </c>
      <c r="N7">
        <v>10423</v>
      </c>
      <c r="O7" s="4">
        <f>N7*Variables!$B$1</f>
        <v>3.0981414530714031E-2</v>
      </c>
      <c r="P7" s="5">
        <f t="shared" si="0"/>
        <v>0.53098141453071401</v>
      </c>
    </row>
    <row r="8" spans="1:16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>
        <v>0.5</v>
      </c>
      <c r="N8">
        <v>16648</v>
      </c>
      <c r="O8" s="4">
        <f>N8*Variables!$B$1</f>
        <v>4.9484657882310969E-2</v>
      </c>
      <c r="P8" s="5">
        <f t="shared" si="0"/>
        <v>0.54948465788231093</v>
      </c>
    </row>
    <row r="9" spans="1:16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>
        <v>0.54</v>
      </c>
      <c r="N9">
        <v>8534</v>
      </c>
      <c r="O9" s="4">
        <f>N9*Variables!$B$1</f>
        <v>2.536653474096839E-2</v>
      </c>
      <c r="P9" s="5">
        <f t="shared" si="0"/>
        <v>0.56536653474096843</v>
      </c>
    </row>
    <row r="10" spans="1:16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>
        <v>0.54</v>
      </c>
      <c r="N10">
        <v>15085</v>
      </c>
      <c r="O10" s="4">
        <f>N10*Variables!$B$1</f>
        <v>4.4838783286560602E-2</v>
      </c>
      <c r="P10" s="5">
        <f t="shared" si="0"/>
        <v>0.58483878328656069</v>
      </c>
    </row>
    <row r="11" spans="1:16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>
        <v>0.56000000000000005</v>
      </c>
      <c r="N11">
        <v>10624</v>
      </c>
      <c r="O11" s="4">
        <f>N11*Variables!$B$1</f>
        <v>3.15788686533921E-2</v>
      </c>
      <c r="P11" s="5">
        <f t="shared" si="0"/>
        <v>0.59157886865339215</v>
      </c>
    </row>
    <row r="12" spans="1:16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>
        <v>0.56000000000000005</v>
      </c>
      <c r="N12">
        <v>16840</v>
      </c>
      <c r="O12" s="4">
        <f>N12*Variables!$B$1</f>
        <v>5.0055360327854195E-2</v>
      </c>
      <c r="P12" s="5">
        <f t="shared" si="0"/>
        <v>0.61005536032785423</v>
      </c>
    </row>
    <row r="13" spans="1:16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>
        <v>0.54</v>
      </c>
      <c r="N13">
        <v>8645</v>
      </c>
      <c r="O13" s="4">
        <f>N13*Variables!$B$1</f>
        <v>2.5696472092298073E-2</v>
      </c>
      <c r="P13" s="5">
        <f t="shared" si="0"/>
        <v>0.56569647209229812</v>
      </c>
    </row>
    <row r="14" spans="1:16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>
        <v>0.54</v>
      </c>
      <c r="N14">
        <v>17046</v>
      </c>
      <c r="O14" s="4">
        <f>N14*Variables!$B$1</f>
        <v>5.0667676493384953E-2</v>
      </c>
      <c r="P14" s="5">
        <f t="shared" si="0"/>
        <v>0.59066767649338503</v>
      </c>
    </row>
    <row r="15" spans="1:16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>
        <v>0.54</v>
      </c>
      <c r="N15">
        <v>9012</v>
      </c>
      <c r="O15" s="4">
        <f>N15*Variables!$B$1</f>
        <v>2.6787346037685393E-2</v>
      </c>
      <c r="P15" s="5">
        <f t="shared" si="0"/>
        <v>0.56678734603768544</v>
      </c>
    </row>
    <row r="16" spans="1:16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>
        <v>0.53</v>
      </c>
      <c r="N16">
        <v>13488</v>
      </c>
      <c r="O16" s="4">
        <f>N16*Variables!$B$1</f>
        <v>4.0091846799411961E-2</v>
      </c>
      <c r="P16" s="5">
        <f t="shared" si="0"/>
        <v>0.57009184679941194</v>
      </c>
    </row>
    <row r="17" spans="1:16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>
        <v>0.54</v>
      </c>
      <c r="N17">
        <v>9574</v>
      </c>
      <c r="O17" s="4">
        <f>N17*Variables!$B$1</f>
        <v>2.845783965432756E-2</v>
      </c>
      <c r="P17" s="5">
        <f t="shared" si="0"/>
        <v>0.56845783965432761</v>
      </c>
    </row>
    <row r="18" spans="1:16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>
        <v>0.51</v>
      </c>
      <c r="N18">
        <v>18042</v>
      </c>
      <c r="O18" s="4">
        <f>N18*Variables!$B$1</f>
        <v>5.3628195429640466E-2</v>
      </c>
      <c r="P18" s="5">
        <f t="shared" si="0"/>
        <v>0.56362819542964049</v>
      </c>
    </row>
    <row r="19" spans="1:16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>
        <v>0.51</v>
      </c>
      <c r="N19">
        <v>8743</v>
      </c>
      <c r="O19" s="4">
        <f>N19*Variables!$B$1</f>
        <v>2.5987768132210765E-2</v>
      </c>
      <c r="P19" s="5">
        <f t="shared" si="0"/>
        <v>0.53598776813221072</v>
      </c>
    </row>
    <row r="20" spans="1:16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>
        <v>0.54</v>
      </c>
      <c r="N20">
        <v>14469</v>
      </c>
      <c r="O20" s="4">
        <f>N20*Variables!$B$1</f>
        <v>4.3007779607109407E-2</v>
      </c>
      <c r="P20" s="5">
        <f t="shared" si="0"/>
        <v>0.58300777960710948</v>
      </c>
    </row>
    <row r="21" spans="1:16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>
        <v>0.51</v>
      </c>
      <c r="N21">
        <v>10185</v>
      </c>
      <c r="O21" s="4">
        <f>N21*Variables!$B$1</f>
        <v>3.027398129092607E-2</v>
      </c>
      <c r="P21" s="5">
        <f t="shared" si="0"/>
        <v>0.54027398129092608</v>
      </c>
    </row>
    <row r="22" spans="1:16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>
        <v>0.54</v>
      </c>
      <c r="N22">
        <v>14873</v>
      </c>
      <c r="O22" s="4">
        <f>N22*Variables!$B$1</f>
        <v>4.4208632669606618E-2</v>
      </c>
      <c r="P22" s="5">
        <f t="shared" si="0"/>
        <v>0.58420863266960665</v>
      </c>
    </row>
    <row r="23" spans="1:16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>
        <v>0.5</v>
      </c>
      <c r="N23">
        <v>10199</v>
      </c>
      <c r="O23" s="4">
        <f>N23*Variables!$B$1</f>
        <v>3.0315595010913597E-2</v>
      </c>
      <c r="P23" s="5">
        <f t="shared" si="0"/>
        <v>0.53031559501091363</v>
      </c>
    </row>
    <row r="24" spans="1:16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>
        <v>0.5</v>
      </c>
      <c r="N24">
        <v>16652</v>
      </c>
      <c r="O24" s="4">
        <f>N24*Variables!$B$1</f>
        <v>4.9496547516593117E-2</v>
      </c>
      <c r="P24" s="5">
        <f t="shared" si="0"/>
        <v>0.54949654751659316</v>
      </c>
    </row>
    <row r="25" spans="1:16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>
        <v>0.54</v>
      </c>
      <c r="N25">
        <v>10149</v>
      </c>
      <c r="O25" s="4">
        <f>N25*Variables!$B$1</f>
        <v>3.0166974582386714E-2</v>
      </c>
      <c r="P25" s="5">
        <f t="shared" si="0"/>
        <v>0.57016697458238674</v>
      </c>
    </row>
    <row r="26" spans="1:16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>
        <v>0.54</v>
      </c>
      <c r="N26">
        <v>15111</v>
      </c>
      <c r="O26" s="4">
        <f>N26*Variables!$B$1</f>
        <v>4.4916065909394585E-2</v>
      </c>
      <c r="P26" s="5">
        <f t="shared" si="0"/>
        <v>0.5849160659093946</v>
      </c>
    </row>
    <row r="27" spans="1:16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>
        <v>0.56000000000000005</v>
      </c>
      <c r="N27">
        <v>10624</v>
      </c>
      <c r="O27" s="4">
        <f>N27*Variables!$B$1</f>
        <v>3.15788686533921E-2</v>
      </c>
      <c r="P27" s="5">
        <f t="shared" si="0"/>
        <v>0.59157886865339215</v>
      </c>
    </row>
    <row r="28" spans="1:16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>
        <v>0.56000000000000005</v>
      </c>
      <c r="N28">
        <v>16837</v>
      </c>
      <c r="O28" s="4">
        <f>N28*Variables!$B$1</f>
        <v>5.0046443102142582E-2</v>
      </c>
      <c r="P28" s="5">
        <f t="shared" si="0"/>
        <v>0.61004644310214262</v>
      </c>
    </row>
    <row r="29" spans="1:16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>
        <v>0.54</v>
      </c>
      <c r="N29">
        <v>8597</v>
      </c>
      <c r="O29" s="4">
        <f>N29*Variables!$B$1</f>
        <v>2.5553796480912265E-2</v>
      </c>
      <c r="P29" s="5">
        <f t="shared" si="0"/>
        <v>0.56555379648091231</v>
      </c>
    </row>
    <row r="30" spans="1:16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>
        <v>0.54</v>
      </c>
      <c r="N30">
        <v>16923</v>
      </c>
      <c r="O30" s="4">
        <f>N30*Variables!$B$1</f>
        <v>5.0302070239208824E-2</v>
      </c>
      <c r="P30" s="5">
        <f t="shared" si="0"/>
        <v>0.59030207023920889</v>
      </c>
    </row>
    <row r="31" spans="1:16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>
        <v>0.53</v>
      </c>
      <c r="N31">
        <v>8932</v>
      </c>
      <c r="O31" s="4">
        <f>N31*Variables!$B$1</f>
        <v>2.6549553352042381E-2</v>
      </c>
      <c r="P31" s="5">
        <f t="shared" si="0"/>
        <v>0.55654955335204237</v>
      </c>
    </row>
    <row r="32" spans="1:16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>
        <v>0.54</v>
      </c>
      <c r="N32">
        <v>13389</v>
      </c>
      <c r="O32" s="4">
        <f>N32*Variables!$B$1</f>
        <v>3.9797578350928731E-2</v>
      </c>
      <c r="P32" s="5">
        <f t="shared" si="0"/>
        <v>0.57979757835092882</v>
      </c>
    </row>
    <row r="33" spans="1:16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>
        <v>0.54</v>
      </c>
      <c r="N33">
        <v>9521</v>
      </c>
      <c r="O33" s="4">
        <f>N33*Variables!$B$1</f>
        <v>2.8300302000089064E-2</v>
      </c>
      <c r="P33" s="5">
        <f t="shared" si="0"/>
        <v>0.56830030200008907</v>
      </c>
    </row>
    <row r="34" spans="1:16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>
        <v>0.51</v>
      </c>
      <c r="N34">
        <v>17930</v>
      </c>
      <c r="O34" s="4">
        <f>N34*Variables!$B$1</f>
        <v>5.3295285669740247E-2</v>
      </c>
      <c r="P34" s="5">
        <f t="shared" si="0"/>
        <v>0.5632952856697403</v>
      </c>
    </row>
    <row r="35" spans="1:16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>
        <v>0.51</v>
      </c>
      <c r="N35">
        <v>8777</v>
      </c>
      <c r="O35" s="4">
        <f>N35*Variables!$B$1</f>
        <v>2.6088830023609042E-2</v>
      </c>
      <c r="P35" s="5">
        <f t="shared" si="0"/>
        <v>0.53608883002360908</v>
      </c>
    </row>
    <row r="36" spans="1:16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>
        <v>0.54</v>
      </c>
      <c r="N36">
        <v>14478</v>
      </c>
      <c r="O36" s="4">
        <f>N36*Variables!$B$1</f>
        <v>4.3034531284244247E-2</v>
      </c>
      <c r="P36" s="5">
        <f t="shared" si="0"/>
        <v>0.58303453128424432</v>
      </c>
    </row>
    <row r="37" spans="1:16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>
        <v>0.51</v>
      </c>
      <c r="N37">
        <v>10199</v>
      </c>
      <c r="O37" s="4">
        <f>N37*Variables!$B$1</f>
        <v>3.0315595010913597E-2</v>
      </c>
      <c r="P37" s="5">
        <f t="shared" si="0"/>
        <v>0.54031559501091364</v>
      </c>
    </row>
    <row r="38" spans="1:16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>
        <v>0.54</v>
      </c>
      <c r="N38">
        <v>15060</v>
      </c>
      <c r="O38" s="4">
        <f>N38*Variables!$B$1</f>
        <v>4.476447307229716E-2</v>
      </c>
      <c r="P38" s="5">
        <f t="shared" si="0"/>
        <v>0.58476447307229718</v>
      </c>
    </row>
    <row r="39" spans="1:16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>
        <v>0.5</v>
      </c>
      <c r="N39">
        <v>10345</v>
      </c>
      <c r="O39" s="4">
        <f>N39*Variables!$B$1</f>
        <v>3.0749566662212093E-2</v>
      </c>
      <c r="P39" s="5">
        <f t="shared" si="0"/>
        <v>0.53074956666221207</v>
      </c>
    </row>
    <row r="40" spans="1:16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>
        <v>0.5</v>
      </c>
      <c r="N40">
        <v>16658</v>
      </c>
      <c r="O40" s="4">
        <f>N40*Variables!$B$1</f>
        <v>4.9514381968016344E-2</v>
      </c>
      <c r="P40" s="5">
        <f t="shared" si="0"/>
        <v>0.54951438196801639</v>
      </c>
    </row>
    <row r="41" spans="1:16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>
        <v>0.54</v>
      </c>
      <c r="N41">
        <v>8492</v>
      </c>
      <c r="O41" s="4">
        <f>N41*Variables!$B$1</f>
        <v>2.5241693581005809E-2</v>
      </c>
      <c r="P41" s="5">
        <f t="shared" si="0"/>
        <v>0.56524169358100584</v>
      </c>
    </row>
    <row r="42" spans="1:16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>
        <v>0.54</v>
      </c>
      <c r="N42">
        <v>15108</v>
      </c>
      <c r="O42" s="4">
        <f>N42*Variables!$B$1</f>
        <v>4.4907148683682972E-2</v>
      </c>
      <c r="P42" s="5">
        <f t="shared" si="0"/>
        <v>0.58490714868368299</v>
      </c>
    </row>
    <row r="43" spans="1:16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>
        <v>0.56000000000000005</v>
      </c>
      <c r="N43">
        <v>10644</v>
      </c>
      <c r="O43" s="4">
        <f>N43*Variables!$B$1</f>
        <v>3.1638316824802858E-2</v>
      </c>
      <c r="P43" s="5">
        <f t="shared" si="0"/>
        <v>0.59163831682480295</v>
      </c>
    </row>
    <row r="44" spans="1:16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>
        <v>0.56000000000000005</v>
      </c>
      <c r="N44">
        <v>16864</v>
      </c>
      <c r="O44" s="4">
        <f>N44*Variables!$B$1</f>
        <v>5.0126698133547101E-2</v>
      </c>
      <c r="P44" s="5">
        <f t="shared" si="0"/>
        <v>0.61012669813354714</v>
      </c>
    </row>
    <row r="45" spans="1:16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>
        <v>0.54</v>
      </c>
      <c r="N45">
        <v>8587</v>
      </c>
      <c r="O45" s="4">
        <f>N45*Variables!$B$1</f>
        <v>2.5524072395206886E-2</v>
      </c>
      <c r="P45" s="5">
        <f t="shared" si="0"/>
        <v>0.56552407239520697</v>
      </c>
    </row>
    <row r="46" spans="1:16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>
        <v>0.54</v>
      </c>
      <c r="N46">
        <v>17046</v>
      </c>
      <c r="O46" s="4">
        <f>N46*Variables!$B$1</f>
        <v>5.0667676493384953E-2</v>
      </c>
      <c r="P46" s="5">
        <f t="shared" si="0"/>
        <v>0.59066767649338503</v>
      </c>
    </row>
    <row r="47" spans="1:16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>
        <v>0.54</v>
      </c>
      <c r="N47">
        <v>12589</v>
      </c>
      <c r="O47" s="4">
        <f>N47*Variables!$B$1</f>
        <v>3.7419651494498607E-2</v>
      </c>
      <c r="P47" s="5">
        <f t="shared" si="0"/>
        <v>0.5774196514944987</v>
      </c>
    </row>
    <row r="48" spans="1:16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>
        <v>0.53</v>
      </c>
      <c r="N48">
        <v>13465</v>
      </c>
      <c r="O48" s="4">
        <f>N48*Variables!$B$1</f>
        <v>4.0023481402289597E-2</v>
      </c>
      <c r="P48" s="5">
        <f t="shared" si="0"/>
        <v>0.57002348140228964</v>
      </c>
    </row>
    <row r="49" spans="1:16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>
        <v>0.54</v>
      </c>
      <c r="N49">
        <v>9466</v>
      </c>
      <c r="O49" s="4">
        <f>N49*Variables!$B$1</f>
        <v>2.813681952870949E-2</v>
      </c>
      <c r="P49" s="5">
        <f t="shared" si="0"/>
        <v>0.56813681952870954</v>
      </c>
    </row>
    <row r="50" spans="1:16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>
        <v>0.51</v>
      </c>
      <c r="N50">
        <v>18026</v>
      </c>
      <c r="O50" s="4">
        <f>N50*Variables!$B$1</f>
        <v>5.3580636892511864E-2</v>
      </c>
      <c r="P50" s="5">
        <f t="shared" si="0"/>
        <v>0.56358063689251192</v>
      </c>
    </row>
    <row r="51" spans="1:16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>
        <v>0.51</v>
      </c>
      <c r="N51">
        <v>8733</v>
      </c>
      <c r="O51" s="4">
        <f>N51*Variables!$B$1</f>
        <v>2.5958044046505386E-2</v>
      </c>
      <c r="P51" s="5">
        <f t="shared" si="0"/>
        <v>0.53595804404650538</v>
      </c>
    </row>
    <row r="52" spans="1:16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>
        <v>0.54</v>
      </c>
      <c r="N52">
        <v>14448</v>
      </c>
      <c r="O52" s="4">
        <f>N52*Variables!$B$1</f>
        <v>4.2945359027128115E-2</v>
      </c>
      <c r="P52" s="5">
        <f t="shared" si="0"/>
        <v>0.58294535902712818</v>
      </c>
    </row>
    <row r="53" spans="1:16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>
        <v>0.51</v>
      </c>
      <c r="N53">
        <v>10118</v>
      </c>
      <c r="O53" s="4">
        <f>N53*Variables!$B$1</f>
        <v>3.0074829916700047E-2</v>
      </c>
      <c r="P53" s="5">
        <f t="shared" si="0"/>
        <v>0.54007482991670008</v>
      </c>
    </row>
    <row r="54" spans="1:16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>
        <v>0.54</v>
      </c>
      <c r="N54">
        <v>15063</v>
      </c>
      <c r="O54" s="4">
        <f>N54*Variables!$B$1</f>
        <v>4.4773390298008774E-2</v>
      </c>
      <c r="P54" s="5">
        <f t="shared" si="0"/>
        <v>0.58477339029800879</v>
      </c>
    </row>
    <row r="55" spans="1:16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>
        <v>0.5</v>
      </c>
      <c r="N55">
        <v>10421</v>
      </c>
      <c r="O55" s="4">
        <f>N55*Variables!$B$1</f>
        <v>3.0975469713572956E-2</v>
      </c>
      <c r="P55" s="5">
        <f t="shared" si="0"/>
        <v>0.5309754697135729</v>
      </c>
    </row>
    <row r="56" spans="1:16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>
        <v>0.5</v>
      </c>
      <c r="N56">
        <v>16653</v>
      </c>
      <c r="O56" s="4">
        <f>N56*Variables!$B$1</f>
        <v>4.9499519925163653E-2</v>
      </c>
      <c r="P56" s="5">
        <f t="shared" si="0"/>
        <v>0.54949951992516366</v>
      </c>
    </row>
    <row r="57" spans="1:16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>
        <v>0.54</v>
      </c>
      <c r="N57">
        <v>8480</v>
      </c>
      <c r="O57" s="4">
        <f>N57*Variables!$B$1</f>
        <v>2.5206024678159359E-2</v>
      </c>
      <c r="P57" s="5">
        <f t="shared" si="0"/>
        <v>0.56520602467815939</v>
      </c>
    </row>
    <row r="58" spans="1:16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>
        <v>0.54</v>
      </c>
      <c r="N58">
        <v>15115</v>
      </c>
      <c r="O58" s="4">
        <f>N58*Variables!$B$1</f>
        <v>4.4927955543676734E-2</v>
      </c>
      <c r="P58" s="5">
        <f t="shared" si="0"/>
        <v>0.58492795554367683</v>
      </c>
    </row>
    <row r="59" spans="1:16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>
        <v>0.56000000000000005</v>
      </c>
      <c r="N59">
        <v>10646</v>
      </c>
      <c r="O59" s="4">
        <f>N59*Variables!$B$1</f>
        <v>3.1644261641943928E-2</v>
      </c>
      <c r="P59" s="5">
        <f t="shared" si="0"/>
        <v>0.59164426164194395</v>
      </c>
    </row>
    <row r="60" spans="1:16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>
        <v>0.56000000000000005</v>
      </c>
      <c r="N60">
        <v>16477</v>
      </c>
      <c r="O60" s="4">
        <f>N60*Variables!$B$1</f>
        <v>4.8976376016749028E-2</v>
      </c>
      <c r="P60" s="5">
        <f t="shared" si="0"/>
        <v>0.60897637601674903</v>
      </c>
    </row>
    <row r="61" spans="1:16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>
        <v>0.54</v>
      </c>
      <c r="N61">
        <v>8580</v>
      </c>
      <c r="O61" s="4">
        <f>N61*Variables!$B$1</f>
        <v>2.5503265535213124E-2</v>
      </c>
      <c r="P61" s="5">
        <f t="shared" si="0"/>
        <v>0.56550326553521313</v>
      </c>
    </row>
    <row r="62" spans="1:16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>
        <v>0.54</v>
      </c>
      <c r="N62">
        <v>17065</v>
      </c>
      <c r="O62" s="4">
        <f>N62*Variables!$B$1</f>
        <v>5.0724152256225168E-2</v>
      </c>
      <c r="P62" s="5">
        <f t="shared" si="0"/>
        <v>0.59072415225622521</v>
      </c>
    </row>
    <row r="63" spans="1:16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>
        <v>0.54</v>
      </c>
      <c r="N63">
        <v>8944</v>
      </c>
      <c r="O63" s="4">
        <f>N63*Variables!$B$1</f>
        <v>2.6585222254888831E-2</v>
      </c>
      <c r="P63" s="5">
        <f t="shared" si="0"/>
        <v>0.56658522225488883</v>
      </c>
    </row>
    <row r="64" spans="1:16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>
        <v>0.53</v>
      </c>
      <c r="N64">
        <v>13478</v>
      </c>
      <c r="O64" s="4">
        <f>N64*Variables!$B$1</f>
        <v>4.0062122713706586E-2</v>
      </c>
      <c r="P64" s="5">
        <f t="shared" si="0"/>
        <v>0.5700621227137066</v>
      </c>
    </row>
    <row r="65" spans="1:16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>
        <v>0.54</v>
      </c>
      <c r="N65">
        <v>9448</v>
      </c>
      <c r="O65" s="4">
        <f>N65*Variables!$B$1</f>
        <v>2.8083316174439814E-2</v>
      </c>
      <c r="P65" s="5">
        <f t="shared" si="0"/>
        <v>0.56808331617443986</v>
      </c>
    </row>
    <row r="66" spans="1:16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>
        <v>0.48</v>
      </c>
      <c r="N66">
        <v>17634</v>
      </c>
      <c r="O66" s="4">
        <f>N66*Variables!$B$1</f>
        <v>5.2415452732861099E-2</v>
      </c>
      <c r="P66" s="5">
        <f t="shared" si="0"/>
        <v>0.53241545273286106</v>
      </c>
    </row>
    <row r="67" spans="1:16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>
        <v>0.51</v>
      </c>
      <c r="N67">
        <v>8736</v>
      </c>
      <c r="O67" s="4">
        <f>N67*Variables!$B$1</f>
        <v>2.5966961272216999E-2</v>
      </c>
      <c r="P67" s="5">
        <f t="shared" ref="P67:P81" si="1">M67+O67</f>
        <v>0.53596696127221699</v>
      </c>
    </row>
    <row r="68" spans="1:16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>
        <v>0.54</v>
      </c>
      <c r="N68">
        <v>14360</v>
      </c>
      <c r="O68" s="4">
        <f>N68*Variables!$B$1</f>
        <v>4.2683787072920802E-2</v>
      </c>
      <c r="P68" s="5">
        <f t="shared" si="1"/>
        <v>0.58268378707292079</v>
      </c>
    </row>
    <row r="69" spans="1:16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>
        <v>0.51</v>
      </c>
      <c r="N69">
        <v>10200</v>
      </c>
      <c r="O69" s="4">
        <f>N69*Variables!$B$1</f>
        <v>3.0318567419484133E-2</v>
      </c>
      <c r="P69" s="5">
        <f t="shared" si="1"/>
        <v>0.54031856741948414</v>
      </c>
    </row>
    <row r="70" spans="1:16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>
        <v>0.54</v>
      </c>
      <c r="N70">
        <v>15026</v>
      </c>
      <c r="O70" s="4">
        <f>N70*Variables!$B$1</f>
        <v>4.4663411180898879E-2</v>
      </c>
      <c r="P70" s="5">
        <f t="shared" si="1"/>
        <v>0.58466341118089893</v>
      </c>
    </row>
    <row r="71" spans="1:16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>
        <v>0.5</v>
      </c>
      <c r="N71">
        <v>10422</v>
      </c>
      <c r="O71" s="4">
        <f>N71*Variables!$B$1</f>
        <v>3.0978442122143495E-2</v>
      </c>
      <c r="P71" s="5">
        <f t="shared" si="1"/>
        <v>0.53097844212214351</v>
      </c>
    </row>
    <row r="72" spans="1:16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>
        <v>0.5</v>
      </c>
      <c r="N72">
        <v>16565</v>
      </c>
      <c r="O72" s="4">
        <f>N72*Variables!$B$1</f>
        <v>4.923794797095634E-2</v>
      </c>
      <c r="P72" s="5">
        <f t="shared" si="1"/>
        <v>0.54923794797095637</v>
      </c>
    </row>
    <row r="73" spans="1:16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>
        <v>0.54</v>
      </c>
      <c r="N73">
        <v>8538</v>
      </c>
      <c r="O73" s="4">
        <f>N73*Variables!$B$1</f>
        <v>2.5378424375250543E-2</v>
      </c>
      <c r="P73" s="5">
        <f t="shared" si="1"/>
        <v>0.56537842437525054</v>
      </c>
    </row>
    <row r="74" spans="1:16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>
        <v>0.54</v>
      </c>
      <c r="N74">
        <v>15122</v>
      </c>
      <c r="O74" s="4">
        <f>N74*Variables!$B$1</f>
        <v>4.4948762403670496E-2</v>
      </c>
      <c r="P74" s="5">
        <f t="shared" si="1"/>
        <v>0.58494876240367055</v>
      </c>
    </row>
    <row r="75" spans="1:16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>
        <v>0.56000000000000005</v>
      </c>
      <c r="N75">
        <v>10579</v>
      </c>
      <c r="O75" s="4">
        <f>N75*Variables!$B$1</f>
        <v>3.1445110267717909E-2</v>
      </c>
      <c r="P75" s="5">
        <f t="shared" si="1"/>
        <v>0.59144511026771796</v>
      </c>
    </row>
    <row r="76" spans="1:16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>
        <v>0.56000000000000005</v>
      </c>
      <c r="N76">
        <v>16806</v>
      </c>
      <c r="O76" s="4">
        <f>N76*Variables!$B$1</f>
        <v>4.9954298436455914E-2</v>
      </c>
      <c r="P76" s="5">
        <f t="shared" si="1"/>
        <v>0.60995429843645599</v>
      </c>
    </row>
    <row r="77" spans="1:16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>
        <v>0.54</v>
      </c>
      <c r="N77">
        <v>8582</v>
      </c>
      <c r="O77" s="4">
        <f>N77*Variables!$B$1</f>
        <v>2.5509210352354199E-2</v>
      </c>
      <c r="P77" s="5">
        <f t="shared" si="1"/>
        <v>0.56550921035235424</v>
      </c>
    </row>
    <row r="78" spans="1:16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>
        <v>0.54</v>
      </c>
      <c r="N78">
        <v>17058</v>
      </c>
      <c r="O78" s="4">
        <f>N78*Variables!$B$1</f>
        <v>5.0703345396231406E-2</v>
      </c>
      <c r="P78" s="5">
        <f t="shared" si="1"/>
        <v>0.59070334539623148</v>
      </c>
    </row>
    <row r="79" spans="1:16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>
        <v>0.54</v>
      </c>
      <c r="N79">
        <v>8958</v>
      </c>
      <c r="O79" s="4">
        <f>N79*Variables!$B$1</f>
        <v>2.6626835974876358E-2</v>
      </c>
      <c r="P79" s="5">
        <f t="shared" si="1"/>
        <v>0.5666268359748764</v>
      </c>
    </row>
    <row r="80" spans="1:16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>
        <v>0.53</v>
      </c>
      <c r="N80">
        <v>13462</v>
      </c>
      <c r="O80" s="4">
        <f>N80*Variables!$B$1</f>
        <v>4.0014564176577984E-2</v>
      </c>
      <c r="P80" s="5">
        <f t="shared" si="1"/>
        <v>0.57001456417657803</v>
      </c>
    </row>
    <row r="81" spans="1:16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>
        <v>0.54</v>
      </c>
      <c r="N81">
        <v>9459</v>
      </c>
      <c r="O81" s="4">
        <f>N81*Variables!$B$1</f>
        <v>2.8116012668715728E-2</v>
      </c>
      <c r="P81" s="5">
        <f t="shared" si="1"/>
        <v>0.56811601266871581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4A47-919D-AF4E-BBB4-66457223E7C9}">
  <dimension ref="A1:M81"/>
  <sheetViews>
    <sheetView workbookViewId="0">
      <selection sqref="A1:XFD1048576"/>
    </sheetView>
  </sheetViews>
  <sheetFormatPr baseColWidth="10" defaultRowHeight="16" x14ac:dyDescent="0.2"/>
  <cols>
    <col min="13" max="13" width="10.83203125" style="6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</row>
    <row r="2" spans="1:13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 s="6">
        <v>0.56379465030959053</v>
      </c>
    </row>
    <row r="3" spans="1:13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 s="6">
        <v>0.53598182331506972</v>
      </c>
    </row>
    <row r="4" spans="1:13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 s="6">
        <v>0.58307911741280238</v>
      </c>
    </row>
    <row r="5" spans="1:13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 s="6">
        <v>0.5402918157423493</v>
      </c>
    </row>
    <row r="6" spans="1:13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 s="6">
        <v>0.58433050142099874</v>
      </c>
    </row>
    <row r="7" spans="1:13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 s="6">
        <v>0.53098141453071401</v>
      </c>
    </row>
    <row r="8" spans="1:13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 s="6">
        <v>0.54948465788231093</v>
      </c>
    </row>
    <row r="9" spans="1:13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 s="6">
        <v>0.56536653474096843</v>
      </c>
    </row>
    <row r="10" spans="1:13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 s="6">
        <v>0.58483878328656069</v>
      </c>
    </row>
    <row r="11" spans="1:13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 s="6">
        <v>0.59157886865339215</v>
      </c>
    </row>
    <row r="12" spans="1:13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 s="6">
        <v>0.61005536032785423</v>
      </c>
    </row>
    <row r="13" spans="1:13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 s="6">
        <v>0.56569647209229812</v>
      </c>
    </row>
    <row r="14" spans="1:13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 s="6">
        <v>0.59066767649338503</v>
      </c>
    </row>
    <row r="15" spans="1:13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 s="6">
        <v>0.56678734603768544</v>
      </c>
    </row>
    <row r="16" spans="1:13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 s="6">
        <v>0.57009184679941194</v>
      </c>
    </row>
    <row r="17" spans="1:13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 s="6">
        <v>0.56845783965432761</v>
      </c>
    </row>
    <row r="18" spans="1:13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 s="6">
        <v>0.56362819542964049</v>
      </c>
    </row>
    <row r="19" spans="1:13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 s="6">
        <v>0.53598776813221072</v>
      </c>
    </row>
    <row r="20" spans="1:13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 s="6">
        <v>0.58300777960710948</v>
      </c>
    </row>
    <row r="21" spans="1:13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 s="6">
        <v>0.54027398129092608</v>
      </c>
    </row>
    <row r="22" spans="1:13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 s="6">
        <v>0.58420863266960665</v>
      </c>
    </row>
    <row r="23" spans="1:13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 s="6">
        <v>0.53031559501091363</v>
      </c>
    </row>
    <row r="24" spans="1:13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 s="6">
        <v>0.54949654751659316</v>
      </c>
    </row>
    <row r="25" spans="1:13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 s="6">
        <v>0.57016697458238674</v>
      </c>
    </row>
    <row r="26" spans="1:13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 s="6">
        <v>0.5849160659093946</v>
      </c>
    </row>
    <row r="27" spans="1:13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 s="6">
        <v>0.59157886865339215</v>
      </c>
    </row>
    <row r="28" spans="1:13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 s="6">
        <v>0.61004644310214262</v>
      </c>
    </row>
    <row r="29" spans="1:13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 s="6">
        <v>0.56555379648091231</v>
      </c>
    </row>
    <row r="30" spans="1:13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 s="6">
        <v>0.59030207023920889</v>
      </c>
    </row>
    <row r="31" spans="1:13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 s="6">
        <v>0.55654955335204237</v>
      </c>
    </row>
    <row r="32" spans="1:13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 s="6">
        <v>0.57979757835092882</v>
      </c>
    </row>
    <row r="33" spans="1:13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 s="6">
        <v>0.56830030200008907</v>
      </c>
    </row>
    <row r="34" spans="1:13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 s="6">
        <v>0.5632952856697403</v>
      </c>
    </row>
    <row r="35" spans="1:13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 s="6">
        <v>0.53608883002360908</v>
      </c>
    </row>
    <row r="36" spans="1:13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 s="6">
        <v>0.58303453128424432</v>
      </c>
    </row>
    <row r="37" spans="1:13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 s="6">
        <v>0.54031559501091364</v>
      </c>
    </row>
    <row r="38" spans="1:13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 s="6">
        <v>0.58476447307229718</v>
      </c>
    </row>
    <row r="39" spans="1:13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 s="6">
        <v>0.53074956666221207</v>
      </c>
    </row>
    <row r="40" spans="1:13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 s="6">
        <v>0.54951438196801639</v>
      </c>
    </row>
    <row r="41" spans="1:13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 s="6">
        <v>0.56524169358100584</v>
      </c>
    </row>
    <row r="42" spans="1:13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 s="6">
        <v>0.58490714868368299</v>
      </c>
    </row>
    <row r="43" spans="1:13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 s="6">
        <v>0.59163831682480295</v>
      </c>
    </row>
    <row r="44" spans="1:13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 s="6">
        <v>0.61012669813354714</v>
      </c>
    </row>
    <row r="45" spans="1:13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 s="6">
        <v>0.56552407239520697</v>
      </c>
    </row>
    <row r="46" spans="1:13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 s="6">
        <v>0.59066767649338503</v>
      </c>
    </row>
    <row r="47" spans="1:13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 s="6">
        <v>0.5774196514944987</v>
      </c>
    </row>
    <row r="48" spans="1:13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 s="6">
        <v>0.57002348140228964</v>
      </c>
    </row>
    <row r="49" spans="1:13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 s="6">
        <v>0.56813681952870954</v>
      </c>
    </row>
    <row r="50" spans="1:13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 s="6">
        <v>0.56358063689251192</v>
      </c>
    </row>
    <row r="51" spans="1:13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 s="6">
        <v>0.53595804404650538</v>
      </c>
    </row>
    <row r="52" spans="1:13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 s="6">
        <v>0.58294535902712818</v>
      </c>
    </row>
    <row r="53" spans="1:13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 s="6">
        <v>0.54007482991670008</v>
      </c>
    </row>
    <row r="54" spans="1:13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 s="6">
        <v>0.58477339029800879</v>
      </c>
    </row>
    <row r="55" spans="1:13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 s="6">
        <v>0.5309754697135729</v>
      </c>
    </row>
    <row r="56" spans="1:13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 s="6">
        <v>0.54949951992516366</v>
      </c>
    </row>
    <row r="57" spans="1:13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 s="6">
        <v>0.56520602467815939</v>
      </c>
    </row>
    <row r="58" spans="1:13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 s="6">
        <v>0.58492795554367683</v>
      </c>
    </row>
    <row r="59" spans="1:13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 s="6">
        <v>0.59164426164194395</v>
      </c>
    </row>
    <row r="60" spans="1:13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 s="6">
        <v>0.60897637601674903</v>
      </c>
    </row>
    <row r="61" spans="1:13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 s="6">
        <v>0.56550326553521313</v>
      </c>
    </row>
    <row r="62" spans="1:13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 s="6">
        <v>0.59072415225622521</v>
      </c>
    </row>
    <row r="63" spans="1:13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 s="6">
        <v>0.56658522225488883</v>
      </c>
    </row>
    <row r="64" spans="1:13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 s="6">
        <v>0.5700621227137066</v>
      </c>
    </row>
    <row r="65" spans="1:13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 s="6">
        <v>0.56808331617443986</v>
      </c>
    </row>
    <row r="66" spans="1:13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 s="6">
        <v>0.53241545273286106</v>
      </c>
    </row>
    <row r="67" spans="1:13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 s="6">
        <v>0.53596696127221699</v>
      </c>
    </row>
    <row r="68" spans="1:13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 s="6">
        <v>0.58268378707292079</v>
      </c>
    </row>
    <row r="69" spans="1:13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 s="6">
        <v>0.54031856741948414</v>
      </c>
    </row>
    <row r="70" spans="1:13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 s="6">
        <v>0.58466341118089893</v>
      </c>
    </row>
    <row r="71" spans="1:13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 s="6">
        <v>0.53097844212214351</v>
      </c>
    </row>
    <row r="72" spans="1:13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 s="6">
        <v>0.54923794797095637</v>
      </c>
    </row>
    <row r="73" spans="1:13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 s="6">
        <v>0.56537842437525054</v>
      </c>
    </row>
    <row r="74" spans="1:13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 s="6">
        <v>0.58494876240367055</v>
      </c>
    </row>
    <row r="75" spans="1:13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 s="6">
        <v>0.59144511026771796</v>
      </c>
    </row>
    <row r="76" spans="1:13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 s="6">
        <v>0.60995429843645599</v>
      </c>
    </row>
    <row r="77" spans="1:13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 s="6">
        <v>0.56550921035235424</v>
      </c>
    </row>
    <row r="78" spans="1:13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 s="6">
        <v>0.59070334539623148</v>
      </c>
    </row>
    <row r="79" spans="1:13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 s="6">
        <v>0.5666268359748764</v>
      </c>
    </row>
    <row r="80" spans="1:13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 s="6">
        <v>0.57001456417657803</v>
      </c>
    </row>
    <row r="81" spans="1:13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 s="6">
        <v>0.56811601266871581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92898-E3B2-C341-AE64-04F613024DFE}">
  <dimension ref="A1:S81"/>
  <sheetViews>
    <sheetView workbookViewId="0">
      <selection sqref="A1:XFD1048576"/>
    </sheetView>
  </sheetViews>
  <sheetFormatPr baseColWidth="10" defaultRowHeight="16" x14ac:dyDescent="0.2"/>
  <cols>
    <col min="13" max="13" width="10.83203125" style="6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</row>
    <row r="2" spans="1:19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 s="6">
        <v>0.56379465030959053</v>
      </c>
      <c r="N2">
        <v>18098</v>
      </c>
      <c r="O2" s="7">
        <v>450</v>
      </c>
      <c r="P2">
        <f>IF(O2=450,0)</f>
        <v>0</v>
      </c>
      <c r="Q2">
        <f>P2*0.00625</f>
        <v>0</v>
      </c>
      <c r="R2" s="6">
        <f>M2+Q2</f>
        <v>0.56379465030959053</v>
      </c>
      <c r="S2">
        <f>N2+P2</f>
        <v>18098</v>
      </c>
    </row>
    <row r="3" spans="1:19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 s="6">
        <v>0.53598182331506972</v>
      </c>
      <c r="N3">
        <v>8741</v>
      </c>
      <c r="O3" s="7">
        <v>450</v>
      </c>
      <c r="P3">
        <f t="shared" ref="P3:P66" si="0">IF(O3=450,0)</f>
        <v>0</v>
      </c>
      <c r="Q3">
        <f t="shared" ref="Q3:Q66" si="1">P3*0.00625</f>
        <v>0</v>
      </c>
      <c r="R3" s="6">
        <f t="shared" ref="R3:R66" si="2">M3+Q3</f>
        <v>0.53598182331506972</v>
      </c>
      <c r="S3">
        <f t="shared" ref="S3:S66" si="3">N3+P3</f>
        <v>8741</v>
      </c>
    </row>
    <row r="4" spans="1:19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 s="6">
        <v>0.58307911741280238</v>
      </c>
      <c r="N4">
        <v>14493</v>
      </c>
      <c r="O4" s="7">
        <v>450</v>
      </c>
      <c r="P4">
        <f t="shared" si="0"/>
        <v>0</v>
      </c>
      <c r="Q4">
        <f t="shared" si="1"/>
        <v>0</v>
      </c>
      <c r="R4" s="6">
        <f t="shared" si="2"/>
        <v>0.58307911741280238</v>
      </c>
      <c r="S4">
        <f t="shared" si="3"/>
        <v>14493</v>
      </c>
    </row>
    <row r="5" spans="1:19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 s="6">
        <v>0.5402918157423493</v>
      </c>
      <c r="N5">
        <v>10191</v>
      </c>
      <c r="O5" s="7">
        <v>250</v>
      </c>
      <c r="P5">
        <v>90</v>
      </c>
      <c r="Q5">
        <f t="shared" si="1"/>
        <v>0.5625</v>
      </c>
      <c r="R5" s="6">
        <f t="shared" si="2"/>
        <v>1.1027918157423493</v>
      </c>
      <c r="S5">
        <f t="shared" si="3"/>
        <v>10281</v>
      </c>
    </row>
    <row r="6" spans="1:19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 s="6">
        <v>0.58433050142099874</v>
      </c>
      <c r="N6">
        <v>14914</v>
      </c>
      <c r="O6" s="7">
        <v>450</v>
      </c>
      <c r="P6">
        <f t="shared" si="0"/>
        <v>0</v>
      </c>
      <c r="Q6">
        <f t="shared" si="1"/>
        <v>0</v>
      </c>
      <c r="R6" s="6">
        <f t="shared" si="2"/>
        <v>0.58433050142099874</v>
      </c>
      <c r="S6">
        <f t="shared" si="3"/>
        <v>14914</v>
      </c>
    </row>
    <row r="7" spans="1:19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 s="6">
        <v>0.53098141453071401</v>
      </c>
      <c r="N7">
        <v>10423</v>
      </c>
      <c r="O7" s="7">
        <v>450</v>
      </c>
      <c r="P7">
        <f t="shared" si="0"/>
        <v>0</v>
      </c>
      <c r="Q7">
        <f t="shared" si="1"/>
        <v>0</v>
      </c>
      <c r="R7" s="6">
        <f t="shared" si="2"/>
        <v>0.53098141453071401</v>
      </c>
      <c r="S7">
        <f t="shared" si="3"/>
        <v>10423</v>
      </c>
    </row>
    <row r="8" spans="1:19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 s="6">
        <v>0.54948465788231093</v>
      </c>
      <c r="N8">
        <v>16648</v>
      </c>
      <c r="O8" s="7">
        <v>450</v>
      </c>
      <c r="P8">
        <f t="shared" si="0"/>
        <v>0</v>
      </c>
      <c r="Q8">
        <f t="shared" si="1"/>
        <v>0</v>
      </c>
      <c r="R8" s="6">
        <f t="shared" si="2"/>
        <v>0.54948465788231093</v>
      </c>
      <c r="S8">
        <f t="shared" si="3"/>
        <v>16648</v>
      </c>
    </row>
    <row r="9" spans="1:19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 s="6">
        <v>0.56536653474096843</v>
      </c>
      <c r="N9">
        <v>8534</v>
      </c>
      <c r="O9" s="7">
        <v>450</v>
      </c>
      <c r="P9">
        <f t="shared" si="0"/>
        <v>0</v>
      </c>
      <c r="Q9">
        <f t="shared" si="1"/>
        <v>0</v>
      </c>
      <c r="R9" s="6">
        <f t="shared" si="2"/>
        <v>0.56536653474096843</v>
      </c>
      <c r="S9">
        <f t="shared" si="3"/>
        <v>8534</v>
      </c>
    </row>
    <row r="10" spans="1:19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 s="6">
        <v>0.58483878328656069</v>
      </c>
      <c r="N10">
        <v>15085</v>
      </c>
      <c r="O10" s="7">
        <v>450</v>
      </c>
      <c r="P10">
        <f t="shared" si="0"/>
        <v>0</v>
      </c>
      <c r="Q10">
        <f t="shared" si="1"/>
        <v>0</v>
      </c>
      <c r="R10" s="6">
        <f t="shared" si="2"/>
        <v>0.58483878328656069</v>
      </c>
      <c r="S10">
        <f t="shared" si="3"/>
        <v>15085</v>
      </c>
    </row>
    <row r="11" spans="1:19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 s="6">
        <v>0.59157886865339215</v>
      </c>
      <c r="N11">
        <v>10624</v>
      </c>
      <c r="O11" s="8">
        <v>450</v>
      </c>
      <c r="P11">
        <f t="shared" si="0"/>
        <v>0</v>
      </c>
      <c r="Q11">
        <f t="shared" si="1"/>
        <v>0</v>
      </c>
      <c r="R11" s="6">
        <f t="shared" si="2"/>
        <v>0.59157886865339215</v>
      </c>
      <c r="S11">
        <f t="shared" si="3"/>
        <v>10624</v>
      </c>
    </row>
    <row r="12" spans="1:19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 s="6">
        <v>0.61005536032785423</v>
      </c>
      <c r="N12">
        <v>16840</v>
      </c>
      <c r="O12" s="7">
        <v>400</v>
      </c>
      <c r="P12">
        <v>30</v>
      </c>
      <c r="Q12">
        <f t="shared" si="1"/>
        <v>0.1875</v>
      </c>
      <c r="R12" s="6">
        <f t="shared" si="2"/>
        <v>0.79755536032785423</v>
      </c>
      <c r="S12">
        <f t="shared" si="3"/>
        <v>16870</v>
      </c>
    </row>
    <row r="13" spans="1:19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 s="6">
        <v>0.56569647209229812</v>
      </c>
      <c r="N13">
        <v>8645</v>
      </c>
      <c r="O13" s="7">
        <v>450</v>
      </c>
      <c r="P13">
        <f t="shared" si="0"/>
        <v>0</v>
      </c>
      <c r="Q13">
        <f t="shared" si="1"/>
        <v>0</v>
      </c>
      <c r="R13" s="6">
        <f t="shared" si="2"/>
        <v>0.56569647209229812</v>
      </c>
      <c r="S13">
        <f t="shared" si="3"/>
        <v>8645</v>
      </c>
    </row>
    <row r="14" spans="1:19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 s="6">
        <v>0.59066767649338503</v>
      </c>
      <c r="N14">
        <v>17046</v>
      </c>
      <c r="O14" s="7">
        <v>450</v>
      </c>
      <c r="P14">
        <f t="shared" si="0"/>
        <v>0</v>
      </c>
      <c r="Q14">
        <f t="shared" si="1"/>
        <v>0</v>
      </c>
      <c r="R14" s="6">
        <f t="shared" si="2"/>
        <v>0.59066767649338503</v>
      </c>
      <c r="S14">
        <f t="shared" si="3"/>
        <v>17046</v>
      </c>
    </row>
    <row r="15" spans="1:19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 s="6">
        <v>0.56678734603768544</v>
      </c>
      <c r="N15">
        <v>9012</v>
      </c>
      <c r="O15" s="7">
        <v>450</v>
      </c>
      <c r="P15">
        <f t="shared" si="0"/>
        <v>0</v>
      </c>
      <c r="Q15">
        <f t="shared" si="1"/>
        <v>0</v>
      </c>
      <c r="R15" s="6">
        <f t="shared" si="2"/>
        <v>0.56678734603768544</v>
      </c>
      <c r="S15">
        <f t="shared" si="3"/>
        <v>9012</v>
      </c>
    </row>
    <row r="16" spans="1:19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 s="6">
        <v>0.57009184679941194</v>
      </c>
      <c r="N16">
        <v>13488</v>
      </c>
      <c r="O16" s="8">
        <v>450</v>
      </c>
      <c r="P16">
        <f t="shared" si="0"/>
        <v>0</v>
      </c>
      <c r="Q16">
        <f t="shared" si="1"/>
        <v>0</v>
      </c>
      <c r="R16" s="6">
        <f t="shared" si="2"/>
        <v>0.57009184679941194</v>
      </c>
      <c r="S16">
        <f t="shared" si="3"/>
        <v>13488</v>
      </c>
    </row>
    <row r="17" spans="1:19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 s="6">
        <v>0.56845783965432761</v>
      </c>
      <c r="N17">
        <v>9574</v>
      </c>
      <c r="O17" s="7">
        <v>450</v>
      </c>
      <c r="P17">
        <f t="shared" si="0"/>
        <v>0</v>
      </c>
      <c r="Q17">
        <f t="shared" si="1"/>
        <v>0</v>
      </c>
      <c r="R17" s="6">
        <f t="shared" si="2"/>
        <v>0.56845783965432761</v>
      </c>
      <c r="S17">
        <f t="shared" si="3"/>
        <v>9574</v>
      </c>
    </row>
    <row r="18" spans="1:19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 s="6">
        <v>0.56362819542964049</v>
      </c>
      <c r="N18">
        <v>18042</v>
      </c>
      <c r="O18" s="7">
        <v>450</v>
      </c>
      <c r="P18">
        <f t="shared" si="0"/>
        <v>0</v>
      </c>
      <c r="Q18">
        <f t="shared" si="1"/>
        <v>0</v>
      </c>
      <c r="R18" s="6">
        <f t="shared" si="2"/>
        <v>0.56362819542964049</v>
      </c>
      <c r="S18">
        <f t="shared" si="3"/>
        <v>18042</v>
      </c>
    </row>
    <row r="19" spans="1:19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 s="6">
        <v>0.53598776813221072</v>
      </c>
      <c r="N19">
        <v>8743</v>
      </c>
      <c r="O19" s="7">
        <v>450</v>
      </c>
      <c r="P19">
        <f t="shared" si="0"/>
        <v>0</v>
      </c>
      <c r="Q19">
        <f t="shared" si="1"/>
        <v>0</v>
      </c>
      <c r="R19" s="6">
        <f t="shared" si="2"/>
        <v>0.53598776813221072</v>
      </c>
      <c r="S19">
        <f t="shared" si="3"/>
        <v>8743</v>
      </c>
    </row>
    <row r="20" spans="1:19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 s="6">
        <v>0.58300777960710948</v>
      </c>
      <c r="N20">
        <v>14469</v>
      </c>
      <c r="O20" s="7">
        <v>450</v>
      </c>
      <c r="P20">
        <f t="shared" si="0"/>
        <v>0</v>
      </c>
      <c r="Q20">
        <f t="shared" si="1"/>
        <v>0</v>
      </c>
      <c r="R20" s="6">
        <f t="shared" si="2"/>
        <v>0.58300777960710948</v>
      </c>
      <c r="S20">
        <f t="shared" si="3"/>
        <v>14469</v>
      </c>
    </row>
    <row r="21" spans="1:19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 s="6">
        <v>0.54027398129092608</v>
      </c>
      <c r="N21">
        <v>10185</v>
      </c>
      <c r="O21" s="7">
        <v>400</v>
      </c>
      <c r="P21">
        <v>30</v>
      </c>
      <c r="Q21">
        <f t="shared" si="1"/>
        <v>0.1875</v>
      </c>
      <c r="R21" s="6">
        <f t="shared" si="2"/>
        <v>0.72777398129092608</v>
      </c>
      <c r="S21">
        <f t="shared" si="3"/>
        <v>10215</v>
      </c>
    </row>
    <row r="22" spans="1:19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 s="6">
        <v>0.58420863266960665</v>
      </c>
      <c r="N22">
        <v>14873</v>
      </c>
      <c r="O22" s="7">
        <v>400</v>
      </c>
      <c r="P22">
        <v>30</v>
      </c>
      <c r="Q22">
        <f t="shared" si="1"/>
        <v>0.1875</v>
      </c>
      <c r="R22" s="6">
        <f t="shared" si="2"/>
        <v>0.77170863266960665</v>
      </c>
      <c r="S22">
        <f t="shared" si="3"/>
        <v>14903</v>
      </c>
    </row>
    <row r="23" spans="1:19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 s="6">
        <v>0.53031559501091363</v>
      </c>
      <c r="N23">
        <v>10199</v>
      </c>
      <c r="O23" s="7">
        <v>450</v>
      </c>
      <c r="P23">
        <f t="shared" si="0"/>
        <v>0</v>
      </c>
      <c r="Q23">
        <f t="shared" si="1"/>
        <v>0</v>
      </c>
      <c r="R23" s="6">
        <f t="shared" si="2"/>
        <v>0.53031559501091363</v>
      </c>
      <c r="S23">
        <f t="shared" si="3"/>
        <v>10199</v>
      </c>
    </row>
    <row r="24" spans="1:19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 s="6">
        <v>0.54949654751659316</v>
      </c>
      <c r="N24">
        <v>16652</v>
      </c>
      <c r="O24" s="7">
        <v>450</v>
      </c>
      <c r="P24">
        <f t="shared" si="0"/>
        <v>0</v>
      </c>
      <c r="Q24">
        <f t="shared" si="1"/>
        <v>0</v>
      </c>
      <c r="R24" s="6">
        <f t="shared" si="2"/>
        <v>0.54949654751659316</v>
      </c>
      <c r="S24">
        <f t="shared" si="3"/>
        <v>16652</v>
      </c>
    </row>
    <row r="25" spans="1:19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 s="6">
        <v>0.57016697458238674</v>
      </c>
      <c r="N25">
        <v>10149</v>
      </c>
      <c r="O25" s="7">
        <v>450</v>
      </c>
      <c r="P25">
        <f t="shared" si="0"/>
        <v>0</v>
      </c>
      <c r="Q25">
        <f t="shared" si="1"/>
        <v>0</v>
      </c>
      <c r="R25" s="6">
        <f t="shared" si="2"/>
        <v>0.57016697458238674</v>
      </c>
      <c r="S25">
        <f t="shared" si="3"/>
        <v>10149</v>
      </c>
    </row>
    <row r="26" spans="1:19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 s="6">
        <v>0.5849160659093946</v>
      </c>
      <c r="N26">
        <v>15111</v>
      </c>
      <c r="O26" s="7">
        <v>400</v>
      </c>
      <c r="P26">
        <v>30</v>
      </c>
      <c r="Q26">
        <f t="shared" si="1"/>
        <v>0.1875</v>
      </c>
      <c r="R26" s="6">
        <f t="shared" si="2"/>
        <v>0.7724160659093946</v>
      </c>
      <c r="S26">
        <f t="shared" si="3"/>
        <v>15141</v>
      </c>
    </row>
    <row r="27" spans="1:19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 s="6">
        <v>0.59157886865339215</v>
      </c>
      <c r="N27">
        <v>10624</v>
      </c>
      <c r="O27" s="8">
        <v>450</v>
      </c>
      <c r="P27">
        <f t="shared" si="0"/>
        <v>0</v>
      </c>
      <c r="Q27">
        <f t="shared" si="1"/>
        <v>0</v>
      </c>
      <c r="R27" s="6">
        <f t="shared" si="2"/>
        <v>0.59157886865339215</v>
      </c>
      <c r="S27">
        <f t="shared" si="3"/>
        <v>10624</v>
      </c>
    </row>
    <row r="28" spans="1:19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 s="6">
        <v>0.61004644310214262</v>
      </c>
      <c r="N28">
        <v>16837</v>
      </c>
      <c r="O28" s="7">
        <v>450</v>
      </c>
      <c r="P28">
        <f t="shared" si="0"/>
        <v>0</v>
      </c>
      <c r="Q28">
        <f t="shared" si="1"/>
        <v>0</v>
      </c>
      <c r="R28" s="6">
        <f t="shared" si="2"/>
        <v>0.61004644310214262</v>
      </c>
      <c r="S28">
        <f t="shared" si="3"/>
        <v>16837</v>
      </c>
    </row>
    <row r="29" spans="1:19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 s="6">
        <v>0.56555379648091231</v>
      </c>
      <c r="N29">
        <v>8597</v>
      </c>
      <c r="O29" s="7">
        <v>450</v>
      </c>
      <c r="P29">
        <f t="shared" si="0"/>
        <v>0</v>
      </c>
      <c r="Q29">
        <f t="shared" si="1"/>
        <v>0</v>
      </c>
      <c r="R29" s="6">
        <f t="shared" si="2"/>
        <v>0.56555379648091231</v>
      </c>
      <c r="S29">
        <f t="shared" si="3"/>
        <v>8597</v>
      </c>
    </row>
    <row r="30" spans="1:19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 s="6">
        <v>0.59030207023920889</v>
      </c>
      <c r="N30">
        <v>16923</v>
      </c>
      <c r="O30" s="7">
        <v>450</v>
      </c>
      <c r="P30">
        <f t="shared" si="0"/>
        <v>0</v>
      </c>
      <c r="Q30">
        <f t="shared" si="1"/>
        <v>0</v>
      </c>
      <c r="R30" s="6">
        <f t="shared" si="2"/>
        <v>0.59030207023920889</v>
      </c>
      <c r="S30">
        <f t="shared" si="3"/>
        <v>16923</v>
      </c>
    </row>
    <row r="31" spans="1:19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 s="6">
        <v>0.55654955335204237</v>
      </c>
      <c r="N31">
        <v>8932</v>
      </c>
      <c r="O31" s="7">
        <v>450</v>
      </c>
      <c r="P31">
        <f t="shared" si="0"/>
        <v>0</v>
      </c>
      <c r="Q31">
        <f t="shared" si="1"/>
        <v>0</v>
      </c>
      <c r="R31" s="6">
        <f t="shared" si="2"/>
        <v>0.55654955335204237</v>
      </c>
      <c r="S31">
        <f t="shared" si="3"/>
        <v>8932</v>
      </c>
    </row>
    <row r="32" spans="1:19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 s="6">
        <v>0.57979757835092882</v>
      </c>
      <c r="N32">
        <v>13389</v>
      </c>
      <c r="O32" s="8">
        <v>450</v>
      </c>
      <c r="P32">
        <f t="shared" si="0"/>
        <v>0</v>
      </c>
      <c r="Q32">
        <f t="shared" si="1"/>
        <v>0</v>
      </c>
      <c r="R32" s="6">
        <f t="shared" si="2"/>
        <v>0.57979757835092882</v>
      </c>
      <c r="S32">
        <f t="shared" si="3"/>
        <v>13389</v>
      </c>
    </row>
    <row r="33" spans="1:19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 s="6">
        <v>0.56830030200008907</v>
      </c>
      <c r="N33">
        <v>9521</v>
      </c>
      <c r="O33" s="7">
        <v>450</v>
      </c>
      <c r="P33">
        <f t="shared" si="0"/>
        <v>0</v>
      </c>
      <c r="Q33">
        <f t="shared" si="1"/>
        <v>0</v>
      </c>
      <c r="R33" s="6">
        <f t="shared" si="2"/>
        <v>0.56830030200008907</v>
      </c>
      <c r="S33">
        <f t="shared" si="3"/>
        <v>9521</v>
      </c>
    </row>
    <row r="34" spans="1:19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 s="6">
        <v>0.5632952856697403</v>
      </c>
      <c r="N34">
        <v>17930</v>
      </c>
      <c r="O34" s="7">
        <v>450</v>
      </c>
      <c r="P34">
        <f t="shared" si="0"/>
        <v>0</v>
      </c>
      <c r="Q34">
        <f t="shared" si="1"/>
        <v>0</v>
      </c>
      <c r="R34" s="6">
        <f t="shared" si="2"/>
        <v>0.5632952856697403</v>
      </c>
      <c r="S34">
        <f t="shared" si="3"/>
        <v>17930</v>
      </c>
    </row>
    <row r="35" spans="1:19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 s="6">
        <v>0.53608883002360908</v>
      </c>
      <c r="N35">
        <v>8777</v>
      </c>
      <c r="O35" s="7">
        <v>450</v>
      </c>
      <c r="P35">
        <f t="shared" si="0"/>
        <v>0</v>
      </c>
      <c r="Q35">
        <f t="shared" si="1"/>
        <v>0</v>
      </c>
      <c r="R35" s="6">
        <f t="shared" si="2"/>
        <v>0.53608883002360908</v>
      </c>
      <c r="S35">
        <f t="shared" si="3"/>
        <v>8777</v>
      </c>
    </row>
    <row r="36" spans="1:19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 s="6">
        <v>0.58303453128424432</v>
      </c>
      <c r="N36">
        <v>14478</v>
      </c>
      <c r="O36" s="7">
        <v>450</v>
      </c>
      <c r="P36">
        <f t="shared" si="0"/>
        <v>0</v>
      </c>
      <c r="Q36">
        <f t="shared" si="1"/>
        <v>0</v>
      </c>
      <c r="R36" s="6">
        <f t="shared" si="2"/>
        <v>0.58303453128424432</v>
      </c>
      <c r="S36">
        <f t="shared" si="3"/>
        <v>14478</v>
      </c>
    </row>
    <row r="37" spans="1:19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 s="6">
        <v>0.54031559501091364</v>
      </c>
      <c r="N37">
        <v>10199</v>
      </c>
      <c r="O37" s="7">
        <v>450</v>
      </c>
      <c r="P37">
        <f t="shared" si="0"/>
        <v>0</v>
      </c>
      <c r="Q37">
        <f t="shared" si="1"/>
        <v>0</v>
      </c>
      <c r="R37" s="6">
        <f t="shared" si="2"/>
        <v>0.54031559501091364</v>
      </c>
      <c r="S37">
        <f t="shared" si="3"/>
        <v>10199</v>
      </c>
    </row>
    <row r="38" spans="1:19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 s="6">
        <v>0.58476447307229718</v>
      </c>
      <c r="N38">
        <v>15060</v>
      </c>
      <c r="O38" s="7">
        <v>450</v>
      </c>
      <c r="P38">
        <f t="shared" si="0"/>
        <v>0</v>
      </c>
      <c r="Q38">
        <f t="shared" si="1"/>
        <v>0</v>
      </c>
      <c r="R38" s="6">
        <f t="shared" si="2"/>
        <v>0.58476447307229718</v>
      </c>
      <c r="S38">
        <f t="shared" si="3"/>
        <v>15060</v>
      </c>
    </row>
    <row r="39" spans="1:19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 s="6">
        <v>0.53074956666221207</v>
      </c>
      <c r="N39">
        <v>10345</v>
      </c>
      <c r="O39" s="7">
        <v>450</v>
      </c>
      <c r="P39">
        <f t="shared" si="0"/>
        <v>0</v>
      </c>
      <c r="Q39">
        <f t="shared" si="1"/>
        <v>0</v>
      </c>
      <c r="R39" s="6">
        <f t="shared" si="2"/>
        <v>0.53074956666221207</v>
      </c>
      <c r="S39">
        <f t="shared" si="3"/>
        <v>10345</v>
      </c>
    </row>
    <row r="40" spans="1:19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 s="6">
        <v>0.54951438196801639</v>
      </c>
      <c r="N40">
        <v>16658</v>
      </c>
      <c r="O40" s="7">
        <v>450</v>
      </c>
      <c r="P40">
        <f t="shared" si="0"/>
        <v>0</v>
      </c>
      <c r="Q40">
        <f t="shared" si="1"/>
        <v>0</v>
      </c>
      <c r="R40" s="6">
        <f t="shared" si="2"/>
        <v>0.54951438196801639</v>
      </c>
      <c r="S40">
        <f t="shared" si="3"/>
        <v>16658</v>
      </c>
    </row>
    <row r="41" spans="1:19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 s="6">
        <v>0.56524169358100584</v>
      </c>
      <c r="N41">
        <v>8492</v>
      </c>
      <c r="O41" s="7">
        <v>450</v>
      </c>
      <c r="P41">
        <f t="shared" si="0"/>
        <v>0</v>
      </c>
      <c r="Q41">
        <f t="shared" si="1"/>
        <v>0</v>
      </c>
      <c r="R41" s="6">
        <f t="shared" si="2"/>
        <v>0.56524169358100584</v>
      </c>
      <c r="S41">
        <f t="shared" si="3"/>
        <v>8492</v>
      </c>
    </row>
    <row r="42" spans="1:19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 s="6">
        <v>0.58490714868368299</v>
      </c>
      <c r="N42">
        <v>15108</v>
      </c>
      <c r="O42" s="7">
        <v>450</v>
      </c>
      <c r="P42">
        <f t="shared" si="0"/>
        <v>0</v>
      </c>
      <c r="Q42">
        <f t="shared" si="1"/>
        <v>0</v>
      </c>
      <c r="R42" s="6">
        <f t="shared" si="2"/>
        <v>0.58490714868368299</v>
      </c>
      <c r="S42">
        <f t="shared" si="3"/>
        <v>15108</v>
      </c>
    </row>
    <row r="43" spans="1:19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 s="6">
        <v>0.59163831682480295</v>
      </c>
      <c r="N43">
        <v>10644</v>
      </c>
      <c r="O43" s="8">
        <v>375</v>
      </c>
      <c r="P43">
        <v>60</v>
      </c>
      <c r="Q43">
        <f t="shared" si="1"/>
        <v>0.375</v>
      </c>
      <c r="R43" s="6">
        <f t="shared" si="2"/>
        <v>0.96663831682480295</v>
      </c>
      <c r="S43">
        <f t="shared" si="3"/>
        <v>10704</v>
      </c>
    </row>
    <row r="44" spans="1:19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 s="6">
        <v>0.61012669813354714</v>
      </c>
      <c r="N44">
        <v>16864</v>
      </c>
      <c r="O44" s="7">
        <v>450</v>
      </c>
      <c r="P44">
        <f t="shared" si="0"/>
        <v>0</v>
      </c>
      <c r="Q44">
        <f t="shared" si="1"/>
        <v>0</v>
      </c>
      <c r="R44" s="6">
        <f t="shared" si="2"/>
        <v>0.61012669813354714</v>
      </c>
      <c r="S44">
        <f t="shared" si="3"/>
        <v>16864</v>
      </c>
    </row>
    <row r="45" spans="1:19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 s="6">
        <v>0.56552407239520697</v>
      </c>
      <c r="N45">
        <v>8587</v>
      </c>
      <c r="O45" s="7">
        <v>450</v>
      </c>
      <c r="P45">
        <f t="shared" si="0"/>
        <v>0</v>
      </c>
      <c r="Q45">
        <f t="shared" si="1"/>
        <v>0</v>
      </c>
      <c r="R45" s="6">
        <f t="shared" si="2"/>
        <v>0.56552407239520697</v>
      </c>
      <c r="S45">
        <f t="shared" si="3"/>
        <v>8587</v>
      </c>
    </row>
    <row r="46" spans="1:19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 s="6">
        <v>0.59066767649338503</v>
      </c>
      <c r="N46">
        <v>17046</v>
      </c>
      <c r="O46" s="7">
        <v>450</v>
      </c>
      <c r="P46">
        <f t="shared" si="0"/>
        <v>0</v>
      </c>
      <c r="Q46">
        <f t="shared" si="1"/>
        <v>0</v>
      </c>
      <c r="R46" s="6">
        <f t="shared" si="2"/>
        <v>0.59066767649338503</v>
      </c>
      <c r="S46">
        <f t="shared" si="3"/>
        <v>17046</v>
      </c>
    </row>
    <row r="47" spans="1:19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 s="6">
        <v>0.5774196514944987</v>
      </c>
      <c r="N47">
        <v>12589</v>
      </c>
      <c r="O47" s="7">
        <v>450</v>
      </c>
      <c r="P47">
        <f t="shared" si="0"/>
        <v>0</v>
      </c>
      <c r="Q47">
        <f t="shared" si="1"/>
        <v>0</v>
      </c>
      <c r="R47" s="6">
        <f t="shared" si="2"/>
        <v>0.5774196514944987</v>
      </c>
      <c r="S47">
        <f t="shared" si="3"/>
        <v>12589</v>
      </c>
    </row>
    <row r="48" spans="1:19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 s="6">
        <v>0.57002348140228964</v>
      </c>
      <c r="N48">
        <v>13465</v>
      </c>
      <c r="O48" s="8">
        <v>450</v>
      </c>
      <c r="P48">
        <f t="shared" si="0"/>
        <v>0</v>
      </c>
      <c r="Q48">
        <f t="shared" si="1"/>
        <v>0</v>
      </c>
      <c r="R48" s="6">
        <f t="shared" si="2"/>
        <v>0.57002348140228964</v>
      </c>
      <c r="S48">
        <f t="shared" si="3"/>
        <v>13465</v>
      </c>
    </row>
    <row r="49" spans="1:19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 s="6">
        <v>0.56813681952870954</v>
      </c>
      <c r="N49">
        <v>9466</v>
      </c>
      <c r="O49" s="7">
        <v>450</v>
      </c>
      <c r="P49">
        <f t="shared" si="0"/>
        <v>0</v>
      </c>
      <c r="Q49">
        <f t="shared" si="1"/>
        <v>0</v>
      </c>
      <c r="R49" s="6">
        <f t="shared" si="2"/>
        <v>0.56813681952870954</v>
      </c>
      <c r="S49">
        <f t="shared" si="3"/>
        <v>9466</v>
      </c>
    </row>
    <row r="50" spans="1:19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 s="6">
        <v>0.56358063689251192</v>
      </c>
      <c r="N50">
        <v>18026</v>
      </c>
      <c r="O50" s="7">
        <v>450</v>
      </c>
      <c r="P50">
        <f t="shared" si="0"/>
        <v>0</v>
      </c>
      <c r="Q50">
        <f t="shared" si="1"/>
        <v>0</v>
      </c>
      <c r="R50" s="6">
        <f t="shared" si="2"/>
        <v>0.56358063689251192</v>
      </c>
      <c r="S50">
        <f t="shared" si="3"/>
        <v>18026</v>
      </c>
    </row>
    <row r="51" spans="1:19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 s="6">
        <v>0.53595804404650538</v>
      </c>
      <c r="N51">
        <v>8733</v>
      </c>
      <c r="O51" s="7">
        <v>450</v>
      </c>
      <c r="P51">
        <f t="shared" si="0"/>
        <v>0</v>
      </c>
      <c r="Q51">
        <f t="shared" si="1"/>
        <v>0</v>
      </c>
      <c r="R51" s="6">
        <f t="shared" si="2"/>
        <v>0.53595804404650538</v>
      </c>
      <c r="S51">
        <f t="shared" si="3"/>
        <v>8733</v>
      </c>
    </row>
    <row r="52" spans="1:19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 s="6">
        <v>0.58294535902712818</v>
      </c>
      <c r="N52">
        <v>14448</v>
      </c>
      <c r="O52" s="7">
        <v>450</v>
      </c>
      <c r="P52">
        <f t="shared" si="0"/>
        <v>0</v>
      </c>
      <c r="Q52">
        <f t="shared" si="1"/>
        <v>0</v>
      </c>
      <c r="R52" s="6">
        <f t="shared" si="2"/>
        <v>0.58294535902712818</v>
      </c>
      <c r="S52">
        <f t="shared" si="3"/>
        <v>14448</v>
      </c>
    </row>
    <row r="53" spans="1:19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 s="6">
        <v>0.54007482991670008</v>
      </c>
      <c r="N53">
        <v>10118</v>
      </c>
      <c r="O53" s="7">
        <v>450</v>
      </c>
      <c r="P53">
        <f t="shared" si="0"/>
        <v>0</v>
      </c>
      <c r="Q53">
        <f t="shared" si="1"/>
        <v>0</v>
      </c>
      <c r="R53" s="6">
        <f t="shared" si="2"/>
        <v>0.54007482991670008</v>
      </c>
      <c r="S53">
        <f t="shared" si="3"/>
        <v>10118</v>
      </c>
    </row>
    <row r="54" spans="1:19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 s="6">
        <v>0.58477339029800879</v>
      </c>
      <c r="N54">
        <v>15063</v>
      </c>
      <c r="O54" s="7">
        <v>450</v>
      </c>
      <c r="P54">
        <f t="shared" si="0"/>
        <v>0</v>
      </c>
      <c r="Q54">
        <f t="shared" si="1"/>
        <v>0</v>
      </c>
      <c r="R54" s="6">
        <f t="shared" si="2"/>
        <v>0.58477339029800879</v>
      </c>
      <c r="S54">
        <f t="shared" si="3"/>
        <v>15063</v>
      </c>
    </row>
    <row r="55" spans="1:19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 s="6">
        <v>0.5309754697135729</v>
      </c>
      <c r="N55">
        <v>10421</v>
      </c>
      <c r="O55" s="7">
        <v>450</v>
      </c>
      <c r="P55">
        <f t="shared" si="0"/>
        <v>0</v>
      </c>
      <c r="Q55">
        <f t="shared" si="1"/>
        <v>0</v>
      </c>
      <c r="R55" s="6">
        <f t="shared" si="2"/>
        <v>0.5309754697135729</v>
      </c>
      <c r="S55">
        <f t="shared" si="3"/>
        <v>10421</v>
      </c>
    </row>
    <row r="56" spans="1:19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 s="6">
        <v>0.54949951992516366</v>
      </c>
      <c r="N56">
        <v>16653</v>
      </c>
      <c r="O56" s="7">
        <v>450</v>
      </c>
      <c r="P56">
        <f t="shared" si="0"/>
        <v>0</v>
      </c>
      <c r="Q56">
        <f t="shared" si="1"/>
        <v>0</v>
      </c>
      <c r="R56" s="6">
        <f t="shared" si="2"/>
        <v>0.54949951992516366</v>
      </c>
      <c r="S56">
        <f t="shared" si="3"/>
        <v>16653</v>
      </c>
    </row>
    <row r="57" spans="1:19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 s="6">
        <v>0.56520602467815939</v>
      </c>
      <c r="N57">
        <v>8480</v>
      </c>
      <c r="O57" s="7">
        <v>450</v>
      </c>
      <c r="P57">
        <f t="shared" si="0"/>
        <v>0</v>
      </c>
      <c r="Q57">
        <f t="shared" si="1"/>
        <v>0</v>
      </c>
      <c r="R57" s="6">
        <f t="shared" si="2"/>
        <v>0.56520602467815939</v>
      </c>
      <c r="S57">
        <f t="shared" si="3"/>
        <v>8480</v>
      </c>
    </row>
    <row r="58" spans="1:19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 s="6">
        <v>0.58492795554367683</v>
      </c>
      <c r="N58">
        <v>15115</v>
      </c>
      <c r="O58" s="7">
        <v>450</v>
      </c>
      <c r="P58">
        <f t="shared" si="0"/>
        <v>0</v>
      </c>
      <c r="Q58">
        <f t="shared" si="1"/>
        <v>0</v>
      </c>
      <c r="R58" s="6">
        <f t="shared" si="2"/>
        <v>0.58492795554367683</v>
      </c>
      <c r="S58">
        <f t="shared" si="3"/>
        <v>15115</v>
      </c>
    </row>
    <row r="59" spans="1:19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 s="6">
        <v>0.59164426164194395</v>
      </c>
      <c r="N59">
        <v>10646</v>
      </c>
      <c r="O59" s="8">
        <v>400</v>
      </c>
      <c r="P59">
        <v>30</v>
      </c>
      <c r="Q59">
        <f t="shared" si="1"/>
        <v>0.1875</v>
      </c>
      <c r="R59" s="6">
        <f t="shared" si="2"/>
        <v>0.77914426164194395</v>
      </c>
      <c r="S59">
        <f t="shared" si="3"/>
        <v>10676</v>
      </c>
    </row>
    <row r="60" spans="1:19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 s="6">
        <v>0.60897637601674903</v>
      </c>
      <c r="N60">
        <v>16477</v>
      </c>
      <c r="O60" s="7">
        <v>400</v>
      </c>
      <c r="P60">
        <v>30</v>
      </c>
      <c r="Q60">
        <f t="shared" si="1"/>
        <v>0.1875</v>
      </c>
      <c r="R60" s="6">
        <f t="shared" si="2"/>
        <v>0.79647637601674903</v>
      </c>
      <c r="S60">
        <f t="shared" si="3"/>
        <v>16507</v>
      </c>
    </row>
    <row r="61" spans="1:19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 s="6">
        <v>0.56550326553521313</v>
      </c>
      <c r="N61">
        <v>8580</v>
      </c>
      <c r="O61" s="7">
        <v>450</v>
      </c>
      <c r="P61">
        <f t="shared" si="0"/>
        <v>0</v>
      </c>
      <c r="Q61">
        <f t="shared" si="1"/>
        <v>0</v>
      </c>
      <c r="R61" s="6">
        <f t="shared" si="2"/>
        <v>0.56550326553521313</v>
      </c>
      <c r="S61">
        <f t="shared" si="3"/>
        <v>8580</v>
      </c>
    </row>
    <row r="62" spans="1:19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 s="6">
        <v>0.59072415225622521</v>
      </c>
      <c r="N62">
        <v>17065</v>
      </c>
      <c r="O62" s="7">
        <v>450</v>
      </c>
      <c r="P62">
        <f t="shared" si="0"/>
        <v>0</v>
      </c>
      <c r="Q62">
        <f t="shared" si="1"/>
        <v>0</v>
      </c>
      <c r="R62" s="6">
        <f t="shared" si="2"/>
        <v>0.59072415225622521</v>
      </c>
      <c r="S62">
        <f t="shared" si="3"/>
        <v>17065</v>
      </c>
    </row>
    <row r="63" spans="1:19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 s="6">
        <v>0.56658522225488883</v>
      </c>
      <c r="N63">
        <v>8944</v>
      </c>
      <c r="O63" s="7">
        <v>450</v>
      </c>
      <c r="P63">
        <f t="shared" si="0"/>
        <v>0</v>
      </c>
      <c r="Q63">
        <f t="shared" si="1"/>
        <v>0</v>
      </c>
      <c r="R63" s="6">
        <f t="shared" si="2"/>
        <v>0.56658522225488883</v>
      </c>
      <c r="S63">
        <f t="shared" si="3"/>
        <v>8944</v>
      </c>
    </row>
    <row r="64" spans="1:19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 s="6">
        <v>0.5700621227137066</v>
      </c>
      <c r="N64">
        <v>13478</v>
      </c>
      <c r="O64" s="8">
        <v>450</v>
      </c>
      <c r="P64">
        <f t="shared" si="0"/>
        <v>0</v>
      </c>
      <c r="Q64">
        <f t="shared" si="1"/>
        <v>0</v>
      </c>
      <c r="R64" s="6">
        <f t="shared" si="2"/>
        <v>0.5700621227137066</v>
      </c>
      <c r="S64">
        <f t="shared" si="3"/>
        <v>13478</v>
      </c>
    </row>
    <row r="65" spans="1:19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 s="6">
        <v>0.56808331617443986</v>
      </c>
      <c r="N65">
        <v>9448</v>
      </c>
      <c r="O65" s="7">
        <v>450</v>
      </c>
      <c r="P65">
        <f t="shared" si="0"/>
        <v>0</v>
      </c>
      <c r="Q65">
        <f t="shared" si="1"/>
        <v>0</v>
      </c>
      <c r="R65" s="6">
        <f t="shared" si="2"/>
        <v>0.56808331617443986</v>
      </c>
      <c r="S65">
        <f t="shared" si="3"/>
        <v>9448</v>
      </c>
    </row>
    <row r="66" spans="1:19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 s="6">
        <v>0.53241545273286106</v>
      </c>
      <c r="N66">
        <v>17634</v>
      </c>
      <c r="O66" s="7">
        <v>450</v>
      </c>
      <c r="P66">
        <f t="shared" si="0"/>
        <v>0</v>
      </c>
      <c r="Q66">
        <f t="shared" si="1"/>
        <v>0</v>
      </c>
      <c r="R66" s="6">
        <f t="shared" si="2"/>
        <v>0.53241545273286106</v>
      </c>
      <c r="S66">
        <f t="shared" si="3"/>
        <v>17634</v>
      </c>
    </row>
    <row r="67" spans="1:19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 s="6">
        <v>0.53596696127221699</v>
      </c>
      <c r="N67">
        <v>8736</v>
      </c>
      <c r="O67" s="7">
        <v>450</v>
      </c>
      <c r="P67">
        <f t="shared" ref="P67:P81" si="4">IF(O67=450,0)</f>
        <v>0</v>
      </c>
      <c r="Q67">
        <f t="shared" ref="Q67:Q81" si="5">P67*0.00625</f>
        <v>0</v>
      </c>
      <c r="R67" s="6">
        <f t="shared" ref="R67:R81" si="6">M67+Q67</f>
        <v>0.53596696127221699</v>
      </c>
      <c r="S67">
        <f t="shared" ref="S67:S81" si="7">N67+P67</f>
        <v>8736</v>
      </c>
    </row>
    <row r="68" spans="1:19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 s="6">
        <v>0.58268378707292079</v>
      </c>
      <c r="N68">
        <v>14360</v>
      </c>
      <c r="O68" s="7">
        <v>450</v>
      </c>
      <c r="P68">
        <f t="shared" si="4"/>
        <v>0</v>
      </c>
      <c r="Q68">
        <f t="shared" si="5"/>
        <v>0</v>
      </c>
      <c r="R68" s="6">
        <f t="shared" si="6"/>
        <v>0.58268378707292079</v>
      </c>
      <c r="S68">
        <f t="shared" si="7"/>
        <v>14360</v>
      </c>
    </row>
    <row r="69" spans="1:19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 s="6">
        <v>0.54031856741948414</v>
      </c>
      <c r="N69">
        <v>10200</v>
      </c>
      <c r="O69" s="7">
        <v>450</v>
      </c>
      <c r="P69">
        <f t="shared" si="4"/>
        <v>0</v>
      </c>
      <c r="Q69">
        <f t="shared" si="5"/>
        <v>0</v>
      </c>
      <c r="R69" s="6">
        <f t="shared" si="6"/>
        <v>0.54031856741948414</v>
      </c>
      <c r="S69">
        <f t="shared" si="7"/>
        <v>10200</v>
      </c>
    </row>
    <row r="70" spans="1:19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 s="6">
        <v>0.58466341118089893</v>
      </c>
      <c r="N70">
        <v>15026</v>
      </c>
      <c r="O70" s="7">
        <v>450</v>
      </c>
      <c r="P70">
        <f t="shared" si="4"/>
        <v>0</v>
      </c>
      <c r="Q70">
        <f t="shared" si="5"/>
        <v>0</v>
      </c>
      <c r="R70" s="6">
        <f t="shared" si="6"/>
        <v>0.58466341118089893</v>
      </c>
      <c r="S70">
        <f t="shared" si="7"/>
        <v>15026</v>
      </c>
    </row>
    <row r="71" spans="1:19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 s="6">
        <v>0.53097844212214351</v>
      </c>
      <c r="N71">
        <v>10422</v>
      </c>
      <c r="O71" s="7">
        <v>450</v>
      </c>
      <c r="P71">
        <f t="shared" si="4"/>
        <v>0</v>
      </c>
      <c r="Q71">
        <f t="shared" si="5"/>
        <v>0</v>
      </c>
      <c r="R71" s="6">
        <f t="shared" si="6"/>
        <v>0.53097844212214351</v>
      </c>
      <c r="S71">
        <f t="shared" si="7"/>
        <v>10422</v>
      </c>
    </row>
    <row r="72" spans="1:19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 s="6">
        <v>0.54923794797095637</v>
      </c>
      <c r="N72">
        <v>16565</v>
      </c>
      <c r="O72" s="7">
        <v>450</v>
      </c>
      <c r="P72">
        <f t="shared" si="4"/>
        <v>0</v>
      </c>
      <c r="Q72">
        <f t="shared" si="5"/>
        <v>0</v>
      </c>
      <c r="R72" s="6">
        <f t="shared" si="6"/>
        <v>0.54923794797095637</v>
      </c>
      <c r="S72">
        <f t="shared" si="7"/>
        <v>16565</v>
      </c>
    </row>
    <row r="73" spans="1:19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 s="6">
        <v>0.56537842437525054</v>
      </c>
      <c r="N73">
        <v>8538</v>
      </c>
      <c r="O73" s="7">
        <v>450</v>
      </c>
      <c r="P73">
        <f t="shared" si="4"/>
        <v>0</v>
      </c>
      <c r="Q73">
        <f t="shared" si="5"/>
        <v>0</v>
      </c>
      <c r="R73" s="6">
        <f t="shared" si="6"/>
        <v>0.56537842437525054</v>
      </c>
      <c r="S73">
        <f t="shared" si="7"/>
        <v>8538</v>
      </c>
    </row>
    <row r="74" spans="1:19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 s="6">
        <v>0.58494876240367055</v>
      </c>
      <c r="N74">
        <v>15122</v>
      </c>
      <c r="O74" s="7">
        <v>450</v>
      </c>
      <c r="P74">
        <f t="shared" si="4"/>
        <v>0</v>
      </c>
      <c r="Q74">
        <f t="shared" si="5"/>
        <v>0</v>
      </c>
      <c r="R74" s="6">
        <f t="shared" si="6"/>
        <v>0.58494876240367055</v>
      </c>
      <c r="S74">
        <f t="shared" si="7"/>
        <v>15122</v>
      </c>
    </row>
    <row r="75" spans="1:19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 s="6">
        <v>0.59144511026771796</v>
      </c>
      <c r="N75">
        <v>10579</v>
      </c>
      <c r="O75" s="8">
        <v>450</v>
      </c>
      <c r="P75">
        <f t="shared" si="4"/>
        <v>0</v>
      </c>
      <c r="Q75">
        <f t="shared" si="5"/>
        <v>0</v>
      </c>
      <c r="R75" s="6">
        <f t="shared" si="6"/>
        <v>0.59144511026771796</v>
      </c>
      <c r="S75">
        <f t="shared" si="7"/>
        <v>10579</v>
      </c>
    </row>
    <row r="76" spans="1:19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 s="6">
        <v>0.60995429843645599</v>
      </c>
      <c r="N76">
        <v>16806</v>
      </c>
      <c r="O76" s="7">
        <v>400</v>
      </c>
      <c r="P76">
        <v>30</v>
      </c>
      <c r="Q76">
        <f t="shared" si="5"/>
        <v>0.1875</v>
      </c>
      <c r="R76" s="6">
        <f t="shared" si="6"/>
        <v>0.79745429843645599</v>
      </c>
      <c r="S76">
        <f t="shared" si="7"/>
        <v>16836</v>
      </c>
    </row>
    <row r="77" spans="1:19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 s="6">
        <v>0.56550921035235424</v>
      </c>
      <c r="N77">
        <v>8582</v>
      </c>
      <c r="O77" s="7">
        <v>450</v>
      </c>
      <c r="P77">
        <f t="shared" si="4"/>
        <v>0</v>
      </c>
      <c r="Q77">
        <f t="shared" si="5"/>
        <v>0</v>
      </c>
      <c r="R77" s="6">
        <f t="shared" si="6"/>
        <v>0.56550921035235424</v>
      </c>
      <c r="S77">
        <f t="shared" si="7"/>
        <v>8582</v>
      </c>
    </row>
    <row r="78" spans="1:19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 s="6">
        <v>0.59070334539623148</v>
      </c>
      <c r="N78">
        <v>17058</v>
      </c>
      <c r="O78" s="7">
        <v>450</v>
      </c>
      <c r="P78">
        <f t="shared" si="4"/>
        <v>0</v>
      </c>
      <c r="Q78">
        <f t="shared" si="5"/>
        <v>0</v>
      </c>
      <c r="R78" s="6">
        <f t="shared" si="6"/>
        <v>0.59070334539623148</v>
      </c>
      <c r="S78">
        <f t="shared" si="7"/>
        <v>17058</v>
      </c>
    </row>
    <row r="79" spans="1:19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 s="6">
        <v>0.5666268359748764</v>
      </c>
      <c r="N79">
        <v>8958</v>
      </c>
      <c r="O79" s="7">
        <v>450</v>
      </c>
      <c r="P79">
        <f t="shared" si="4"/>
        <v>0</v>
      </c>
      <c r="Q79">
        <f t="shared" si="5"/>
        <v>0</v>
      </c>
      <c r="R79" s="6">
        <f t="shared" si="6"/>
        <v>0.5666268359748764</v>
      </c>
      <c r="S79">
        <f t="shared" si="7"/>
        <v>8958</v>
      </c>
    </row>
    <row r="80" spans="1:19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 s="6">
        <v>0.57001456417657803</v>
      </c>
      <c r="N80">
        <v>13462</v>
      </c>
      <c r="O80" s="8">
        <v>450</v>
      </c>
      <c r="P80">
        <f t="shared" si="4"/>
        <v>0</v>
      </c>
      <c r="Q80">
        <f t="shared" si="5"/>
        <v>0</v>
      </c>
      <c r="R80" s="6">
        <f t="shared" si="6"/>
        <v>0.57001456417657803</v>
      </c>
      <c r="S80">
        <f t="shared" si="7"/>
        <v>13462</v>
      </c>
    </row>
    <row r="81" spans="1:19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 s="6">
        <v>0.56811601266871581</v>
      </c>
      <c r="N81">
        <v>9459</v>
      </c>
      <c r="O81" s="7">
        <v>450</v>
      </c>
      <c r="P81">
        <f t="shared" si="4"/>
        <v>0</v>
      </c>
      <c r="Q81">
        <f t="shared" si="5"/>
        <v>0</v>
      </c>
      <c r="R81" s="6">
        <f t="shared" si="6"/>
        <v>0.56811601266871581</v>
      </c>
      <c r="S81">
        <f t="shared" si="7"/>
        <v>9459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DC72-50A0-1540-B12B-05C2D1A245AE}">
  <dimension ref="A1:M81"/>
  <sheetViews>
    <sheetView tabSelected="1" workbookViewId="0">
      <selection activeCell="N23" sqref="N23"/>
    </sheetView>
  </sheetViews>
  <sheetFormatPr baseColWidth="10" defaultRowHeight="16" x14ac:dyDescent="0.2"/>
  <cols>
    <col min="13" max="13" width="10.83203125" style="6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</row>
    <row r="2" spans="1:13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 s="6">
        <v>0.56379465030959053</v>
      </c>
    </row>
    <row r="3" spans="1:13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 s="6">
        <v>0.53598182331506972</v>
      </c>
    </row>
    <row r="4" spans="1:13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 s="6">
        <v>0.58307911741280238</v>
      </c>
    </row>
    <row r="5" spans="1:13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 s="6">
        <v>1.1027918157423493</v>
      </c>
    </row>
    <row r="6" spans="1:13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 s="6">
        <v>0.58433050142099874</v>
      </c>
    </row>
    <row r="7" spans="1:13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 s="6">
        <v>0.53098141453071401</v>
      </c>
    </row>
    <row r="8" spans="1:13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 s="6">
        <v>0.54948465788231093</v>
      </c>
    </row>
    <row r="9" spans="1:13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 s="6">
        <v>0.56536653474096843</v>
      </c>
    </row>
    <row r="10" spans="1:13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 s="6">
        <v>0.58483878328656069</v>
      </c>
    </row>
    <row r="11" spans="1:13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 s="6">
        <v>0.59157886865339215</v>
      </c>
    </row>
    <row r="12" spans="1:13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 s="6">
        <v>0.79755536032785423</v>
      </c>
    </row>
    <row r="13" spans="1:13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 s="6">
        <v>0.56569647209229812</v>
      </c>
    </row>
    <row r="14" spans="1:13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 s="6">
        <v>0.59066767649338503</v>
      </c>
    </row>
    <row r="15" spans="1:13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 s="6">
        <v>0.56678734603768544</v>
      </c>
    </row>
    <row r="16" spans="1:13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 s="6">
        <v>0.57009184679941194</v>
      </c>
    </row>
    <row r="17" spans="1:13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 s="6">
        <v>0.56845783965432761</v>
      </c>
    </row>
    <row r="18" spans="1:13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 s="6">
        <v>0.56362819542964049</v>
      </c>
    </row>
    <row r="19" spans="1:13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 s="6">
        <v>0.53598776813221072</v>
      </c>
    </row>
    <row r="20" spans="1:13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 s="6">
        <v>0.58300777960710948</v>
      </c>
    </row>
    <row r="21" spans="1:13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 s="6">
        <v>0.72777398129092608</v>
      </c>
    </row>
    <row r="22" spans="1:13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 s="6">
        <v>0.77170863266960665</v>
      </c>
    </row>
    <row r="23" spans="1:13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 s="6">
        <v>0.53031559501091363</v>
      </c>
    </row>
    <row r="24" spans="1:13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 s="6">
        <v>0.54949654751659316</v>
      </c>
    </row>
    <row r="25" spans="1:13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 s="6">
        <v>0.57016697458238674</v>
      </c>
    </row>
    <row r="26" spans="1:13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 s="6">
        <v>0.7724160659093946</v>
      </c>
    </row>
    <row r="27" spans="1:13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 s="6">
        <v>0.59157886865339215</v>
      </c>
    </row>
    <row r="28" spans="1:13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 s="6">
        <v>0.61004644310214262</v>
      </c>
    </row>
    <row r="29" spans="1:13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 s="6">
        <v>0.56555379648091231</v>
      </c>
    </row>
    <row r="30" spans="1:13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 s="6">
        <v>0.59030207023920889</v>
      </c>
    </row>
    <row r="31" spans="1:13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 s="6">
        <v>0.55654955335204237</v>
      </c>
    </row>
    <row r="32" spans="1:13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 s="6">
        <v>0.57979757835092882</v>
      </c>
    </row>
    <row r="33" spans="1:13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 s="6">
        <v>0.56830030200008907</v>
      </c>
    </row>
    <row r="34" spans="1:13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 s="6">
        <v>0.5632952856697403</v>
      </c>
    </row>
    <row r="35" spans="1:13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 s="6">
        <v>0.53608883002360908</v>
      </c>
    </row>
    <row r="36" spans="1:13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 s="6">
        <v>0.58303453128424432</v>
      </c>
    </row>
    <row r="37" spans="1:13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 s="6">
        <v>0.54031559501091364</v>
      </c>
    </row>
    <row r="38" spans="1:13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 s="6">
        <v>0.58476447307229718</v>
      </c>
    </row>
    <row r="39" spans="1:13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 s="6">
        <v>0.53074956666221207</v>
      </c>
    </row>
    <row r="40" spans="1:13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 s="6">
        <v>0.54951438196801639</v>
      </c>
    </row>
    <row r="41" spans="1:13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 s="6">
        <v>0.56524169358100584</v>
      </c>
    </row>
    <row r="42" spans="1:13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 s="6">
        <v>0.58490714868368299</v>
      </c>
    </row>
    <row r="43" spans="1:13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 s="6">
        <v>0.96663831682480295</v>
      </c>
    </row>
    <row r="44" spans="1:13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 s="6">
        <v>0.61012669813354714</v>
      </c>
    </row>
    <row r="45" spans="1:13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 s="6">
        <v>0.56552407239520697</v>
      </c>
    </row>
    <row r="46" spans="1:13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 s="6">
        <v>0.59066767649338503</v>
      </c>
    </row>
    <row r="47" spans="1:13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 s="6">
        <v>0.5774196514944987</v>
      </c>
    </row>
    <row r="48" spans="1:13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 s="6">
        <v>0.57002348140228964</v>
      </c>
    </row>
    <row r="49" spans="1:13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 s="6">
        <v>0.56813681952870954</v>
      </c>
    </row>
    <row r="50" spans="1:13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 s="6">
        <v>0.56358063689251192</v>
      </c>
    </row>
    <row r="51" spans="1:13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 s="6">
        <v>0.53595804404650538</v>
      </c>
    </row>
    <row r="52" spans="1:13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 s="6">
        <v>0.58294535902712818</v>
      </c>
    </row>
    <row r="53" spans="1:13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 s="6">
        <v>0.54007482991670008</v>
      </c>
    </row>
    <row r="54" spans="1:13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 s="6">
        <v>0.58477339029800879</v>
      </c>
    </row>
    <row r="55" spans="1:13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 s="6">
        <v>0.5309754697135729</v>
      </c>
    </row>
    <row r="56" spans="1:13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 s="6">
        <v>0.54949951992516366</v>
      </c>
    </row>
    <row r="57" spans="1:13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 s="6">
        <v>0.56520602467815939</v>
      </c>
    </row>
    <row r="58" spans="1:13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 s="6">
        <v>0.58492795554367683</v>
      </c>
    </row>
    <row r="59" spans="1:13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 s="6">
        <v>0.77914426164194395</v>
      </c>
    </row>
    <row r="60" spans="1:13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 s="6">
        <v>0.79647637601674903</v>
      </c>
    </row>
    <row r="61" spans="1:13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 s="6">
        <v>0.56550326553521313</v>
      </c>
    </row>
    <row r="62" spans="1:13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 s="6">
        <v>0.59072415225622521</v>
      </c>
    </row>
    <row r="63" spans="1:13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 s="6">
        <v>0.56658522225488883</v>
      </c>
    </row>
    <row r="64" spans="1:13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 s="6">
        <v>0.5700621227137066</v>
      </c>
    </row>
    <row r="65" spans="1:13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 s="6">
        <v>0.56808331617443986</v>
      </c>
    </row>
    <row r="66" spans="1:13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 s="6">
        <v>0.53241545273286106</v>
      </c>
    </row>
    <row r="67" spans="1:13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 s="6">
        <v>0.53596696127221699</v>
      </c>
    </row>
    <row r="68" spans="1:13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 s="6">
        <v>0.58268378707292079</v>
      </c>
    </row>
    <row r="69" spans="1:13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 s="6">
        <v>0.54031856741948414</v>
      </c>
    </row>
    <row r="70" spans="1:13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 s="6">
        <v>0.58466341118089893</v>
      </c>
    </row>
    <row r="71" spans="1:13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 s="6">
        <v>0.53097844212214351</v>
      </c>
    </row>
    <row r="72" spans="1:13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 s="6">
        <v>0.54923794797095637</v>
      </c>
    </row>
    <row r="73" spans="1:13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 s="6">
        <v>0.56537842437525054</v>
      </c>
    </row>
    <row r="74" spans="1:13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 s="6">
        <v>0.58494876240367055</v>
      </c>
    </row>
    <row r="75" spans="1:13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 s="6">
        <v>0.59144511026771796</v>
      </c>
    </row>
    <row r="76" spans="1:13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 s="6">
        <v>0.79745429843645599</v>
      </c>
    </row>
    <row r="77" spans="1:13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 s="6">
        <v>0.56550921035235424</v>
      </c>
    </row>
    <row r="78" spans="1:13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 s="6">
        <v>0.59070334539623148</v>
      </c>
    </row>
    <row r="79" spans="1:13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 s="6">
        <v>0.5666268359748764</v>
      </c>
    </row>
    <row r="80" spans="1:13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 s="6">
        <v>0.57001456417657803</v>
      </c>
    </row>
    <row r="81" spans="1:13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 s="6">
        <v>0.56811601266871581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910F-3A67-B74A-B4DB-805652468AE6}">
  <dimension ref="A1:M81"/>
  <sheetViews>
    <sheetView workbookViewId="0">
      <selection activeCell="O15" sqref="O15"/>
    </sheetView>
  </sheetViews>
  <sheetFormatPr baseColWidth="10" defaultRowHeight="16" x14ac:dyDescent="0.2"/>
  <sheetData>
    <row r="1" spans="1:13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14</v>
      </c>
    </row>
    <row r="2" spans="1:13" x14ac:dyDescent="0.2">
      <c r="A2" s="9">
        <v>1</v>
      </c>
      <c r="B2" s="9">
        <v>-1</v>
      </c>
      <c r="C2" s="9">
        <v>-1</v>
      </c>
      <c r="D2" s="9">
        <v>-1</v>
      </c>
      <c r="E2" s="9">
        <v>-1</v>
      </c>
      <c r="F2" s="9">
        <v>1</v>
      </c>
      <c r="G2" s="9">
        <v>0.16</v>
      </c>
      <c r="H2" s="9">
        <v>50</v>
      </c>
      <c r="I2" s="9">
        <v>0.25</v>
      </c>
      <c r="J2" s="9">
        <v>0.4</v>
      </c>
      <c r="K2" s="9">
        <v>0.8</v>
      </c>
      <c r="L2" s="9">
        <v>1</v>
      </c>
      <c r="M2" s="9">
        <v>18098</v>
      </c>
    </row>
    <row r="3" spans="1:13" x14ac:dyDescent="0.2">
      <c r="A3" s="9">
        <v>2</v>
      </c>
      <c r="B3" s="9">
        <v>1</v>
      </c>
      <c r="C3" s="9">
        <v>-1</v>
      </c>
      <c r="D3" s="9">
        <v>-1</v>
      </c>
      <c r="E3" s="9">
        <v>-1</v>
      </c>
      <c r="F3" s="9">
        <v>-1</v>
      </c>
      <c r="G3" s="9">
        <v>0.28000000000000003</v>
      </c>
      <c r="H3" s="9">
        <v>50</v>
      </c>
      <c r="I3" s="9">
        <v>0.25</v>
      </c>
      <c r="J3" s="9">
        <v>0.4</v>
      </c>
      <c r="K3" s="9">
        <v>1.2</v>
      </c>
      <c r="L3" s="9">
        <v>1</v>
      </c>
      <c r="M3" s="9">
        <v>8741</v>
      </c>
    </row>
    <row r="4" spans="1:13" x14ac:dyDescent="0.2">
      <c r="A4" s="9">
        <v>3</v>
      </c>
      <c r="B4" s="9">
        <v>-1</v>
      </c>
      <c r="C4" s="9">
        <v>1</v>
      </c>
      <c r="D4" s="9">
        <v>-1</v>
      </c>
      <c r="E4" s="9">
        <v>-1</v>
      </c>
      <c r="F4" s="9">
        <v>-1</v>
      </c>
      <c r="G4" s="9">
        <v>0.16</v>
      </c>
      <c r="H4" s="9">
        <v>60</v>
      </c>
      <c r="I4" s="9">
        <v>0.25</v>
      </c>
      <c r="J4" s="9">
        <v>0.4</v>
      </c>
      <c r="K4" s="9">
        <v>1.2</v>
      </c>
      <c r="L4" s="9">
        <v>1</v>
      </c>
      <c r="M4" s="9">
        <v>14493</v>
      </c>
    </row>
    <row r="5" spans="1:13" x14ac:dyDescent="0.2">
      <c r="A5" s="9">
        <v>4</v>
      </c>
      <c r="B5" s="9">
        <v>1</v>
      </c>
      <c r="C5" s="9">
        <v>1</v>
      </c>
      <c r="D5" s="9">
        <v>-1</v>
      </c>
      <c r="E5" s="9">
        <v>-1</v>
      </c>
      <c r="F5" s="9">
        <v>1</v>
      </c>
      <c r="G5" s="9">
        <v>0.28000000000000003</v>
      </c>
      <c r="H5" s="9">
        <v>60</v>
      </c>
      <c r="I5" s="9">
        <v>0.25</v>
      </c>
      <c r="J5" s="9">
        <v>0.4</v>
      </c>
      <c r="K5" s="9">
        <v>0.8</v>
      </c>
      <c r="L5" s="9">
        <v>1</v>
      </c>
      <c r="M5" s="9">
        <v>10281</v>
      </c>
    </row>
    <row r="6" spans="1:13" x14ac:dyDescent="0.2">
      <c r="A6" s="9">
        <v>5</v>
      </c>
      <c r="B6" s="9">
        <v>-1</v>
      </c>
      <c r="C6" s="9">
        <v>-1</v>
      </c>
      <c r="D6" s="9">
        <v>1</v>
      </c>
      <c r="E6" s="9">
        <v>-1</v>
      </c>
      <c r="F6" s="9">
        <v>-1</v>
      </c>
      <c r="G6" s="9">
        <v>0.16</v>
      </c>
      <c r="H6" s="9">
        <v>50</v>
      </c>
      <c r="I6" s="9">
        <v>0.15</v>
      </c>
      <c r="J6" s="9">
        <v>0.4</v>
      </c>
      <c r="K6" s="9">
        <v>1.2</v>
      </c>
      <c r="L6" s="9">
        <v>1</v>
      </c>
      <c r="M6" s="9">
        <v>14914</v>
      </c>
    </row>
    <row r="7" spans="1:13" x14ac:dyDescent="0.2">
      <c r="A7" s="9">
        <v>6</v>
      </c>
      <c r="B7" s="9">
        <v>1</v>
      </c>
      <c r="C7" s="9">
        <v>-1</v>
      </c>
      <c r="D7" s="9">
        <v>1</v>
      </c>
      <c r="E7" s="9">
        <v>-1</v>
      </c>
      <c r="F7" s="9">
        <v>1</v>
      </c>
      <c r="G7" s="9">
        <v>0.28000000000000003</v>
      </c>
      <c r="H7" s="9">
        <v>50</v>
      </c>
      <c r="I7" s="9">
        <v>0.15</v>
      </c>
      <c r="J7" s="9">
        <v>0.4</v>
      </c>
      <c r="K7" s="9">
        <v>0.8</v>
      </c>
      <c r="L7" s="9">
        <v>1</v>
      </c>
      <c r="M7" s="9">
        <v>10423</v>
      </c>
    </row>
    <row r="8" spans="1:13" x14ac:dyDescent="0.2">
      <c r="A8" s="9">
        <v>7</v>
      </c>
      <c r="B8" s="9">
        <v>-1</v>
      </c>
      <c r="C8" s="9">
        <v>1</v>
      </c>
      <c r="D8" s="9">
        <v>1</v>
      </c>
      <c r="E8" s="9">
        <v>-1</v>
      </c>
      <c r="F8" s="9">
        <v>1</v>
      </c>
      <c r="G8" s="9">
        <v>0.16</v>
      </c>
      <c r="H8" s="9">
        <v>60</v>
      </c>
      <c r="I8" s="9">
        <v>0.15</v>
      </c>
      <c r="J8" s="9">
        <v>0.4</v>
      </c>
      <c r="K8" s="9">
        <v>0.8</v>
      </c>
      <c r="L8" s="9">
        <v>1</v>
      </c>
      <c r="M8" s="9">
        <v>16648</v>
      </c>
    </row>
    <row r="9" spans="1:13" x14ac:dyDescent="0.2">
      <c r="A9" s="9">
        <v>8</v>
      </c>
      <c r="B9" s="9">
        <v>1</v>
      </c>
      <c r="C9" s="9">
        <v>1</v>
      </c>
      <c r="D9" s="9">
        <v>1</v>
      </c>
      <c r="E9" s="9">
        <v>-1</v>
      </c>
      <c r="F9" s="9">
        <v>-1</v>
      </c>
      <c r="G9" s="9">
        <v>0.28000000000000003</v>
      </c>
      <c r="H9" s="9">
        <v>60</v>
      </c>
      <c r="I9" s="9">
        <v>0.15</v>
      </c>
      <c r="J9" s="9">
        <v>0.4</v>
      </c>
      <c r="K9" s="9">
        <v>1.2</v>
      </c>
      <c r="L9" s="9">
        <v>1</v>
      </c>
      <c r="M9" s="9">
        <v>8534</v>
      </c>
    </row>
    <row r="10" spans="1:13" x14ac:dyDescent="0.2">
      <c r="A10" s="9">
        <v>9</v>
      </c>
      <c r="B10" s="9">
        <v>-1</v>
      </c>
      <c r="C10" s="9">
        <v>-1</v>
      </c>
      <c r="D10" s="9">
        <v>-1</v>
      </c>
      <c r="E10" s="9">
        <v>1</v>
      </c>
      <c r="F10" s="9">
        <v>-1</v>
      </c>
      <c r="G10" s="9">
        <v>0.16</v>
      </c>
      <c r="H10" s="9">
        <v>50</v>
      </c>
      <c r="I10" s="9">
        <v>0.25</v>
      </c>
      <c r="J10" s="9">
        <v>0.8</v>
      </c>
      <c r="K10" s="9">
        <v>1.2</v>
      </c>
      <c r="L10" s="9">
        <v>1</v>
      </c>
      <c r="M10" s="9">
        <v>15085</v>
      </c>
    </row>
    <row r="11" spans="1:13" x14ac:dyDescent="0.2">
      <c r="A11" s="9">
        <v>10</v>
      </c>
      <c r="B11" s="9">
        <v>1</v>
      </c>
      <c r="C11" s="9">
        <v>-1</v>
      </c>
      <c r="D11" s="9">
        <v>-1</v>
      </c>
      <c r="E11" s="9">
        <v>1</v>
      </c>
      <c r="F11" s="9">
        <v>1</v>
      </c>
      <c r="G11" s="9">
        <v>0.28000000000000003</v>
      </c>
      <c r="H11" s="9">
        <v>50</v>
      </c>
      <c r="I11" s="9">
        <v>0.25</v>
      </c>
      <c r="J11" s="9">
        <v>0.8</v>
      </c>
      <c r="K11" s="9">
        <v>0.8</v>
      </c>
      <c r="L11" s="9">
        <v>1</v>
      </c>
      <c r="M11" s="9">
        <v>10624</v>
      </c>
    </row>
    <row r="12" spans="1:13" x14ac:dyDescent="0.2">
      <c r="A12" s="9">
        <v>11</v>
      </c>
      <c r="B12" s="9">
        <v>-1</v>
      </c>
      <c r="C12" s="9">
        <v>1</v>
      </c>
      <c r="D12" s="9">
        <v>-1</v>
      </c>
      <c r="E12" s="9">
        <v>1</v>
      </c>
      <c r="F12" s="9">
        <v>1</v>
      </c>
      <c r="G12" s="9">
        <v>0.16</v>
      </c>
      <c r="H12" s="9">
        <v>60</v>
      </c>
      <c r="I12" s="9">
        <v>0.25</v>
      </c>
      <c r="J12" s="9">
        <v>0.8</v>
      </c>
      <c r="K12" s="9">
        <v>0.8</v>
      </c>
      <c r="L12" s="9">
        <v>1</v>
      </c>
      <c r="M12" s="9">
        <v>16870</v>
      </c>
    </row>
    <row r="13" spans="1:13" x14ac:dyDescent="0.2">
      <c r="A13" s="9">
        <v>12</v>
      </c>
      <c r="B13" s="9">
        <v>1</v>
      </c>
      <c r="C13" s="9">
        <v>1</v>
      </c>
      <c r="D13" s="9">
        <v>-1</v>
      </c>
      <c r="E13" s="9">
        <v>1</v>
      </c>
      <c r="F13" s="9">
        <v>-1</v>
      </c>
      <c r="G13" s="9">
        <v>0.28000000000000003</v>
      </c>
      <c r="H13" s="9">
        <v>60</v>
      </c>
      <c r="I13" s="9">
        <v>0.25</v>
      </c>
      <c r="J13" s="9">
        <v>0.8</v>
      </c>
      <c r="K13" s="9">
        <v>1.2</v>
      </c>
      <c r="L13" s="9">
        <v>1</v>
      </c>
      <c r="M13" s="9">
        <v>8645</v>
      </c>
    </row>
    <row r="14" spans="1:13" x14ac:dyDescent="0.2">
      <c r="A14" s="9">
        <v>13</v>
      </c>
      <c r="B14" s="9">
        <v>-1</v>
      </c>
      <c r="C14" s="9">
        <v>-1</v>
      </c>
      <c r="D14" s="9">
        <v>1</v>
      </c>
      <c r="E14" s="9">
        <v>1</v>
      </c>
      <c r="F14" s="9">
        <v>1</v>
      </c>
      <c r="G14" s="9">
        <v>0.16</v>
      </c>
      <c r="H14" s="9">
        <v>50</v>
      </c>
      <c r="I14" s="9">
        <v>0.15</v>
      </c>
      <c r="J14" s="9">
        <v>0.8</v>
      </c>
      <c r="K14" s="9">
        <v>0.8</v>
      </c>
      <c r="L14" s="9">
        <v>1</v>
      </c>
      <c r="M14" s="9">
        <v>17046</v>
      </c>
    </row>
    <row r="15" spans="1:13" x14ac:dyDescent="0.2">
      <c r="A15" s="9">
        <v>14</v>
      </c>
      <c r="B15" s="9">
        <v>1</v>
      </c>
      <c r="C15" s="9">
        <v>-1</v>
      </c>
      <c r="D15" s="9">
        <v>1</v>
      </c>
      <c r="E15" s="9">
        <v>1</v>
      </c>
      <c r="F15" s="9">
        <v>-1</v>
      </c>
      <c r="G15" s="9">
        <v>0.28000000000000003</v>
      </c>
      <c r="H15" s="9">
        <v>50</v>
      </c>
      <c r="I15" s="9">
        <v>0.15</v>
      </c>
      <c r="J15" s="9">
        <v>0.8</v>
      </c>
      <c r="K15" s="9">
        <v>1.2</v>
      </c>
      <c r="L15" s="9">
        <v>1</v>
      </c>
      <c r="M15" s="9">
        <v>9012</v>
      </c>
    </row>
    <row r="16" spans="1:13" x14ac:dyDescent="0.2">
      <c r="A16" s="9">
        <v>15</v>
      </c>
      <c r="B16" s="9">
        <v>-1</v>
      </c>
      <c r="C16" s="9">
        <v>1</v>
      </c>
      <c r="D16" s="9">
        <v>1</v>
      </c>
      <c r="E16" s="9">
        <v>1</v>
      </c>
      <c r="F16" s="9">
        <v>-1</v>
      </c>
      <c r="G16" s="9">
        <v>0.16</v>
      </c>
      <c r="H16" s="9">
        <v>60</v>
      </c>
      <c r="I16" s="9">
        <v>0.15</v>
      </c>
      <c r="J16" s="9">
        <v>0.8</v>
      </c>
      <c r="K16" s="9">
        <v>1.2</v>
      </c>
      <c r="L16" s="9">
        <v>1</v>
      </c>
      <c r="M16" s="9">
        <v>13488</v>
      </c>
    </row>
    <row r="17" spans="1:13" x14ac:dyDescent="0.2">
      <c r="A17" s="9">
        <v>16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0.28000000000000003</v>
      </c>
      <c r="H17" s="9">
        <v>60</v>
      </c>
      <c r="I17" s="9">
        <v>0.15</v>
      </c>
      <c r="J17" s="9">
        <v>0.8</v>
      </c>
      <c r="K17" s="9">
        <v>0.8</v>
      </c>
      <c r="L17" s="9">
        <v>1</v>
      </c>
      <c r="M17" s="9">
        <v>9574</v>
      </c>
    </row>
    <row r="18" spans="1:13" x14ac:dyDescent="0.2">
      <c r="A18" s="9">
        <v>17</v>
      </c>
      <c r="B18" s="9">
        <v>-1</v>
      </c>
      <c r="C18" s="9">
        <v>-1</v>
      </c>
      <c r="D18" s="9">
        <v>-1</v>
      </c>
      <c r="E18" s="9">
        <v>-1</v>
      </c>
      <c r="F18" s="9">
        <v>1</v>
      </c>
      <c r="G18" s="9">
        <v>0.16</v>
      </c>
      <c r="H18" s="9">
        <v>50</v>
      </c>
      <c r="I18" s="9">
        <v>0.25</v>
      </c>
      <c r="J18" s="9">
        <v>0.4</v>
      </c>
      <c r="K18" s="9">
        <v>0.8</v>
      </c>
      <c r="L18" s="9">
        <v>2</v>
      </c>
      <c r="M18" s="9">
        <v>18042</v>
      </c>
    </row>
    <row r="19" spans="1:13" x14ac:dyDescent="0.2">
      <c r="A19" s="9">
        <v>18</v>
      </c>
      <c r="B19" s="9">
        <v>1</v>
      </c>
      <c r="C19" s="9">
        <v>-1</v>
      </c>
      <c r="D19" s="9">
        <v>-1</v>
      </c>
      <c r="E19" s="9">
        <v>-1</v>
      </c>
      <c r="F19" s="9">
        <v>-1</v>
      </c>
      <c r="G19" s="9">
        <v>0.28000000000000003</v>
      </c>
      <c r="H19" s="9">
        <v>50</v>
      </c>
      <c r="I19" s="9">
        <v>0.25</v>
      </c>
      <c r="J19" s="9">
        <v>0.4</v>
      </c>
      <c r="K19" s="9">
        <v>1.2</v>
      </c>
      <c r="L19" s="9">
        <v>2</v>
      </c>
      <c r="M19" s="9">
        <v>8743</v>
      </c>
    </row>
    <row r="20" spans="1:13" x14ac:dyDescent="0.2">
      <c r="A20" s="9">
        <v>19</v>
      </c>
      <c r="B20" s="9">
        <v>-1</v>
      </c>
      <c r="C20" s="9">
        <v>1</v>
      </c>
      <c r="D20" s="9">
        <v>-1</v>
      </c>
      <c r="E20" s="9">
        <v>-1</v>
      </c>
      <c r="F20" s="9">
        <v>-1</v>
      </c>
      <c r="G20" s="9">
        <v>0.16</v>
      </c>
      <c r="H20" s="9">
        <v>60</v>
      </c>
      <c r="I20" s="9">
        <v>0.25</v>
      </c>
      <c r="J20" s="9">
        <v>0.4</v>
      </c>
      <c r="K20" s="9">
        <v>1.2</v>
      </c>
      <c r="L20" s="9">
        <v>2</v>
      </c>
      <c r="M20" s="9">
        <v>14469</v>
      </c>
    </row>
    <row r="21" spans="1:13" x14ac:dyDescent="0.2">
      <c r="A21" s="9">
        <v>20</v>
      </c>
      <c r="B21" s="9">
        <v>1</v>
      </c>
      <c r="C21" s="9">
        <v>1</v>
      </c>
      <c r="D21" s="9">
        <v>-1</v>
      </c>
      <c r="E21" s="9">
        <v>-1</v>
      </c>
      <c r="F21" s="9">
        <v>1</v>
      </c>
      <c r="G21" s="9">
        <v>0.28000000000000003</v>
      </c>
      <c r="H21" s="9">
        <v>60</v>
      </c>
      <c r="I21" s="9">
        <v>0.25</v>
      </c>
      <c r="J21" s="9">
        <v>0.4</v>
      </c>
      <c r="K21" s="9">
        <v>0.8</v>
      </c>
      <c r="L21" s="9">
        <v>2</v>
      </c>
      <c r="M21" s="9">
        <v>10215</v>
      </c>
    </row>
    <row r="22" spans="1:13" x14ac:dyDescent="0.2">
      <c r="A22" s="9">
        <v>21</v>
      </c>
      <c r="B22" s="9">
        <v>-1</v>
      </c>
      <c r="C22" s="9">
        <v>-1</v>
      </c>
      <c r="D22" s="9">
        <v>1</v>
      </c>
      <c r="E22" s="9">
        <v>-1</v>
      </c>
      <c r="F22" s="9">
        <v>-1</v>
      </c>
      <c r="G22" s="9">
        <v>0.16</v>
      </c>
      <c r="H22" s="9">
        <v>50</v>
      </c>
      <c r="I22" s="9">
        <v>0.15</v>
      </c>
      <c r="J22" s="9">
        <v>0.4</v>
      </c>
      <c r="K22" s="9">
        <v>1.2</v>
      </c>
      <c r="L22" s="9">
        <v>2</v>
      </c>
      <c r="M22" s="9">
        <v>14903</v>
      </c>
    </row>
    <row r="23" spans="1:13" x14ac:dyDescent="0.2">
      <c r="A23" s="9">
        <v>22</v>
      </c>
      <c r="B23" s="9">
        <v>1</v>
      </c>
      <c r="C23" s="9">
        <v>-1</v>
      </c>
      <c r="D23" s="9">
        <v>1</v>
      </c>
      <c r="E23" s="9">
        <v>-1</v>
      </c>
      <c r="F23" s="9">
        <v>1</v>
      </c>
      <c r="G23" s="9">
        <v>0.28000000000000003</v>
      </c>
      <c r="H23" s="9">
        <v>50</v>
      </c>
      <c r="I23" s="9">
        <v>0.15</v>
      </c>
      <c r="J23" s="9">
        <v>0.4</v>
      </c>
      <c r="K23" s="9">
        <v>0.8</v>
      </c>
      <c r="L23" s="9">
        <v>2</v>
      </c>
      <c r="M23" s="9">
        <v>10199</v>
      </c>
    </row>
    <row r="24" spans="1:13" x14ac:dyDescent="0.2">
      <c r="A24" s="9">
        <v>23</v>
      </c>
      <c r="B24" s="9">
        <v>-1</v>
      </c>
      <c r="C24" s="9">
        <v>1</v>
      </c>
      <c r="D24" s="9">
        <v>1</v>
      </c>
      <c r="E24" s="9">
        <v>-1</v>
      </c>
      <c r="F24" s="9">
        <v>1</v>
      </c>
      <c r="G24" s="9">
        <v>0.16</v>
      </c>
      <c r="H24" s="9">
        <v>60</v>
      </c>
      <c r="I24" s="9">
        <v>0.15</v>
      </c>
      <c r="J24" s="9">
        <v>0.4</v>
      </c>
      <c r="K24" s="9">
        <v>0.8</v>
      </c>
      <c r="L24" s="9">
        <v>2</v>
      </c>
      <c r="M24" s="9">
        <v>16652</v>
      </c>
    </row>
    <row r="25" spans="1:13" x14ac:dyDescent="0.2">
      <c r="A25" s="9">
        <v>24</v>
      </c>
      <c r="B25" s="9">
        <v>1</v>
      </c>
      <c r="C25" s="9">
        <v>1</v>
      </c>
      <c r="D25" s="9">
        <v>1</v>
      </c>
      <c r="E25" s="9">
        <v>-1</v>
      </c>
      <c r="F25" s="9">
        <v>-1</v>
      </c>
      <c r="G25" s="9">
        <v>0.28000000000000003</v>
      </c>
      <c r="H25" s="9">
        <v>60</v>
      </c>
      <c r="I25" s="9">
        <v>0.15</v>
      </c>
      <c r="J25" s="9">
        <v>0.4</v>
      </c>
      <c r="K25" s="9">
        <v>1.2</v>
      </c>
      <c r="L25" s="9">
        <v>2</v>
      </c>
      <c r="M25" s="9">
        <v>10149</v>
      </c>
    </row>
    <row r="26" spans="1:13" x14ac:dyDescent="0.2">
      <c r="A26" s="9">
        <v>25</v>
      </c>
      <c r="B26" s="9">
        <v>-1</v>
      </c>
      <c r="C26" s="9">
        <v>-1</v>
      </c>
      <c r="D26" s="9">
        <v>-1</v>
      </c>
      <c r="E26" s="9">
        <v>1</v>
      </c>
      <c r="F26" s="9">
        <v>-1</v>
      </c>
      <c r="G26" s="9">
        <v>0.16</v>
      </c>
      <c r="H26" s="9">
        <v>50</v>
      </c>
      <c r="I26" s="9">
        <v>0.25</v>
      </c>
      <c r="J26" s="9">
        <v>0.8</v>
      </c>
      <c r="K26" s="9">
        <v>1.2</v>
      </c>
      <c r="L26" s="9">
        <v>2</v>
      </c>
      <c r="M26" s="9">
        <v>15141</v>
      </c>
    </row>
    <row r="27" spans="1:13" x14ac:dyDescent="0.2">
      <c r="A27" s="9">
        <v>26</v>
      </c>
      <c r="B27" s="9">
        <v>1</v>
      </c>
      <c r="C27" s="9">
        <v>-1</v>
      </c>
      <c r="D27" s="9">
        <v>-1</v>
      </c>
      <c r="E27" s="9">
        <v>1</v>
      </c>
      <c r="F27" s="9">
        <v>1</v>
      </c>
      <c r="G27" s="9">
        <v>0.28000000000000003</v>
      </c>
      <c r="H27" s="9">
        <v>50</v>
      </c>
      <c r="I27" s="9">
        <v>0.25</v>
      </c>
      <c r="J27" s="9">
        <v>0.8</v>
      </c>
      <c r="K27" s="9">
        <v>0.8</v>
      </c>
      <c r="L27" s="9">
        <v>2</v>
      </c>
      <c r="M27" s="9">
        <v>10624</v>
      </c>
    </row>
    <row r="28" spans="1:13" x14ac:dyDescent="0.2">
      <c r="A28" s="9">
        <v>27</v>
      </c>
      <c r="B28" s="9">
        <v>-1</v>
      </c>
      <c r="C28" s="9">
        <v>1</v>
      </c>
      <c r="D28" s="9">
        <v>-1</v>
      </c>
      <c r="E28" s="9">
        <v>1</v>
      </c>
      <c r="F28" s="9">
        <v>1</v>
      </c>
      <c r="G28" s="9">
        <v>0.16</v>
      </c>
      <c r="H28" s="9">
        <v>60</v>
      </c>
      <c r="I28" s="9">
        <v>0.25</v>
      </c>
      <c r="J28" s="9">
        <v>0.8</v>
      </c>
      <c r="K28" s="9">
        <v>0.8</v>
      </c>
      <c r="L28" s="9">
        <v>2</v>
      </c>
      <c r="M28" s="9">
        <v>16837</v>
      </c>
    </row>
    <row r="29" spans="1:13" x14ac:dyDescent="0.2">
      <c r="A29" s="9">
        <v>28</v>
      </c>
      <c r="B29" s="9">
        <v>1</v>
      </c>
      <c r="C29" s="9">
        <v>1</v>
      </c>
      <c r="D29" s="9">
        <v>-1</v>
      </c>
      <c r="E29" s="9">
        <v>1</v>
      </c>
      <c r="F29" s="9">
        <v>-1</v>
      </c>
      <c r="G29" s="9">
        <v>0.28000000000000003</v>
      </c>
      <c r="H29" s="9">
        <v>60</v>
      </c>
      <c r="I29" s="9">
        <v>0.25</v>
      </c>
      <c r="J29" s="9">
        <v>0.8</v>
      </c>
      <c r="K29" s="9">
        <v>1.2</v>
      </c>
      <c r="L29" s="9">
        <v>2</v>
      </c>
      <c r="M29" s="9">
        <v>8597</v>
      </c>
    </row>
    <row r="30" spans="1:13" x14ac:dyDescent="0.2">
      <c r="A30" s="9">
        <v>29</v>
      </c>
      <c r="B30" s="9">
        <v>-1</v>
      </c>
      <c r="C30" s="9">
        <v>-1</v>
      </c>
      <c r="D30" s="9">
        <v>1</v>
      </c>
      <c r="E30" s="9">
        <v>1</v>
      </c>
      <c r="F30" s="9">
        <v>1</v>
      </c>
      <c r="G30" s="9">
        <v>0.16</v>
      </c>
      <c r="H30" s="9">
        <v>50</v>
      </c>
      <c r="I30" s="9">
        <v>0.15</v>
      </c>
      <c r="J30" s="9">
        <v>0.8</v>
      </c>
      <c r="K30" s="9">
        <v>0.8</v>
      </c>
      <c r="L30" s="9">
        <v>2</v>
      </c>
      <c r="M30" s="9">
        <v>16923</v>
      </c>
    </row>
    <row r="31" spans="1:13" x14ac:dyDescent="0.2">
      <c r="A31" s="9">
        <v>30</v>
      </c>
      <c r="B31" s="9">
        <v>1</v>
      </c>
      <c r="C31" s="9">
        <v>-1</v>
      </c>
      <c r="D31" s="9">
        <v>1</v>
      </c>
      <c r="E31" s="9">
        <v>1</v>
      </c>
      <c r="F31" s="9">
        <v>-1</v>
      </c>
      <c r="G31" s="9">
        <v>0.28000000000000003</v>
      </c>
      <c r="H31" s="9">
        <v>50</v>
      </c>
      <c r="I31" s="9">
        <v>0.15</v>
      </c>
      <c r="J31" s="9">
        <v>0.8</v>
      </c>
      <c r="K31" s="9">
        <v>1.2</v>
      </c>
      <c r="L31" s="9">
        <v>2</v>
      </c>
      <c r="M31" s="9">
        <v>8932</v>
      </c>
    </row>
    <row r="32" spans="1:13" x14ac:dyDescent="0.2">
      <c r="A32" s="9">
        <v>31</v>
      </c>
      <c r="B32" s="9">
        <v>-1</v>
      </c>
      <c r="C32" s="9">
        <v>1</v>
      </c>
      <c r="D32" s="9">
        <v>1</v>
      </c>
      <c r="E32" s="9">
        <v>1</v>
      </c>
      <c r="F32" s="9">
        <v>-1</v>
      </c>
      <c r="G32" s="9">
        <v>0.16</v>
      </c>
      <c r="H32" s="9">
        <v>60</v>
      </c>
      <c r="I32" s="9">
        <v>0.15</v>
      </c>
      <c r="J32" s="9">
        <v>0.8</v>
      </c>
      <c r="K32" s="9">
        <v>1.2</v>
      </c>
      <c r="L32" s="9">
        <v>2</v>
      </c>
      <c r="M32" s="9">
        <v>13389</v>
      </c>
    </row>
    <row r="33" spans="1:13" x14ac:dyDescent="0.2">
      <c r="A33" s="9">
        <v>32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0.28000000000000003</v>
      </c>
      <c r="H33" s="9">
        <v>60</v>
      </c>
      <c r="I33" s="9">
        <v>0.15</v>
      </c>
      <c r="J33" s="9">
        <v>0.8</v>
      </c>
      <c r="K33" s="9">
        <v>0.8</v>
      </c>
      <c r="L33" s="9">
        <v>2</v>
      </c>
      <c r="M33" s="9">
        <v>9521</v>
      </c>
    </row>
    <row r="34" spans="1:13" x14ac:dyDescent="0.2">
      <c r="A34" s="9">
        <v>33</v>
      </c>
      <c r="B34" s="9">
        <v>-1</v>
      </c>
      <c r="C34" s="9">
        <v>-1</v>
      </c>
      <c r="D34" s="9">
        <v>-1</v>
      </c>
      <c r="E34" s="9">
        <v>-1</v>
      </c>
      <c r="F34" s="9">
        <v>1</v>
      </c>
      <c r="G34" s="9">
        <v>0.16</v>
      </c>
      <c r="H34" s="9">
        <v>50</v>
      </c>
      <c r="I34" s="9">
        <v>0.25</v>
      </c>
      <c r="J34" s="9">
        <v>0.4</v>
      </c>
      <c r="K34" s="9">
        <v>0.8</v>
      </c>
      <c r="L34" s="9">
        <v>3</v>
      </c>
      <c r="M34" s="9">
        <v>17930</v>
      </c>
    </row>
    <row r="35" spans="1:13" x14ac:dyDescent="0.2">
      <c r="A35" s="9">
        <v>34</v>
      </c>
      <c r="B35" s="9">
        <v>1</v>
      </c>
      <c r="C35" s="9">
        <v>-1</v>
      </c>
      <c r="D35" s="9">
        <v>-1</v>
      </c>
      <c r="E35" s="9">
        <v>-1</v>
      </c>
      <c r="F35" s="9">
        <v>-1</v>
      </c>
      <c r="G35" s="9">
        <v>0.28000000000000003</v>
      </c>
      <c r="H35" s="9">
        <v>50</v>
      </c>
      <c r="I35" s="9">
        <v>0.25</v>
      </c>
      <c r="J35" s="9">
        <v>0.4</v>
      </c>
      <c r="K35" s="9">
        <v>1.2</v>
      </c>
      <c r="L35" s="9">
        <v>3</v>
      </c>
      <c r="M35" s="9">
        <v>8777</v>
      </c>
    </row>
    <row r="36" spans="1:13" x14ac:dyDescent="0.2">
      <c r="A36" s="9">
        <v>35</v>
      </c>
      <c r="B36" s="9">
        <v>-1</v>
      </c>
      <c r="C36" s="9">
        <v>1</v>
      </c>
      <c r="D36" s="9">
        <v>-1</v>
      </c>
      <c r="E36" s="9">
        <v>-1</v>
      </c>
      <c r="F36" s="9">
        <v>-1</v>
      </c>
      <c r="G36" s="9">
        <v>0.16</v>
      </c>
      <c r="H36" s="9">
        <v>60</v>
      </c>
      <c r="I36" s="9">
        <v>0.25</v>
      </c>
      <c r="J36" s="9">
        <v>0.4</v>
      </c>
      <c r="K36" s="9">
        <v>1.2</v>
      </c>
      <c r="L36" s="9">
        <v>3</v>
      </c>
      <c r="M36" s="9">
        <v>14478</v>
      </c>
    </row>
    <row r="37" spans="1:13" x14ac:dyDescent="0.2">
      <c r="A37" s="9">
        <v>36</v>
      </c>
      <c r="B37" s="9">
        <v>1</v>
      </c>
      <c r="C37" s="9">
        <v>1</v>
      </c>
      <c r="D37" s="9">
        <v>-1</v>
      </c>
      <c r="E37" s="9">
        <v>-1</v>
      </c>
      <c r="F37" s="9">
        <v>1</v>
      </c>
      <c r="G37" s="9">
        <v>0.28000000000000003</v>
      </c>
      <c r="H37" s="9">
        <v>60</v>
      </c>
      <c r="I37" s="9">
        <v>0.25</v>
      </c>
      <c r="J37" s="9">
        <v>0.4</v>
      </c>
      <c r="K37" s="9">
        <v>0.8</v>
      </c>
      <c r="L37" s="9">
        <v>3</v>
      </c>
      <c r="M37" s="9">
        <v>10199</v>
      </c>
    </row>
    <row r="38" spans="1:13" x14ac:dyDescent="0.2">
      <c r="A38" s="9">
        <v>37</v>
      </c>
      <c r="B38" s="9">
        <v>-1</v>
      </c>
      <c r="C38" s="9">
        <v>-1</v>
      </c>
      <c r="D38" s="9">
        <v>1</v>
      </c>
      <c r="E38" s="9">
        <v>-1</v>
      </c>
      <c r="F38" s="9">
        <v>-1</v>
      </c>
      <c r="G38" s="9">
        <v>0.16</v>
      </c>
      <c r="H38" s="9">
        <v>50</v>
      </c>
      <c r="I38" s="9">
        <v>0.15</v>
      </c>
      <c r="J38" s="9">
        <v>0.4</v>
      </c>
      <c r="K38" s="9">
        <v>1.2</v>
      </c>
      <c r="L38" s="9">
        <v>3</v>
      </c>
      <c r="M38" s="9">
        <v>15060</v>
      </c>
    </row>
    <row r="39" spans="1:13" x14ac:dyDescent="0.2">
      <c r="A39" s="9">
        <v>38</v>
      </c>
      <c r="B39" s="9">
        <v>1</v>
      </c>
      <c r="C39" s="9">
        <v>-1</v>
      </c>
      <c r="D39" s="9">
        <v>1</v>
      </c>
      <c r="E39" s="9">
        <v>-1</v>
      </c>
      <c r="F39" s="9">
        <v>1</v>
      </c>
      <c r="G39" s="9">
        <v>0.28000000000000003</v>
      </c>
      <c r="H39" s="9">
        <v>50</v>
      </c>
      <c r="I39" s="9">
        <v>0.15</v>
      </c>
      <c r="J39" s="9">
        <v>0.4</v>
      </c>
      <c r="K39" s="9">
        <v>0.8</v>
      </c>
      <c r="L39" s="9">
        <v>3</v>
      </c>
      <c r="M39" s="9">
        <v>10345</v>
      </c>
    </row>
    <row r="40" spans="1:13" x14ac:dyDescent="0.2">
      <c r="A40" s="9">
        <v>39</v>
      </c>
      <c r="B40" s="9">
        <v>-1</v>
      </c>
      <c r="C40" s="9">
        <v>1</v>
      </c>
      <c r="D40" s="9">
        <v>1</v>
      </c>
      <c r="E40" s="9">
        <v>-1</v>
      </c>
      <c r="F40" s="9">
        <v>1</v>
      </c>
      <c r="G40" s="9">
        <v>0.16</v>
      </c>
      <c r="H40" s="9">
        <v>60</v>
      </c>
      <c r="I40" s="9">
        <v>0.15</v>
      </c>
      <c r="J40" s="9">
        <v>0.4</v>
      </c>
      <c r="K40" s="9">
        <v>0.8</v>
      </c>
      <c r="L40" s="9">
        <v>3</v>
      </c>
      <c r="M40" s="9">
        <v>16658</v>
      </c>
    </row>
    <row r="41" spans="1:13" x14ac:dyDescent="0.2">
      <c r="A41" s="9">
        <v>40</v>
      </c>
      <c r="B41" s="9">
        <v>1</v>
      </c>
      <c r="C41" s="9">
        <v>1</v>
      </c>
      <c r="D41" s="9">
        <v>1</v>
      </c>
      <c r="E41" s="9">
        <v>-1</v>
      </c>
      <c r="F41" s="9">
        <v>-1</v>
      </c>
      <c r="G41" s="9">
        <v>0.28000000000000003</v>
      </c>
      <c r="H41" s="9">
        <v>60</v>
      </c>
      <c r="I41" s="9">
        <v>0.15</v>
      </c>
      <c r="J41" s="9">
        <v>0.4</v>
      </c>
      <c r="K41" s="9">
        <v>1.2</v>
      </c>
      <c r="L41" s="9">
        <v>3</v>
      </c>
      <c r="M41" s="9">
        <v>8492</v>
      </c>
    </row>
    <row r="42" spans="1:13" x14ac:dyDescent="0.2">
      <c r="A42" s="9">
        <v>41</v>
      </c>
      <c r="B42" s="9">
        <v>-1</v>
      </c>
      <c r="C42" s="9">
        <v>-1</v>
      </c>
      <c r="D42" s="9">
        <v>-1</v>
      </c>
      <c r="E42" s="9">
        <v>1</v>
      </c>
      <c r="F42" s="9">
        <v>-1</v>
      </c>
      <c r="G42" s="9">
        <v>0.16</v>
      </c>
      <c r="H42" s="9">
        <v>50</v>
      </c>
      <c r="I42" s="9">
        <v>0.25</v>
      </c>
      <c r="J42" s="9">
        <v>0.8</v>
      </c>
      <c r="K42" s="9">
        <v>1.2</v>
      </c>
      <c r="L42" s="9">
        <v>3</v>
      </c>
      <c r="M42" s="9">
        <v>15108</v>
      </c>
    </row>
    <row r="43" spans="1:13" x14ac:dyDescent="0.2">
      <c r="A43" s="9">
        <v>42</v>
      </c>
      <c r="B43" s="9">
        <v>1</v>
      </c>
      <c r="C43" s="9">
        <v>-1</v>
      </c>
      <c r="D43" s="9">
        <v>-1</v>
      </c>
      <c r="E43" s="9">
        <v>1</v>
      </c>
      <c r="F43" s="9">
        <v>1</v>
      </c>
      <c r="G43" s="9">
        <v>0.28000000000000003</v>
      </c>
      <c r="H43" s="9">
        <v>50</v>
      </c>
      <c r="I43" s="9">
        <v>0.25</v>
      </c>
      <c r="J43" s="9">
        <v>0.8</v>
      </c>
      <c r="K43" s="9">
        <v>0.8</v>
      </c>
      <c r="L43" s="9">
        <v>3</v>
      </c>
      <c r="M43" s="9">
        <v>10704</v>
      </c>
    </row>
    <row r="44" spans="1:13" x14ac:dyDescent="0.2">
      <c r="A44" s="9">
        <v>43</v>
      </c>
      <c r="B44" s="9">
        <v>-1</v>
      </c>
      <c r="C44" s="9">
        <v>1</v>
      </c>
      <c r="D44" s="9">
        <v>-1</v>
      </c>
      <c r="E44" s="9">
        <v>1</v>
      </c>
      <c r="F44" s="9">
        <v>1</v>
      </c>
      <c r="G44" s="9">
        <v>0.16</v>
      </c>
      <c r="H44" s="9">
        <v>60</v>
      </c>
      <c r="I44" s="9">
        <v>0.25</v>
      </c>
      <c r="J44" s="9">
        <v>0.8</v>
      </c>
      <c r="K44" s="9">
        <v>0.8</v>
      </c>
      <c r="L44" s="9">
        <v>3</v>
      </c>
      <c r="M44" s="9">
        <v>16864</v>
      </c>
    </row>
    <row r="45" spans="1:13" x14ac:dyDescent="0.2">
      <c r="A45" s="9">
        <v>44</v>
      </c>
      <c r="B45" s="9">
        <v>1</v>
      </c>
      <c r="C45" s="9">
        <v>1</v>
      </c>
      <c r="D45" s="9">
        <v>-1</v>
      </c>
      <c r="E45" s="9">
        <v>1</v>
      </c>
      <c r="F45" s="9">
        <v>-1</v>
      </c>
      <c r="G45" s="9">
        <v>0.28000000000000003</v>
      </c>
      <c r="H45" s="9">
        <v>60</v>
      </c>
      <c r="I45" s="9">
        <v>0.25</v>
      </c>
      <c r="J45" s="9">
        <v>0.8</v>
      </c>
      <c r="K45" s="9">
        <v>1.2</v>
      </c>
      <c r="L45" s="9">
        <v>3</v>
      </c>
      <c r="M45" s="9">
        <v>8587</v>
      </c>
    </row>
    <row r="46" spans="1:13" x14ac:dyDescent="0.2">
      <c r="A46" s="9">
        <v>45</v>
      </c>
      <c r="B46" s="9">
        <v>-1</v>
      </c>
      <c r="C46" s="9">
        <v>-1</v>
      </c>
      <c r="D46" s="9">
        <v>1</v>
      </c>
      <c r="E46" s="9">
        <v>1</v>
      </c>
      <c r="F46" s="9">
        <v>1</v>
      </c>
      <c r="G46" s="9">
        <v>0.16</v>
      </c>
      <c r="H46" s="9">
        <v>50</v>
      </c>
      <c r="I46" s="9">
        <v>0.15</v>
      </c>
      <c r="J46" s="9">
        <v>0.8</v>
      </c>
      <c r="K46" s="9">
        <v>0.8</v>
      </c>
      <c r="L46" s="9">
        <v>3</v>
      </c>
      <c r="M46" s="9">
        <v>17046</v>
      </c>
    </row>
    <row r="47" spans="1:13" x14ac:dyDescent="0.2">
      <c r="A47" s="9">
        <v>46</v>
      </c>
      <c r="B47" s="9">
        <v>1</v>
      </c>
      <c r="C47" s="9">
        <v>-1</v>
      </c>
      <c r="D47" s="9">
        <v>1</v>
      </c>
      <c r="E47" s="9">
        <v>1</v>
      </c>
      <c r="F47" s="9">
        <v>-1</v>
      </c>
      <c r="G47" s="9">
        <v>0.28000000000000003</v>
      </c>
      <c r="H47" s="9">
        <v>50</v>
      </c>
      <c r="I47" s="9">
        <v>0.15</v>
      </c>
      <c r="J47" s="9">
        <v>0.8</v>
      </c>
      <c r="K47" s="9">
        <v>1.2</v>
      </c>
      <c r="L47" s="9">
        <v>3</v>
      </c>
      <c r="M47" s="9">
        <v>12589</v>
      </c>
    </row>
    <row r="48" spans="1:13" x14ac:dyDescent="0.2">
      <c r="A48" s="9">
        <v>47</v>
      </c>
      <c r="B48" s="9">
        <v>-1</v>
      </c>
      <c r="C48" s="9">
        <v>1</v>
      </c>
      <c r="D48" s="9">
        <v>1</v>
      </c>
      <c r="E48" s="9">
        <v>1</v>
      </c>
      <c r="F48" s="9">
        <v>-1</v>
      </c>
      <c r="G48" s="9">
        <v>0.16</v>
      </c>
      <c r="H48" s="9">
        <v>60</v>
      </c>
      <c r="I48" s="9">
        <v>0.15</v>
      </c>
      <c r="J48" s="9">
        <v>0.8</v>
      </c>
      <c r="K48" s="9">
        <v>1.2</v>
      </c>
      <c r="L48" s="9">
        <v>3</v>
      </c>
      <c r="M48" s="9">
        <v>13465</v>
      </c>
    </row>
    <row r="49" spans="1:13" x14ac:dyDescent="0.2">
      <c r="A49" s="9">
        <v>48</v>
      </c>
      <c r="B49" s="9">
        <v>1</v>
      </c>
      <c r="C49" s="9">
        <v>1</v>
      </c>
      <c r="D49" s="9">
        <v>1</v>
      </c>
      <c r="E49" s="9">
        <v>1</v>
      </c>
      <c r="F49" s="9">
        <v>1</v>
      </c>
      <c r="G49" s="9">
        <v>0.28000000000000003</v>
      </c>
      <c r="H49" s="9">
        <v>60</v>
      </c>
      <c r="I49" s="9">
        <v>0.15</v>
      </c>
      <c r="J49" s="9">
        <v>0.8</v>
      </c>
      <c r="K49" s="9">
        <v>0.8</v>
      </c>
      <c r="L49" s="9">
        <v>3</v>
      </c>
      <c r="M49" s="9">
        <v>9466</v>
      </c>
    </row>
    <row r="50" spans="1:13" x14ac:dyDescent="0.2">
      <c r="A50" s="9">
        <v>49</v>
      </c>
      <c r="B50" s="9">
        <v>-1</v>
      </c>
      <c r="C50" s="9">
        <v>-1</v>
      </c>
      <c r="D50" s="9">
        <v>-1</v>
      </c>
      <c r="E50" s="9">
        <v>-1</v>
      </c>
      <c r="F50" s="9">
        <v>1</v>
      </c>
      <c r="G50" s="9">
        <v>0.16</v>
      </c>
      <c r="H50" s="9">
        <v>50</v>
      </c>
      <c r="I50" s="9">
        <v>0.25</v>
      </c>
      <c r="J50" s="9">
        <v>0.4</v>
      </c>
      <c r="K50" s="9">
        <v>0.8</v>
      </c>
      <c r="L50" s="9">
        <v>4</v>
      </c>
      <c r="M50" s="9">
        <v>18026</v>
      </c>
    </row>
    <row r="51" spans="1:13" x14ac:dyDescent="0.2">
      <c r="A51" s="9">
        <v>50</v>
      </c>
      <c r="B51" s="9">
        <v>1</v>
      </c>
      <c r="C51" s="9">
        <v>-1</v>
      </c>
      <c r="D51" s="9">
        <v>-1</v>
      </c>
      <c r="E51" s="9">
        <v>-1</v>
      </c>
      <c r="F51" s="9">
        <v>-1</v>
      </c>
      <c r="G51" s="9">
        <v>0.28000000000000003</v>
      </c>
      <c r="H51" s="9">
        <v>50</v>
      </c>
      <c r="I51" s="9">
        <v>0.25</v>
      </c>
      <c r="J51" s="9">
        <v>0.4</v>
      </c>
      <c r="K51" s="9">
        <v>1.2</v>
      </c>
      <c r="L51" s="9">
        <v>4</v>
      </c>
      <c r="M51" s="9">
        <v>8733</v>
      </c>
    </row>
    <row r="52" spans="1:13" x14ac:dyDescent="0.2">
      <c r="A52" s="9">
        <v>51</v>
      </c>
      <c r="B52" s="9">
        <v>-1</v>
      </c>
      <c r="C52" s="9">
        <v>1</v>
      </c>
      <c r="D52" s="9">
        <v>-1</v>
      </c>
      <c r="E52" s="9">
        <v>-1</v>
      </c>
      <c r="F52" s="9">
        <v>-1</v>
      </c>
      <c r="G52" s="9">
        <v>0.16</v>
      </c>
      <c r="H52" s="9">
        <v>60</v>
      </c>
      <c r="I52" s="9">
        <v>0.25</v>
      </c>
      <c r="J52" s="9">
        <v>0.4</v>
      </c>
      <c r="K52" s="9">
        <v>1.2</v>
      </c>
      <c r="L52" s="9">
        <v>4</v>
      </c>
      <c r="M52" s="9">
        <v>14448</v>
      </c>
    </row>
    <row r="53" spans="1:13" x14ac:dyDescent="0.2">
      <c r="A53" s="9">
        <v>52</v>
      </c>
      <c r="B53" s="9">
        <v>1</v>
      </c>
      <c r="C53" s="9">
        <v>1</v>
      </c>
      <c r="D53" s="9">
        <v>-1</v>
      </c>
      <c r="E53" s="9">
        <v>-1</v>
      </c>
      <c r="F53" s="9">
        <v>1</v>
      </c>
      <c r="G53" s="9">
        <v>0.28000000000000003</v>
      </c>
      <c r="H53" s="9">
        <v>60</v>
      </c>
      <c r="I53" s="9">
        <v>0.25</v>
      </c>
      <c r="J53" s="9">
        <v>0.4</v>
      </c>
      <c r="K53" s="9">
        <v>0.8</v>
      </c>
      <c r="L53" s="9">
        <v>4</v>
      </c>
      <c r="M53" s="9">
        <v>10118</v>
      </c>
    </row>
    <row r="54" spans="1:13" x14ac:dyDescent="0.2">
      <c r="A54" s="9">
        <v>53</v>
      </c>
      <c r="B54" s="9">
        <v>-1</v>
      </c>
      <c r="C54" s="9">
        <v>-1</v>
      </c>
      <c r="D54" s="9">
        <v>1</v>
      </c>
      <c r="E54" s="9">
        <v>-1</v>
      </c>
      <c r="F54" s="9">
        <v>-1</v>
      </c>
      <c r="G54" s="9">
        <v>0.16</v>
      </c>
      <c r="H54" s="9">
        <v>50</v>
      </c>
      <c r="I54" s="9">
        <v>0.15</v>
      </c>
      <c r="J54" s="9">
        <v>0.4</v>
      </c>
      <c r="K54" s="9">
        <v>1.2</v>
      </c>
      <c r="L54" s="9">
        <v>4</v>
      </c>
      <c r="M54" s="9">
        <v>15063</v>
      </c>
    </row>
    <row r="55" spans="1:13" x14ac:dyDescent="0.2">
      <c r="A55" s="9">
        <v>54</v>
      </c>
      <c r="B55" s="9">
        <v>1</v>
      </c>
      <c r="C55" s="9">
        <v>-1</v>
      </c>
      <c r="D55" s="9">
        <v>1</v>
      </c>
      <c r="E55" s="9">
        <v>-1</v>
      </c>
      <c r="F55" s="9">
        <v>1</v>
      </c>
      <c r="G55" s="9">
        <v>0.28000000000000003</v>
      </c>
      <c r="H55" s="9">
        <v>50</v>
      </c>
      <c r="I55" s="9">
        <v>0.15</v>
      </c>
      <c r="J55" s="9">
        <v>0.4</v>
      </c>
      <c r="K55" s="9">
        <v>0.8</v>
      </c>
      <c r="L55" s="9">
        <v>4</v>
      </c>
      <c r="M55" s="9">
        <v>10421</v>
      </c>
    </row>
    <row r="56" spans="1:13" x14ac:dyDescent="0.2">
      <c r="A56" s="9">
        <v>55</v>
      </c>
      <c r="B56" s="9">
        <v>-1</v>
      </c>
      <c r="C56" s="9">
        <v>1</v>
      </c>
      <c r="D56" s="9">
        <v>1</v>
      </c>
      <c r="E56" s="9">
        <v>-1</v>
      </c>
      <c r="F56" s="9">
        <v>1</v>
      </c>
      <c r="G56" s="9">
        <v>0.16</v>
      </c>
      <c r="H56" s="9">
        <v>60</v>
      </c>
      <c r="I56" s="9">
        <v>0.15</v>
      </c>
      <c r="J56" s="9">
        <v>0.4</v>
      </c>
      <c r="K56" s="9">
        <v>0.8</v>
      </c>
      <c r="L56" s="9">
        <v>4</v>
      </c>
      <c r="M56" s="9">
        <v>16653</v>
      </c>
    </row>
    <row r="57" spans="1:13" x14ac:dyDescent="0.2">
      <c r="A57" s="9">
        <v>56</v>
      </c>
      <c r="B57" s="9">
        <v>1</v>
      </c>
      <c r="C57" s="9">
        <v>1</v>
      </c>
      <c r="D57" s="9">
        <v>1</v>
      </c>
      <c r="E57" s="9">
        <v>-1</v>
      </c>
      <c r="F57" s="9">
        <v>-1</v>
      </c>
      <c r="G57" s="9">
        <v>0.28000000000000003</v>
      </c>
      <c r="H57" s="9">
        <v>60</v>
      </c>
      <c r="I57" s="9">
        <v>0.15</v>
      </c>
      <c r="J57" s="9">
        <v>0.4</v>
      </c>
      <c r="K57" s="9">
        <v>1.2</v>
      </c>
      <c r="L57" s="9">
        <v>4</v>
      </c>
      <c r="M57" s="9">
        <v>8480</v>
      </c>
    </row>
    <row r="58" spans="1:13" x14ac:dyDescent="0.2">
      <c r="A58" s="9">
        <v>57</v>
      </c>
      <c r="B58" s="9">
        <v>-1</v>
      </c>
      <c r="C58" s="9">
        <v>-1</v>
      </c>
      <c r="D58" s="9">
        <v>-1</v>
      </c>
      <c r="E58" s="9">
        <v>1</v>
      </c>
      <c r="F58" s="9">
        <v>-1</v>
      </c>
      <c r="G58" s="9">
        <v>0.16</v>
      </c>
      <c r="H58" s="9">
        <v>50</v>
      </c>
      <c r="I58" s="9">
        <v>0.25</v>
      </c>
      <c r="J58" s="9">
        <v>0.8</v>
      </c>
      <c r="K58" s="9">
        <v>1.2</v>
      </c>
      <c r="L58" s="9">
        <v>4</v>
      </c>
      <c r="M58" s="9">
        <v>15115</v>
      </c>
    </row>
    <row r="59" spans="1:13" x14ac:dyDescent="0.2">
      <c r="A59" s="9">
        <v>58</v>
      </c>
      <c r="B59" s="9">
        <v>1</v>
      </c>
      <c r="C59" s="9">
        <v>-1</v>
      </c>
      <c r="D59" s="9">
        <v>-1</v>
      </c>
      <c r="E59" s="9">
        <v>1</v>
      </c>
      <c r="F59" s="9">
        <v>1</v>
      </c>
      <c r="G59" s="9">
        <v>0.28000000000000003</v>
      </c>
      <c r="H59" s="9">
        <v>50</v>
      </c>
      <c r="I59" s="9">
        <v>0.25</v>
      </c>
      <c r="J59" s="9">
        <v>0.8</v>
      </c>
      <c r="K59" s="9">
        <v>0.8</v>
      </c>
      <c r="L59" s="9">
        <v>4</v>
      </c>
      <c r="M59" s="9">
        <v>10676</v>
      </c>
    </row>
    <row r="60" spans="1:13" x14ac:dyDescent="0.2">
      <c r="A60" s="9">
        <v>59</v>
      </c>
      <c r="B60" s="9">
        <v>-1</v>
      </c>
      <c r="C60" s="9">
        <v>1</v>
      </c>
      <c r="D60" s="9">
        <v>-1</v>
      </c>
      <c r="E60" s="9">
        <v>1</v>
      </c>
      <c r="F60" s="9">
        <v>1</v>
      </c>
      <c r="G60" s="9">
        <v>0.16</v>
      </c>
      <c r="H60" s="9">
        <v>60</v>
      </c>
      <c r="I60" s="9">
        <v>0.25</v>
      </c>
      <c r="J60" s="9">
        <v>0.8</v>
      </c>
      <c r="K60" s="9">
        <v>0.8</v>
      </c>
      <c r="L60" s="9">
        <v>4</v>
      </c>
      <c r="M60" s="9">
        <v>16507</v>
      </c>
    </row>
    <row r="61" spans="1:13" x14ac:dyDescent="0.2">
      <c r="A61" s="9">
        <v>60</v>
      </c>
      <c r="B61" s="9">
        <v>1</v>
      </c>
      <c r="C61" s="9">
        <v>1</v>
      </c>
      <c r="D61" s="9">
        <v>-1</v>
      </c>
      <c r="E61" s="9">
        <v>1</v>
      </c>
      <c r="F61" s="9">
        <v>-1</v>
      </c>
      <c r="G61" s="9">
        <v>0.28000000000000003</v>
      </c>
      <c r="H61" s="9">
        <v>60</v>
      </c>
      <c r="I61" s="9">
        <v>0.25</v>
      </c>
      <c r="J61" s="9">
        <v>0.8</v>
      </c>
      <c r="K61" s="9">
        <v>1.2</v>
      </c>
      <c r="L61" s="9">
        <v>4</v>
      </c>
      <c r="M61" s="9">
        <v>8580</v>
      </c>
    </row>
    <row r="62" spans="1:13" x14ac:dyDescent="0.2">
      <c r="A62" s="9">
        <v>61</v>
      </c>
      <c r="B62" s="9">
        <v>-1</v>
      </c>
      <c r="C62" s="9">
        <v>-1</v>
      </c>
      <c r="D62" s="9">
        <v>1</v>
      </c>
      <c r="E62" s="9">
        <v>1</v>
      </c>
      <c r="F62" s="9">
        <v>1</v>
      </c>
      <c r="G62" s="9">
        <v>0.16</v>
      </c>
      <c r="H62" s="9">
        <v>50</v>
      </c>
      <c r="I62" s="9">
        <v>0.15</v>
      </c>
      <c r="J62" s="9">
        <v>0.8</v>
      </c>
      <c r="K62" s="9">
        <v>0.8</v>
      </c>
      <c r="L62" s="9">
        <v>4</v>
      </c>
      <c r="M62" s="9">
        <v>17065</v>
      </c>
    </row>
    <row r="63" spans="1:13" x14ac:dyDescent="0.2">
      <c r="A63" s="9">
        <v>62</v>
      </c>
      <c r="B63" s="9">
        <v>1</v>
      </c>
      <c r="C63" s="9">
        <v>-1</v>
      </c>
      <c r="D63" s="9">
        <v>1</v>
      </c>
      <c r="E63" s="9">
        <v>1</v>
      </c>
      <c r="F63" s="9">
        <v>-1</v>
      </c>
      <c r="G63" s="9">
        <v>0.28000000000000003</v>
      </c>
      <c r="H63" s="9">
        <v>50</v>
      </c>
      <c r="I63" s="9">
        <v>0.15</v>
      </c>
      <c r="J63" s="9">
        <v>0.8</v>
      </c>
      <c r="K63" s="9">
        <v>1.2</v>
      </c>
      <c r="L63" s="9">
        <v>4</v>
      </c>
      <c r="M63" s="9">
        <v>8944</v>
      </c>
    </row>
    <row r="64" spans="1:13" x14ac:dyDescent="0.2">
      <c r="A64" s="9">
        <v>63</v>
      </c>
      <c r="B64" s="9">
        <v>-1</v>
      </c>
      <c r="C64" s="9">
        <v>1</v>
      </c>
      <c r="D64" s="9">
        <v>1</v>
      </c>
      <c r="E64" s="9">
        <v>1</v>
      </c>
      <c r="F64" s="9">
        <v>-1</v>
      </c>
      <c r="G64" s="9">
        <v>0.16</v>
      </c>
      <c r="H64" s="9">
        <v>60</v>
      </c>
      <c r="I64" s="9">
        <v>0.15</v>
      </c>
      <c r="J64" s="9">
        <v>0.8</v>
      </c>
      <c r="K64" s="9">
        <v>1.2</v>
      </c>
      <c r="L64" s="9">
        <v>4</v>
      </c>
      <c r="M64" s="9">
        <v>13478</v>
      </c>
    </row>
    <row r="65" spans="1:13" x14ac:dyDescent="0.2">
      <c r="A65" s="9">
        <v>64</v>
      </c>
      <c r="B65" s="9">
        <v>1</v>
      </c>
      <c r="C65" s="9">
        <v>1</v>
      </c>
      <c r="D65" s="9">
        <v>1</v>
      </c>
      <c r="E65" s="9">
        <v>1</v>
      </c>
      <c r="F65" s="9">
        <v>1</v>
      </c>
      <c r="G65" s="9">
        <v>0.28000000000000003</v>
      </c>
      <c r="H65" s="9">
        <v>60</v>
      </c>
      <c r="I65" s="9">
        <v>0.15</v>
      </c>
      <c r="J65" s="9">
        <v>0.8</v>
      </c>
      <c r="K65" s="9">
        <v>0.8</v>
      </c>
      <c r="L65" s="9">
        <v>4</v>
      </c>
      <c r="M65" s="9">
        <v>9448</v>
      </c>
    </row>
    <row r="66" spans="1:13" x14ac:dyDescent="0.2">
      <c r="A66" s="9">
        <v>65</v>
      </c>
      <c r="B66" s="9">
        <v>-1</v>
      </c>
      <c r="C66" s="9">
        <v>-1</v>
      </c>
      <c r="D66" s="9">
        <v>-1</v>
      </c>
      <c r="E66" s="9">
        <v>-1</v>
      </c>
      <c r="F66" s="9">
        <v>1</v>
      </c>
      <c r="G66" s="9">
        <v>0.16</v>
      </c>
      <c r="H66" s="9">
        <v>50</v>
      </c>
      <c r="I66" s="9">
        <v>0.25</v>
      </c>
      <c r="J66" s="9">
        <v>0.4</v>
      </c>
      <c r="K66" s="9">
        <v>0.8</v>
      </c>
      <c r="L66" s="9">
        <v>5</v>
      </c>
      <c r="M66" s="9">
        <v>17634</v>
      </c>
    </row>
    <row r="67" spans="1:13" x14ac:dyDescent="0.2">
      <c r="A67" s="9">
        <v>66</v>
      </c>
      <c r="B67" s="9">
        <v>1</v>
      </c>
      <c r="C67" s="9">
        <v>-1</v>
      </c>
      <c r="D67" s="9">
        <v>-1</v>
      </c>
      <c r="E67" s="9">
        <v>-1</v>
      </c>
      <c r="F67" s="9">
        <v>-1</v>
      </c>
      <c r="G67" s="9">
        <v>0.28000000000000003</v>
      </c>
      <c r="H67" s="9">
        <v>50</v>
      </c>
      <c r="I67" s="9">
        <v>0.25</v>
      </c>
      <c r="J67" s="9">
        <v>0.4</v>
      </c>
      <c r="K67" s="9">
        <v>1.2</v>
      </c>
      <c r="L67" s="9">
        <v>5</v>
      </c>
      <c r="M67" s="9">
        <v>8736</v>
      </c>
    </row>
    <row r="68" spans="1:13" x14ac:dyDescent="0.2">
      <c r="A68" s="9">
        <v>67</v>
      </c>
      <c r="B68" s="9">
        <v>-1</v>
      </c>
      <c r="C68" s="9">
        <v>1</v>
      </c>
      <c r="D68" s="9">
        <v>-1</v>
      </c>
      <c r="E68" s="9">
        <v>-1</v>
      </c>
      <c r="F68" s="9">
        <v>-1</v>
      </c>
      <c r="G68" s="9">
        <v>0.16</v>
      </c>
      <c r="H68" s="9">
        <v>60</v>
      </c>
      <c r="I68" s="9">
        <v>0.25</v>
      </c>
      <c r="J68" s="9">
        <v>0.4</v>
      </c>
      <c r="K68" s="9">
        <v>1.2</v>
      </c>
      <c r="L68" s="9">
        <v>5</v>
      </c>
      <c r="M68" s="9">
        <v>14360</v>
      </c>
    </row>
    <row r="69" spans="1:13" x14ac:dyDescent="0.2">
      <c r="A69" s="9">
        <v>68</v>
      </c>
      <c r="B69" s="9">
        <v>1</v>
      </c>
      <c r="C69" s="9">
        <v>1</v>
      </c>
      <c r="D69" s="9">
        <v>-1</v>
      </c>
      <c r="E69" s="9">
        <v>-1</v>
      </c>
      <c r="F69" s="9">
        <v>1</v>
      </c>
      <c r="G69" s="9">
        <v>0.28000000000000003</v>
      </c>
      <c r="H69" s="9">
        <v>60</v>
      </c>
      <c r="I69" s="9">
        <v>0.25</v>
      </c>
      <c r="J69" s="9">
        <v>0.4</v>
      </c>
      <c r="K69" s="9">
        <v>0.8</v>
      </c>
      <c r="L69" s="9">
        <v>5</v>
      </c>
      <c r="M69" s="9">
        <v>10200</v>
      </c>
    </row>
    <row r="70" spans="1:13" x14ac:dyDescent="0.2">
      <c r="A70" s="9">
        <v>69</v>
      </c>
      <c r="B70" s="9">
        <v>-1</v>
      </c>
      <c r="C70" s="9">
        <v>-1</v>
      </c>
      <c r="D70" s="9">
        <v>1</v>
      </c>
      <c r="E70" s="9">
        <v>-1</v>
      </c>
      <c r="F70" s="9">
        <v>-1</v>
      </c>
      <c r="G70" s="9">
        <v>0.16</v>
      </c>
      <c r="H70" s="9">
        <v>50</v>
      </c>
      <c r="I70" s="9">
        <v>0.15</v>
      </c>
      <c r="J70" s="9">
        <v>0.4</v>
      </c>
      <c r="K70" s="9">
        <v>1.2</v>
      </c>
      <c r="L70" s="9">
        <v>5</v>
      </c>
      <c r="M70" s="9">
        <v>15026</v>
      </c>
    </row>
    <row r="71" spans="1:13" x14ac:dyDescent="0.2">
      <c r="A71" s="9">
        <v>70</v>
      </c>
      <c r="B71" s="9">
        <v>1</v>
      </c>
      <c r="C71" s="9">
        <v>-1</v>
      </c>
      <c r="D71" s="9">
        <v>1</v>
      </c>
      <c r="E71" s="9">
        <v>-1</v>
      </c>
      <c r="F71" s="9">
        <v>1</v>
      </c>
      <c r="G71" s="9">
        <v>0.28000000000000003</v>
      </c>
      <c r="H71" s="9">
        <v>50</v>
      </c>
      <c r="I71" s="9">
        <v>0.15</v>
      </c>
      <c r="J71" s="9">
        <v>0.4</v>
      </c>
      <c r="K71" s="9">
        <v>0.8</v>
      </c>
      <c r="L71" s="9">
        <v>5</v>
      </c>
      <c r="M71" s="9">
        <v>10422</v>
      </c>
    </row>
    <row r="72" spans="1:13" x14ac:dyDescent="0.2">
      <c r="A72" s="9">
        <v>71</v>
      </c>
      <c r="B72" s="9">
        <v>-1</v>
      </c>
      <c r="C72" s="9">
        <v>1</v>
      </c>
      <c r="D72" s="9">
        <v>1</v>
      </c>
      <c r="E72" s="9">
        <v>-1</v>
      </c>
      <c r="F72" s="9">
        <v>1</v>
      </c>
      <c r="G72" s="9">
        <v>0.16</v>
      </c>
      <c r="H72" s="9">
        <v>60</v>
      </c>
      <c r="I72" s="9">
        <v>0.15</v>
      </c>
      <c r="J72" s="9">
        <v>0.4</v>
      </c>
      <c r="K72" s="9">
        <v>0.8</v>
      </c>
      <c r="L72" s="9">
        <v>5</v>
      </c>
      <c r="M72" s="9">
        <v>16565</v>
      </c>
    </row>
    <row r="73" spans="1:13" x14ac:dyDescent="0.2">
      <c r="A73" s="9">
        <v>72</v>
      </c>
      <c r="B73" s="9">
        <v>1</v>
      </c>
      <c r="C73" s="9">
        <v>1</v>
      </c>
      <c r="D73" s="9">
        <v>1</v>
      </c>
      <c r="E73" s="9">
        <v>-1</v>
      </c>
      <c r="F73" s="9">
        <v>-1</v>
      </c>
      <c r="G73" s="9">
        <v>0.28000000000000003</v>
      </c>
      <c r="H73" s="9">
        <v>60</v>
      </c>
      <c r="I73" s="9">
        <v>0.15</v>
      </c>
      <c r="J73" s="9">
        <v>0.4</v>
      </c>
      <c r="K73" s="9">
        <v>1.2</v>
      </c>
      <c r="L73" s="9">
        <v>5</v>
      </c>
      <c r="M73" s="9">
        <v>8538</v>
      </c>
    </row>
    <row r="74" spans="1:13" x14ac:dyDescent="0.2">
      <c r="A74" s="9">
        <v>73</v>
      </c>
      <c r="B74" s="9">
        <v>-1</v>
      </c>
      <c r="C74" s="9">
        <v>-1</v>
      </c>
      <c r="D74" s="9">
        <v>-1</v>
      </c>
      <c r="E74" s="9">
        <v>1</v>
      </c>
      <c r="F74" s="9">
        <v>-1</v>
      </c>
      <c r="G74" s="9">
        <v>0.16</v>
      </c>
      <c r="H74" s="9">
        <v>50</v>
      </c>
      <c r="I74" s="9">
        <v>0.25</v>
      </c>
      <c r="J74" s="9">
        <v>0.8</v>
      </c>
      <c r="K74" s="9">
        <v>1.2</v>
      </c>
      <c r="L74" s="9">
        <v>5</v>
      </c>
      <c r="M74" s="9">
        <v>15122</v>
      </c>
    </row>
    <row r="75" spans="1:13" x14ac:dyDescent="0.2">
      <c r="A75" s="9">
        <v>74</v>
      </c>
      <c r="B75" s="9">
        <v>1</v>
      </c>
      <c r="C75" s="9">
        <v>-1</v>
      </c>
      <c r="D75" s="9">
        <v>-1</v>
      </c>
      <c r="E75" s="9">
        <v>1</v>
      </c>
      <c r="F75" s="9">
        <v>1</v>
      </c>
      <c r="G75" s="9">
        <v>0.28000000000000003</v>
      </c>
      <c r="H75" s="9">
        <v>50</v>
      </c>
      <c r="I75" s="9">
        <v>0.25</v>
      </c>
      <c r="J75" s="9">
        <v>0.8</v>
      </c>
      <c r="K75" s="9">
        <v>0.8</v>
      </c>
      <c r="L75" s="9">
        <v>5</v>
      </c>
      <c r="M75" s="9">
        <v>10579</v>
      </c>
    </row>
    <row r="76" spans="1:13" x14ac:dyDescent="0.2">
      <c r="A76" s="9">
        <v>75</v>
      </c>
      <c r="B76" s="9">
        <v>-1</v>
      </c>
      <c r="C76" s="9">
        <v>1</v>
      </c>
      <c r="D76" s="9">
        <v>-1</v>
      </c>
      <c r="E76" s="9">
        <v>1</v>
      </c>
      <c r="F76" s="9">
        <v>1</v>
      </c>
      <c r="G76" s="9">
        <v>0.16</v>
      </c>
      <c r="H76" s="9">
        <v>60</v>
      </c>
      <c r="I76" s="9">
        <v>0.25</v>
      </c>
      <c r="J76" s="9">
        <v>0.8</v>
      </c>
      <c r="K76" s="9">
        <v>0.8</v>
      </c>
      <c r="L76" s="9">
        <v>5</v>
      </c>
      <c r="M76" s="9">
        <v>16836</v>
      </c>
    </row>
    <row r="77" spans="1:13" x14ac:dyDescent="0.2">
      <c r="A77" s="9">
        <v>76</v>
      </c>
      <c r="B77" s="9">
        <v>1</v>
      </c>
      <c r="C77" s="9">
        <v>1</v>
      </c>
      <c r="D77" s="9">
        <v>-1</v>
      </c>
      <c r="E77" s="9">
        <v>1</v>
      </c>
      <c r="F77" s="9">
        <v>-1</v>
      </c>
      <c r="G77" s="9">
        <v>0.28000000000000003</v>
      </c>
      <c r="H77" s="9">
        <v>60</v>
      </c>
      <c r="I77" s="9">
        <v>0.25</v>
      </c>
      <c r="J77" s="9">
        <v>0.8</v>
      </c>
      <c r="K77" s="9">
        <v>1.2</v>
      </c>
      <c r="L77" s="9">
        <v>5</v>
      </c>
      <c r="M77" s="9">
        <v>8582</v>
      </c>
    </row>
    <row r="78" spans="1:13" x14ac:dyDescent="0.2">
      <c r="A78" s="9">
        <v>77</v>
      </c>
      <c r="B78" s="9">
        <v>-1</v>
      </c>
      <c r="C78" s="9">
        <v>-1</v>
      </c>
      <c r="D78" s="9">
        <v>1</v>
      </c>
      <c r="E78" s="9">
        <v>1</v>
      </c>
      <c r="F78" s="9">
        <v>1</v>
      </c>
      <c r="G78" s="9">
        <v>0.16</v>
      </c>
      <c r="H78" s="9">
        <v>50</v>
      </c>
      <c r="I78" s="9">
        <v>0.15</v>
      </c>
      <c r="J78" s="9">
        <v>0.8</v>
      </c>
      <c r="K78" s="9">
        <v>0.8</v>
      </c>
      <c r="L78" s="9">
        <v>5</v>
      </c>
      <c r="M78" s="9">
        <v>17058</v>
      </c>
    </row>
    <row r="79" spans="1:13" x14ac:dyDescent="0.2">
      <c r="A79" s="9">
        <v>78</v>
      </c>
      <c r="B79" s="9">
        <v>1</v>
      </c>
      <c r="C79" s="9">
        <v>-1</v>
      </c>
      <c r="D79" s="9">
        <v>1</v>
      </c>
      <c r="E79" s="9">
        <v>1</v>
      </c>
      <c r="F79" s="9">
        <v>-1</v>
      </c>
      <c r="G79" s="9">
        <v>0.28000000000000003</v>
      </c>
      <c r="H79" s="9">
        <v>50</v>
      </c>
      <c r="I79" s="9">
        <v>0.15</v>
      </c>
      <c r="J79" s="9">
        <v>0.8</v>
      </c>
      <c r="K79" s="9">
        <v>1.2</v>
      </c>
      <c r="L79" s="9">
        <v>5</v>
      </c>
      <c r="M79" s="9">
        <v>8958</v>
      </c>
    </row>
    <row r="80" spans="1:13" x14ac:dyDescent="0.2">
      <c r="A80" s="9">
        <v>79</v>
      </c>
      <c r="B80" s="9">
        <v>-1</v>
      </c>
      <c r="C80" s="9">
        <v>1</v>
      </c>
      <c r="D80" s="9">
        <v>1</v>
      </c>
      <c r="E80" s="9">
        <v>1</v>
      </c>
      <c r="F80" s="9">
        <v>-1</v>
      </c>
      <c r="G80" s="9">
        <v>0.16</v>
      </c>
      <c r="H80" s="9">
        <v>60</v>
      </c>
      <c r="I80" s="9">
        <v>0.15</v>
      </c>
      <c r="J80" s="9">
        <v>0.8</v>
      </c>
      <c r="K80" s="9">
        <v>1.2</v>
      </c>
      <c r="L80" s="9">
        <v>5</v>
      </c>
      <c r="M80" s="9">
        <v>13462</v>
      </c>
    </row>
    <row r="81" spans="1:13" x14ac:dyDescent="0.2">
      <c r="A81" s="9">
        <v>80</v>
      </c>
      <c r="B81" s="9">
        <v>1</v>
      </c>
      <c r="C81" s="9">
        <v>1</v>
      </c>
      <c r="D81" s="9">
        <v>1</v>
      </c>
      <c r="E81" s="9">
        <v>1</v>
      </c>
      <c r="F81" s="9">
        <v>1</v>
      </c>
      <c r="G81" s="9">
        <v>0.28000000000000003</v>
      </c>
      <c r="H81" s="9">
        <v>60</v>
      </c>
      <c r="I81" s="9">
        <v>0.15</v>
      </c>
      <c r="J81" s="9">
        <v>0.8</v>
      </c>
      <c r="K81" s="9">
        <v>0.8</v>
      </c>
      <c r="L81" s="9">
        <v>5</v>
      </c>
      <c r="M81" s="9">
        <v>9459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</vt:lpstr>
      <vt:lpstr>cr6</vt:lpstr>
      <vt:lpstr>cost+power</vt:lpstr>
      <vt:lpstr>Rework Calc</vt:lpstr>
      <vt:lpstr>rework+cost</vt:lpstr>
      <vt:lpstr>rework+time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2021-07-28T18:49:55Z</dcterms:created>
  <dcterms:modified xsi:type="dcterms:W3CDTF">2021-07-31T18:11:42Z</dcterms:modified>
</cp:coreProperties>
</file>