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40009_{5BF9DBF2-C061-B642-BC0A-D9C0A8F293CE}" xr6:coauthVersionLast="47" xr6:coauthVersionMax="47" xr10:uidLastSave="{00000000-0000-0000-0000-000000000000}"/>
  <bookViews>
    <workbookView xWindow="2780" yWindow="1560" windowWidth="28040" windowHeight="17440" activeTab="1"/>
  </bookViews>
  <sheets>
    <sheet name="Constants" sheetId="2" r:id="rId1"/>
    <sheet name="cr6_all" sheetId="1" r:id="rId2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B5" i="2"/>
  <c r="B4" i="2"/>
</calcChain>
</file>

<file path=xl/sharedStrings.xml><?xml version="1.0" encoding="utf-8"?>
<sst xmlns="http://schemas.openxmlformats.org/spreadsheetml/2006/main" count="20" uniqueCount="19">
  <si>
    <t>Run</t>
  </si>
  <si>
    <t>LH</t>
  </si>
  <si>
    <t>PS</t>
  </si>
  <si>
    <t>ID</t>
  </si>
  <si>
    <t>RW</t>
  </si>
  <si>
    <t>WT</t>
  </si>
  <si>
    <t>Cost</t>
  </si>
  <si>
    <t>Time</t>
  </si>
  <si>
    <t>Quality</t>
  </si>
  <si>
    <t>aLH</t>
  </si>
  <si>
    <t>aPS</t>
  </si>
  <si>
    <t>aID</t>
  </si>
  <si>
    <t>aRW</t>
  </si>
  <si>
    <t>aWT</t>
  </si>
  <si>
    <t xml:space="preserve">KWh Cost </t>
  </si>
  <si>
    <t>Energy Usage</t>
  </si>
  <si>
    <t xml:space="preserve">Time </t>
  </si>
  <si>
    <t>Cost Per Second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</si>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</sst>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  <numFmt numFmtId="170" formatCode="_(&quot;$&quot;* #,##0.00000_);_(&quot;$&quot;* \(#,##0.00000\);_(&quot;$&quot;* &quot;-&quot;??_);_(@_)"/>
    <numFmt numFmtId="172" formatCode="_(&quot;$&quot;* #,##0.0000000_);_(&quot;$&quot;* \(#,##0.0000000\);_(&quot;$&quot;* &quot;-&quot;??_);_(@_)"/>
    <numFmt numFmtId="187" formatCode="_(&quot;$&quot;* #,##0.00000000000000000000_);_(&quot;$&quot;* \(#,##0.000000000000000000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0" fontId="18" fillId="0" borderId="0" xfId="1" applyNumberFormat="1" applyFont="1"/>
    <xf numFmtId="172" fontId="0" fillId="0" borderId="0" xfId="0" applyNumberFormat="1"/>
    <xf numFmtId="0" fontId="16" fillId="0" borderId="0" xfId="0" applyFont="1"/>
    <xf numFmtId="187" fontId="16" fillId="0" borderId="0" xfId="0" applyNumberFormat="1" applyFont="1"/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6" x14ac:dyDescent="0.2"/>
  <cols>
    <col min="1" max="1" width="13.6640625" customWidth="1"/>
    <col min="2" max="2" width="30.5" bestFit="1" customWidth="1"/>
  </cols>
  <sheetData>
    <row r="1" spans="1:2" ht="18" x14ac:dyDescent="0.2">
      <c r="A1" t="s">
        <v>14</v>
      </c>
      <c r="B1" s="1">
        <v>7.2529999999999997E-2</v>
      </c>
    </row>
    <row r="2" spans="1:2" x14ac:dyDescent="0.2">
      <c r="A2" t="s">
        <v>15</v>
      </c>
      <c r="B2">
        <v>0.69</v>
      </c>
    </row>
    <row r="3" spans="1:2" x14ac:dyDescent="0.2">
      <c r="A3" t="s">
        <v>16</v>
      </c>
      <c r="B3">
        <v>16836.75</v>
      </c>
    </row>
    <row r="4" spans="1:2" x14ac:dyDescent="0.2">
      <c r="A4" t="s">
        <v>6</v>
      </c>
      <c r="B4" s="2">
        <f>B1*B2</f>
        <v>5.0045699999999992E-2</v>
      </c>
    </row>
    <row r="5" spans="1:2" x14ac:dyDescent="0.2">
      <c r="A5" s="3" t="s">
        <v>17</v>
      </c>
      <c r="B5" s="4">
        <f>B4/B3</f>
        <v>2.9724085705376627E-6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O2" sqref="O2:O1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</row>
    <row r="2" spans="1:15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0.51</v>
      </c>
      <c r="H2">
        <v>8746</v>
      </c>
      <c r="I2">
        <v>1</v>
      </c>
      <c r="J2">
        <v>0.16</v>
      </c>
      <c r="K2">
        <v>50</v>
      </c>
      <c r="L2">
        <v>0.25</v>
      </c>
      <c r="M2">
        <v>0.4</v>
      </c>
      <c r="N2">
        <v>0.8</v>
      </c>
      <c r="O2" s="5">
        <f>Constants!$B$5*cr6_all!H2</f>
        <v>2.5996685357922399E-2</v>
      </c>
    </row>
    <row r="3" spans="1:15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0.504</v>
      </c>
      <c r="H3">
        <v>17946</v>
      </c>
      <c r="I3">
        <v>1</v>
      </c>
      <c r="J3">
        <v>0.28000000000000003</v>
      </c>
      <c r="K3">
        <v>50</v>
      </c>
      <c r="L3">
        <v>0.25</v>
      </c>
      <c r="M3">
        <v>0.4</v>
      </c>
      <c r="N3">
        <v>1.2</v>
      </c>
      <c r="O3" s="5">
        <f>Constants!$B$5*cr6_all!H3</f>
        <v>5.3342844206868897E-2</v>
      </c>
    </row>
    <row r="4" spans="1:15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0.54</v>
      </c>
      <c r="H4">
        <v>14449.6</v>
      </c>
      <c r="I4">
        <v>1</v>
      </c>
      <c r="J4">
        <v>0.16</v>
      </c>
      <c r="K4">
        <v>60</v>
      </c>
      <c r="L4">
        <v>0.25</v>
      </c>
      <c r="M4">
        <v>0.4</v>
      </c>
      <c r="N4">
        <v>1.2</v>
      </c>
      <c r="O4" s="5">
        <f>Constants!$B$5*cr6_all!H4</f>
        <v>4.2950114880841009E-2</v>
      </c>
    </row>
    <row r="5" spans="1:15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0.51</v>
      </c>
      <c r="H5">
        <v>10178.6</v>
      </c>
      <c r="I5">
        <v>1</v>
      </c>
      <c r="J5">
        <v>0.28000000000000003</v>
      </c>
      <c r="K5">
        <v>60</v>
      </c>
      <c r="L5">
        <v>0.25</v>
      </c>
      <c r="M5">
        <v>0.4</v>
      </c>
      <c r="N5">
        <v>0.8</v>
      </c>
      <c r="O5" s="5">
        <f>Constants!$B$5*cr6_all!H5</f>
        <v>3.0254957876074656E-2</v>
      </c>
    </row>
    <row r="6" spans="1:15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0.54</v>
      </c>
      <c r="H6">
        <v>14987.2</v>
      </c>
      <c r="I6">
        <v>1</v>
      </c>
      <c r="J6">
        <v>0.16</v>
      </c>
      <c r="K6">
        <v>50</v>
      </c>
      <c r="L6">
        <v>0.15</v>
      </c>
      <c r="M6">
        <v>0.4</v>
      </c>
      <c r="N6">
        <v>1.2</v>
      </c>
      <c r="O6" s="5">
        <f>Constants!$B$5*cr6_all!H6</f>
        <v>4.4548081728362061E-2</v>
      </c>
    </row>
    <row r="7" spans="1:15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0.5</v>
      </c>
      <c r="H7">
        <v>10362</v>
      </c>
      <c r="I7">
        <v>1</v>
      </c>
      <c r="J7">
        <v>0.28000000000000003</v>
      </c>
      <c r="K7">
        <v>50</v>
      </c>
      <c r="L7">
        <v>0.15</v>
      </c>
      <c r="M7">
        <v>0.4</v>
      </c>
      <c r="N7">
        <v>0.8</v>
      </c>
      <c r="O7" s="5">
        <f>Constants!$B$5*cr6_all!H7</f>
        <v>3.0800097607911261E-2</v>
      </c>
    </row>
    <row r="8" spans="1:15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0.5</v>
      </c>
      <c r="H8">
        <v>16635.2</v>
      </c>
      <c r="I8">
        <v>1</v>
      </c>
      <c r="J8">
        <v>0.16</v>
      </c>
      <c r="K8">
        <v>60</v>
      </c>
      <c r="L8">
        <v>0.15</v>
      </c>
      <c r="M8">
        <v>0.4</v>
      </c>
      <c r="N8">
        <v>0.8</v>
      </c>
      <c r="O8" s="5">
        <f>Constants!$B$5*cr6_all!H8</f>
        <v>4.9446611052608128E-2</v>
      </c>
    </row>
    <row r="9" spans="1:15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0.54</v>
      </c>
      <c r="H9">
        <v>8838.6</v>
      </c>
      <c r="I9">
        <v>1</v>
      </c>
      <c r="J9">
        <v>0.28000000000000003</v>
      </c>
      <c r="K9">
        <v>60</v>
      </c>
      <c r="L9">
        <v>0.15</v>
      </c>
      <c r="M9">
        <v>0.4</v>
      </c>
      <c r="N9">
        <v>1.2</v>
      </c>
      <c r="O9" s="5">
        <f>Constants!$B$5*cr6_all!H9</f>
        <v>2.6271930391554187E-2</v>
      </c>
    </row>
    <row r="10" spans="1:15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0.54</v>
      </c>
      <c r="H10">
        <v>15108.2</v>
      </c>
      <c r="I10">
        <v>1</v>
      </c>
      <c r="J10">
        <v>0.16</v>
      </c>
      <c r="K10">
        <v>50</v>
      </c>
      <c r="L10">
        <v>0.25</v>
      </c>
      <c r="M10">
        <v>0.8</v>
      </c>
      <c r="N10">
        <v>1.2</v>
      </c>
      <c r="O10" s="5">
        <f>Constants!$B$5*cr6_all!H10</f>
        <v>4.490774316539712E-2</v>
      </c>
    </row>
    <row r="11" spans="1:15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0.56000000000000005</v>
      </c>
      <c r="H11">
        <v>10623.4</v>
      </c>
      <c r="I11">
        <v>1</v>
      </c>
      <c r="J11">
        <v>0.28000000000000003</v>
      </c>
      <c r="K11">
        <v>50</v>
      </c>
      <c r="L11">
        <v>0.25</v>
      </c>
      <c r="M11">
        <v>0.8</v>
      </c>
      <c r="N11">
        <v>0.8</v>
      </c>
      <c r="O11" s="5">
        <f>Constants!$B$5*cr6_all!H11</f>
        <v>3.1577085208249804E-2</v>
      </c>
    </row>
    <row r="12" spans="1:15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0.56000000000000005</v>
      </c>
      <c r="H12">
        <v>16836.75</v>
      </c>
      <c r="I12">
        <v>1</v>
      </c>
      <c r="J12">
        <v>0.16</v>
      </c>
      <c r="K12">
        <v>60</v>
      </c>
      <c r="L12">
        <v>0.25</v>
      </c>
      <c r="M12">
        <v>0.8</v>
      </c>
      <c r="N12">
        <v>0.8</v>
      </c>
      <c r="O12" s="5">
        <f>Constants!$B$5*cr6_all!H12</f>
        <v>5.0045699999999992E-2</v>
      </c>
    </row>
    <row r="13" spans="1:15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0.54</v>
      </c>
      <c r="H13">
        <v>8598.2000000000007</v>
      </c>
      <c r="I13">
        <v>1</v>
      </c>
      <c r="J13">
        <v>0.28000000000000003</v>
      </c>
      <c r="K13">
        <v>60</v>
      </c>
      <c r="L13">
        <v>0.25</v>
      </c>
      <c r="M13">
        <v>0.8</v>
      </c>
      <c r="N13">
        <v>1.2</v>
      </c>
      <c r="O13" s="5">
        <f>Constants!$B$5*cr6_all!H13</f>
        <v>2.5557363371196934E-2</v>
      </c>
    </row>
    <row r="14" spans="1:15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0.54</v>
      </c>
      <c r="H14">
        <v>17027.599999999999</v>
      </c>
      <c r="I14">
        <v>1</v>
      </c>
      <c r="J14">
        <v>0.16</v>
      </c>
      <c r="K14">
        <v>50</v>
      </c>
      <c r="L14">
        <v>0.15</v>
      </c>
      <c r="M14">
        <v>0.8</v>
      </c>
      <c r="N14">
        <v>0.8</v>
      </c>
      <c r="O14" s="5">
        <f>Constants!$B$5*cr6_all!H14</f>
        <v>5.0612984175687104E-2</v>
      </c>
    </row>
    <row r="15" spans="1:15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0.54</v>
      </c>
      <c r="H15">
        <v>9687</v>
      </c>
      <c r="I15">
        <v>1</v>
      </c>
      <c r="J15">
        <v>0.28000000000000003</v>
      </c>
      <c r="K15">
        <v>50</v>
      </c>
      <c r="L15">
        <v>0.15</v>
      </c>
      <c r="M15">
        <v>0.8</v>
      </c>
      <c r="N15">
        <v>1.2</v>
      </c>
      <c r="O15" s="5">
        <f>Constants!$B$5*cr6_all!H15</f>
        <v>2.8793721822798338E-2</v>
      </c>
    </row>
    <row r="16" spans="1:15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0.54</v>
      </c>
      <c r="H16">
        <v>14252.2</v>
      </c>
      <c r="I16">
        <v>1</v>
      </c>
      <c r="J16">
        <v>0.16</v>
      </c>
      <c r="K16">
        <v>60</v>
      </c>
      <c r="L16">
        <v>0.15</v>
      </c>
      <c r="M16">
        <v>0.8</v>
      </c>
      <c r="N16">
        <v>1.2</v>
      </c>
      <c r="O16" s="5">
        <f>Constants!$B$5*cr6_all!H16</f>
        <v>4.236336142901688E-2</v>
      </c>
    </row>
    <row r="17" spans="1:15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0.54</v>
      </c>
      <c r="H17">
        <v>9394.6</v>
      </c>
      <c r="I17">
        <v>1</v>
      </c>
      <c r="J17">
        <v>0.28000000000000003</v>
      </c>
      <c r="K17">
        <v>60</v>
      </c>
      <c r="L17">
        <v>0.15</v>
      </c>
      <c r="M17">
        <v>0.8</v>
      </c>
      <c r="N17">
        <v>0.8</v>
      </c>
      <c r="O17" s="5">
        <f>Constants!$B$5*cr6_all!H17</f>
        <v>2.7924589556773127E-2</v>
      </c>
    </row>
    <row r="18" spans="1:1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0.52</v>
      </c>
      <c r="H18">
        <v>11969.6</v>
      </c>
      <c r="I18">
        <v>1</v>
      </c>
      <c r="J18">
        <v>0.2</v>
      </c>
      <c r="K18">
        <v>55</v>
      </c>
      <c r="L18">
        <v>0.2</v>
      </c>
      <c r="M18">
        <v>0.6</v>
      </c>
      <c r="N18">
        <v>1</v>
      </c>
      <c r="O18" s="5">
        <f>Constants!$B$5*cr6_all!H18</f>
        <v>3.5578541625907609E-2</v>
      </c>
    </row>
    <row r="19" spans="1:1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0.52</v>
      </c>
      <c r="H19">
        <v>12000.4</v>
      </c>
      <c r="I19">
        <v>1</v>
      </c>
      <c r="J19">
        <v>0.2</v>
      </c>
      <c r="K19">
        <v>55</v>
      </c>
      <c r="L19">
        <v>0.2</v>
      </c>
      <c r="M19">
        <v>0.6</v>
      </c>
      <c r="N19">
        <v>1</v>
      </c>
      <c r="O19" s="5">
        <f>Constants!$B$5*cr6_all!H19</f>
        <v>3.5670091809880164E-2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cr6_all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2021-07-18T02:05:56Z</dcterms:created>
  <dcterms:modified xsi:type="dcterms:W3CDTF">2021-07-18T02:13:05Z</dcterms:modified>
</cp:coreProperties>
</file>