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/Dropbox (APSU GIS)/Projects (DB)/Dissertation/3DP_Experiments/Data/"/>
    </mc:Choice>
  </mc:AlternateContent>
  <xr:revisionPtr revIDLastSave="0" documentId="13_ncr:40009_{64197D51-DEEF-4146-9D9B-036494D9C622}" xr6:coauthVersionLast="47" xr6:coauthVersionMax="47" xr10:uidLastSave="{00000000-0000-0000-0000-000000000000}"/>
  <bookViews>
    <workbookView xWindow="2780" yWindow="1560" windowWidth="28040" windowHeight="17440" activeTab="1"/>
  </bookViews>
  <sheets>
    <sheet name="Constants" sheetId="3" r:id="rId1"/>
    <sheet name="swx1-doe-schedu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B3" i="3"/>
  <c r="B4" i="3"/>
  <c r="B5" i="3" s="1"/>
</calcChain>
</file>

<file path=xl/sharedStrings.xml><?xml version="1.0" encoding="utf-8"?>
<sst xmlns="http://schemas.openxmlformats.org/spreadsheetml/2006/main" count="15" uniqueCount="14">
  <si>
    <t>Trial Number</t>
  </si>
  <si>
    <t>LH</t>
  </si>
  <si>
    <t>PS</t>
  </si>
  <si>
    <t>ID</t>
  </si>
  <si>
    <t>RW</t>
  </si>
  <si>
    <t>WT</t>
  </si>
  <si>
    <t>Cost</t>
  </si>
  <si>
    <t>Time</t>
  </si>
  <si>
    <t>Quality</t>
  </si>
  <si>
    <t xml:space="preserve">KWh Cost </t>
  </si>
  <si>
    <t>Energy Usage</t>
  </si>
  <si>
    <t xml:space="preserve">Time </t>
  </si>
  <si>
    <t>Cost Per Second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</si>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</sst>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_(&quot;$&quot;* #,##0.0000000_);_(&quot;$&quot;* \(#,##0.0000000\);_(&quot;$&quot;* &quot;-&quot;??_);_(@_)"/>
    <numFmt numFmtId="166" formatCode="_(&quot;$&quot;* #,##0.00000000000000000000_);_(&quot;$&quot;* \(#,##0.00000000000000000000\);_(&quot;$&quot;* &quot;-&quot;??_);_(@_)"/>
    <numFmt numFmtId="167" formatCode="_(&quot;$&quot;* #,##0.000_);_(&quot;$&quot;* \(#,##0.0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18" fillId="0" borderId="0" xfId="1" applyNumberFormat="1" applyFont="1"/>
    <xf numFmtId="165" fontId="0" fillId="0" borderId="0" xfId="0" applyNumberFormat="1"/>
    <xf numFmtId="0" fontId="16" fillId="0" borderId="0" xfId="0" applyFont="1"/>
    <xf numFmtId="166" fontId="16" fillId="0" borderId="0" xfId="0" applyNumberFormat="1" applyFont="1"/>
    <xf numFmtId="167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6" x14ac:dyDescent="0.2"/>
  <cols>
    <col min="1" max="1" width="13.6640625" customWidth="1"/>
    <col min="2" max="2" width="30.5" bestFit="1" customWidth="1"/>
  </cols>
  <sheetData>
    <row r="1" spans="1:2" ht="18" x14ac:dyDescent="0.2">
      <c r="A1" t="s">
        <v>9</v>
      </c>
      <c r="B1" s="1">
        <v>7.2529999999999997E-2</v>
      </c>
    </row>
    <row r="2" spans="1:2" x14ac:dyDescent="0.2">
      <c r="A2" t="s">
        <v>10</v>
      </c>
      <c r="B2">
        <v>0.37</v>
      </c>
    </row>
    <row r="3" spans="1:2" x14ac:dyDescent="0.2">
      <c r="A3" t="s">
        <v>11</v>
      </c>
      <c r="B3">
        <f>'swx1-doe-schedule'!H12</f>
        <v>13582</v>
      </c>
    </row>
    <row r="4" spans="1:2" x14ac:dyDescent="0.2">
      <c r="A4" t="s">
        <v>6</v>
      </c>
      <c r="B4" s="2">
        <f>B1*B2</f>
        <v>2.6836099999999998E-2</v>
      </c>
    </row>
    <row r="5" spans="1:2" x14ac:dyDescent="0.2">
      <c r="A5" s="3" t="s">
        <v>12</v>
      </c>
      <c r="B5" s="4">
        <f>B4/B3</f>
        <v>1.9758577529082608E-6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2" sqref="J2:J1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0.6</v>
      </c>
      <c r="H2">
        <v>8981</v>
      </c>
      <c r="I2">
        <v>1</v>
      </c>
      <c r="J2" s="5">
        <f>Constants!$B$5*H2</f>
        <v>1.7745178478869091E-2</v>
      </c>
    </row>
    <row r="3" spans="1:10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0.56000000000000005</v>
      </c>
      <c r="H3">
        <v>16885</v>
      </c>
      <c r="I3">
        <v>1</v>
      </c>
      <c r="J3" s="5">
        <f>Constants!$B$5*H3</f>
        <v>3.336235815785598E-2</v>
      </c>
    </row>
    <row r="4" spans="1:10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0.6</v>
      </c>
      <c r="H4">
        <v>12788</v>
      </c>
      <c r="I4">
        <v>1</v>
      </c>
      <c r="J4" s="5">
        <f>Constants!$B$5*H4</f>
        <v>2.5267268944190839E-2</v>
      </c>
    </row>
    <row r="5" spans="1:10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0.56999999999999995</v>
      </c>
      <c r="H5">
        <v>9708</v>
      </c>
      <c r="I5">
        <v>1</v>
      </c>
      <c r="J5" s="5">
        <f>Constants!$B$5*H5</f>
        <v>1.9181627065233395E-2</v>
      </c>
    </row>
    <row r="6" spans="1:10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0.59</v>
      </c>
      <c r="H6">
        <v>14655</v>
      </c>
      <c r="I6">
        <v>1</v>
      </c>
      <c r="J6" s="5">
        <f>Constants!$B$5*H6</f>
        <v>2.8956195368870563E-2</v>
      </c>
    </row>
    <row r="7" spans="1:10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0.55000000000000004</v>
      </c>
      <c r="H7">
        <v>10023</v>
      </c>
      <c r="I7">
        <v>1</v>
      </c>
      <c r="J7" s="5">
        <f>Constants!$B$5*H7</f>
        <v>1.9804022257399499E-2</v>
      </c>
    </row>
    <row r="8" spans="1:10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0.54</v>
      </c>
      <c r="H8">
        <v>14549</v>
      </c>
      <c r="I8">
        <v>1</v>
      </c>
      <c r="J8" s="5">
        <f>Constants!$B$5*H8</f>
        <v>2.8746754447062286E-2</v>
      </c>
    </row>
    <row r="9" spans="1:10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0.59</v>
      </c>
      <c r="H9">
        <v>7760</v>
      </c>
      <c r="I9">
        <v>1</v>
      </c>
      <c r="J9" s="5">
        <f>Constants!$B$5*H9</f>
        <v>1.5332656162568103E-2</v>
      </c>
    </row>
    <row r="10" spans="1:10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0.6</v>
      </c>
      <c r="H10">
        <v>14623</v>
      </c>
      <c r="I10">
        <v>1</v>
      </c>
      <c r="J10" s="5">
        <f>Constants!$B$5*H10</f>
        <v>2.8892967920777498E-2</v>
      </c>
    </row>
    <row r="11" spans="1:10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0.62</v>
      </c>
      <c r="H11">
        <v>9447</v>
      </c>
      <c r="I11">
        <v>1</v>
      </c>
      <c r="J11" s="5">
        <f>Constants!$B$5*H11</f>
        <v>1.866592819172434E-2</v>
      </c>
    </row>
    <row r="12" spans="1:10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0.61</v>
      </c>
      <c r="H12">
        <v>13582</v>
      </c>
      <c r="I12">
        <v>1</v>
      </c>
      <c r="J12" s="5">
        <f>Constants!$B$5*H12</f>
        <v>2.6836099999999998E-2</v>
      </c>
    </row>
    <row r="13" spans="1:10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0.6</v>
      </c>
      <c r="H13">
        <v>7761</v>
      </c>
      <c r="I13">
        <v>1</v>
      </c>
      <c r="J13" s="5">
        <f>Constants!$B$5*H13</f>
        <v>1.5334632020321011E-2</v>
      </c>
    </row>
    <row r="14" spans="1:10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0.59</v>
      </c>
      <c r="H14">
        <v>14665</v>
      </c>
      <c r="I14">
        <v>1</v>
      </c>
      <c r="J14" s="5">
        <f>Constants!$B$5*H14</f>
        <v>2.8975953946399645E-2</v>
      </c>
    </row>
    <row r="15" spans="1:10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0.59</v>
      </c>
      <c r="H15">
        <v>8819</v>
      </c>
      <c r="I15">
        <v>1</v>
      </c>
      <c r="J15" s="5">
        <f>Constants!$B$5*H15</f>
        <v>1.7425089522897952E-2</v>
      </c>
    </row>
    <row r="16" spans="1:10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0.59</v>
      </c>
      <c r="H16">
        <v>12591</v>
      </c>
      <c r="I16">
        <v>1</v>
      </c>
      <c r="J16" s="5">
        <f>Constants!$B$5*H16</f>
        <v>2.4878024966867911E-2</v>
      </c>
    </row>
    <row r="17" spans="1:10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0.6</v>
      </c>
      <c r="H17">
        <v>8101</v>
      </c>
      <c r="I17">
        <v>1</v>
      </c>
      <c r="J17" s="5">
        <f>Constants!$B$5*H17</f>
        <v>1.6006423656309821E-2</v>
      </c>
    </row>
    <row r="18" spans="1:10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0.57999999999999996</v>
      </c>
      <c r="H18">
        <v>10265</v>
      </c>
      <c r="I18">
        <v>1</v>
      </c>
      <c r="J18" s="5">
        <f>Constants!$B$5*H18</f>
        <v>2.0282179833603298E-2</v>
      </c>
    </row>
    <row r="19" spans="1:10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0.57999999999999996</v>
      </c>
      <c r="H19">
        <v>10267.25</v>
      </c>
      <c r="I19">
        <v>1</v>
      </c>
      <c r="J19" s="5">
        <f>Constants!$B$5*H19</f>
        <v>2.0286625513547339E-2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swx1-doe-schedule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2021-07-18T02:15:14Z</dcterms:created>
  <dcterms:modified xsi:type="dcterms:W3CDTF">2021-07-18T02:18:13Z</dcterms:modified>
</cp:coreProperties>
</file>