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905" activeTab="1"/>
  </bookViews>
  <sheets>
    <sheet name="LISTA DE INSUMOS" sheetId="1" r:id="rId1"/>
    <sheet name="Hoja2" sheetId="3" r:id="rId2"/>
    <sheet name="Raw Data" sheetId="2" r:id="rId3"/>
  </sheets>
  <externalReferences>
    <externalReference r:id="rId4"/>
  </externalReferences>
  <definedNames>
    <definedName name="_xlnm._FilterDatabase" localSheetId="0" hidden="1">'LISTA DE INSUMOS'!$A$5:$O$5</definedName>
    <definedName name="_xlnm.Print_Area" localSheetId="0">'LISTA DE INSUMOS'!$B$2:$G$57</definedName>
    <definedName name="PROVEEDORES">[1]COTIZACION!#REF!</definedName>
    <definedName name="_xlnm.Print_Titles" localSheetId="0">'LISTA DE INSUMOS'!$2:$4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3" l="1"/>
  <c r="D30" i="3"/>
  <c r="D26" i="3"/>
  <c r="D25" i="3"/>
  <c r="D24" i="3"/>
  <c r="D23" i="3"/>
  <c r="D22" i="3"/>
  <c r="D19" i="3"/>
  <c r="D18" i="3"/>
  <c r="D10" i="3"/>
  <c r="D9" i="3"/>
  <c r="D5" i="3"/>
  <c r="D4" i="3"/>
  <c r="D3" i="3"/>
  <c r="G4" i="2"/>
  <c r="G5" i="2"/>
  <c r="G19" i="2"/>
  <c r="G20" i="2"/>
  <c r="G32" i="2"/>
  <c r="G33" i="2"/>
  <c r="G34" i="2"/>
  <c r="G35" i="2"/>
  <c r="G36" i="2"/>
  <c r="G39" i="2"/>
  <c r="G40" i="2"/>
  <c r="G41" i="2"/>
  <c r="G42" i="2"/>
  <c r="G43" i="2"/>
  <c r="G44" i="2"/>
  <c r="G45" i="2"/>
  <c r="G46" i="2"/>
  <c r="G50" i="2"/>
  <c r="G51" i="2"/>
  <c r="G53" i="2"/>
  <c r="G3" i="2"/>
  <c r="H47" i="1" l="1"/>
  <c r="L41" i="1"/>
  <c r="L40" i="1" l="1"/>
  <c r="L9" i="1"/>
  <c r="L14" i="1"/>
  <c r="L13" i="1"/>
  <c r="L12" i="1"/>
  <c r="L11" i="1"/>
  <c r="L10" i="1"/>
</calcChain>
</file>

<file path=xl/sharedStrings.xml><?xml version="1.0" encoding="utf-8"?>
<sst xmlns="http://schemas.openxmlformats.org/spreadsheetml/2006/main" count="692" uniqueCount="163">
  <si>
    <t>USUR</t>
  </si>
  <si>
    <t>DESCRIPCION</t>
  </si>
  <si>
    <t>MARCA</t>
  </si>
  <si>
    <t>MED DIST</t>
  </si>
  <si>
    <t>STOCK MINIMO</t>
  </si>
  <si>
    <t>STOCK PERMANENTE</t>
  </si>
  <si>
    <t>TIEMPO DE DURACION APROX</t>
  </si>
  <si>
    <t>GENERAL</t>
  </si>
  <si>
    <t>ACEITE LUBRICANTE (PARA PIEZA DE MANO)</t>
  </si>
  <si>
    <t>SPRAY 480 ML</t>
  </si>
  <si>
    <t>30 DIAS</t>
  </si>
  <si>
    <t>MENSUAL</t>
  </si>
  <si>
    <t>PROTESIS</t>
  </si>
  <si>
    <t>ACIDO FLUORHIDRICO PARA PORCELANA 2%</t>
  </si>
  <si>
    <t xml:space="preserve">FGM </t>
  </si>
  <si>
    <t>JERINGA X 2.5 ML</t>
  </si>
  <si>
    <t>120 DIAS</t>
  </si>
  <si>
    <t>ESTETICA</t>
  </si>
  <si>
    <t>ACIDO FOSFORICO 37%</t>
  </si>
  <si>
    <t>ETCHANTGEL</t>
  </si>
  <si>
    <t>FRASCO X 13 GR.</t>
  </si>
  <si>
    <t>15 DIAS</t>
  </si>
  <si>
    <t>ACRILICO DE AUTOCURADO POLVO # 59</t>
  </si>
  <si>
    <t>VITACROM</t>
  </si>
  <si>
    <t>FRASCO X 225 GR.</t>
  </si>
  <si>
    <t>360 DIAS</t>
  </si>
  <si>
    <t>FRASCO X 450 GR.</t>
  </si>
  <si>
    <t>90 DIAS</t>
  </si>
  <si>
    <t>ACRILICO DE AUTOCURADO POLVO # 62</t>
  </si>
  <si>
    <t>ACRILICO DE AUTOCURADO POLVO # 66</t>
  </si>
  <si>
    <t>ACRILICO DE AUTOCURADO POLVO ROSADO</t>
  </si>
  <si>
    <t>ACRILICO DE AUTOCURADO POLVO TRANSPARENTE</t>
  </si>
  <si>
    <t>ACRILICO DE AUTOCURADO LIQUIDO (MONOMERO)</t>
  </si>
  <si>
    <t>FRASCO X 120 ML</t>
  </si>
  <si>
    <t>FRASCO X 240 ML</t>
  </si>
  <si>
    <t>ACRILICO DE TERMOCURADO POLVO # 59</t>
  </si>
  <si>
    <t>ACRILICO DE TERMOCURADO POLVO # 62</t>
  </si>
  <si>
    <t>60 DIAS</t>
  </si>
  <si>
    <t>ACRILICO DE TERMOCURADO POLVO # 66</t>
  </si>
  <si>
    <t>ACRILICO DE TERMOCURADO POLVO ROSADO</t>
  </si>
  <si>
    <t>ACRILICO DE TERMOCURADO POLVO TRANSPARENTE</t>
  </si>
  <si>
    <t>ACRILICO DE TERMOCURADO LIQUIDO (MONOMERO)</t>
  </si>
  <si>
    <t xml:space="preserve">ACRILICO DURALAY  </t>
  </si>
  <si>
    <t>RELIANCE</t>
  </si>
  <si>
    <t>UNID</t>
  </si>
  <si>
    <t>KIT (56G Y 60 ML)</t>
  </si>
  <si>
    <t>ADHESIVO   (BOND 2.1, PRIME BOND 2.1)</t>
  </si>
  <si>
    <t>FRASCO X 4 ML</t>
  </si>
  <si>
    <t xml:space="preserve">ADHESIVO  </t>
  </si>
  <si>
    <t>3M ESPE -Z250</t>
  </si>
  <si>
    <t>FRASCO X 6 GR</t>
  </si>
  <si>
    <t>ESPECIAL</t>
  </si>
  <si>
    <t>ADHESIVO   X 1 ML</t>
  </si>
  <si>
    <t>PALFIQUE BOND</t>
  </si>
  <si>
    <t>TODOS</t>
  </si>
  <si>
    <t>AGUA OXIGENADA</t>
  </si>
  <si>
    <t>PORTUGAL</t>
  </si>
  <si>
    <t>FRASCO X 500 ML</t>
  </si>
  <si>
    <t>FRASCO X 1000 ML</t>
  </si>
  <si>
    <t>CIRUGIA</t>
  </si>
  <si>
    <t>AGUJA CON HILO 5.0 - NYLON NEGRO</t>
  </si>
  <si>
    <t>CIRUGIA PERUANA</t>
  </si>
  <si>
    <t>SEMANAL</t>
  </si>
  <si>
    <t>CAJA X 24 UND</t>
  </si>
  <si>
    <t>AGUJA CON HILO 5.0 - SEDA NEGRO</t>
  </si>
  <si>
    <t>AGUJA  PEDIATRICA (12 MM)</t>
  </si>
  <si>
    <t>DOCHEM - NIPRO - TOP JECT</t>
  </si>
  <si>
    <t xml:space="preserve">CAJA X  100 IND </t>
  </si>
  <si>
    <t>AGUJA CORTAS  (21 MM)</t>
  </si>
  <si>
    <t>CAJA X 100 UND</t>
  </si>
  <si>
    <t>AGUJA DE CIRUGIA (ESTERILIZAR)</t>
  </si>
  <si>
    <t>GRAL</t>
  </si>
  <si>
    <t>CAJA X 12 UNID</t>
  </si>
  <si>
    <t>AGUJA EXTRALARGA (38 MM)</t>
  </si>
  <si>
    <t>AGUJA LARGA (30 MM)</t>
  </si>
  <si>
    <t>AISLANTE PARA YESO</t>
  </si>
  <si>
    <t>FRASCO X 200 ML</t>
  </si>
  <si>
    <t>ENDODONCIA</t>
  </si>
  <si>
    <t>INSTRUMENTO</t>
  </si>
  <si>
    <t>ASTROBRUSH PARA PULIDO (DORADO) VASO LARGO</t>
  </si>
  <si>
    <t>BABERO DESCARTABLE BLANCO</t>
  </si>
  <si>
    <t>PEDIATRIA</t>
  </si>
  <si>
    <t>BABEROS PEDIATRICOS</t>
  </si>
  <si>
    <t>DOCHEM</t>
  </si>
  <si>
    <t>CAJA X 50 UND</t>
  </si>
  <si>
    <t>KIT</t>
  </si>
  <si>
    <t>FRASCO X 12 UNID</t>
  </si>
  <si>
    <t>CALEN PMCC (PASTA HIDROXIDO DE CALCIO)</t>
  </si>
  <si>
    <t>KIT (POLVO LIQUIDO)</t>
  </si>
  <si>
    <t>LABORATORIO</t>
  </si>
  <si>
    <t>CASTORIT SUPER C LIQUIDO</t>
  </si>
  <si>
    <t>DENTAURUM</t>
  </si>
  <si>
    <t>FRASCO X 3.5 ML</t>
  </si>
  <si>
    <t>CASTORIT SUPER C POLVO</t>
  </si>
  <si>
    <t>BOLSA X 150 GR</t>
  </si>
  <si>
    <t>KIT (LIQ. POLVO)</t>
  </si>
  <si>
    <t xml:space="preserve">CEMENTO PROVISIONAL </t>
  </si>
  <si>
    <t>UNID X 2.5 GR</t>
  </si>
  <si>
    <t>CEPILLOS INTERPROXIMALES</t>
  </si>
  <si>
    <t>TDV</t>
  </si>
  <si>
    <t>CAJA X 12 UNIDADES</t>
  </si>
  <si>
    <t>CERA AMARILLA PEGAJOSA</t>
  </si>
  <si>
    <t>TOP WAX</t>
  </si>
  <si>
    <t>CAJA X 10 BARRAS</t>
  </si>
  <si>
    <t>CERA BASE ROJA</t>
  </si>
  <si>
    <t>CAJA X 20 UNID</t>
  </si>
  <si>
    <t>CERA CERVICAL ROJO</t>
  </si>
  <si>
    <t>YETY</t>
  </si>
  <si>
    <t>GEO CLASSIC</t>
  </si>
  <si>
    <t xml:space="preserve">CERA RODETE </t>
  </si>
  <si>
    <t>DENTSPLY</t>
  </si>
  <si>
    <t>MASCARILLA (BARBIJO)</t>
  </si>
  <si>
    <t>FGM</t>
  </si>
  <si>
    <t>BLANQUEAMIENTO WITHENNES AL 35 % PEROXIDO DE HIDROGENO</t>
  </si>
  <si>
    <t xml:space="preserve">BLANQUEAMIENTO WITHENNES SUPER ENDO 37% </t>
  </si>
  <si>
    <t>USO UNICO POR PACIENTE</t>
  </si>
  <si>
    <t>GODIVA VERDE PARA IMPRESIONES TIPO 1</t>
  </si>
  <si>
    <t>PERFECTIN</t>
  </si>
  <si>
    <t>UNO POR PACIENTE</t>
  </si>
  <si>
    <t>KIT X 4 TUBETES</t>
  </si>
  <si>
    <t>CEMENTO DE FOSFATO DE ZINC (OXIFOSFATO)</t>
  </si>
  <si>
    <t>6 MESES</t>
  </si>
  <si>
    <t xml:space="preserve"> DENSTPLY</t>
  </si>
  <si>
    <t>CEMENTO ENDODONTICO  SEALER 26</t>
  </si>
  <si>
    <t>5 MESES</t>
  </si>
  <si>
    <t>CEMENTO RESINOSO DUAL ALLCEM (CATALIZADOR)</t>
  </si>
  <si>
    <t>CEMENTO RESINOSO DUAL ALLCEM (BASE A2)</t>
  </si>
  <si>
    <t>3 MESES</t>
  </si>
  <si>
    <t>CEMENTO RESINOSO DUAL ALLCEM (POLVO LIQUIDO)</t>
  </si>
  <si>
    <t>01 MES</t>
  </si>
  <si>
    <t>POMO X 10 GR</t>
  </si>
  <si>
    <t>CERA PARA MODELAR C/ PLOMO</t>
  </si>
  <si>
    <t>06 MESES</t>
  </si>
  <si>
    <t>POMO X 70 GR</t>
  </si>
  <si>
    <t>POMO  X 70 GR</t>
  </si>
  <si>
    <t>CIANOTRILATO (TRIZ)</t>
  </si>
  <si>
    <t>CINTA CELULOIDE (TIRA DE POLIESTER)</t>
  </si>
  <si>
    <t>PAQUETE X 50 UNID</t>
  </si>
  <si>
    <t>ALMACEN DE UNIDAD (ATENCION SEMANAL)</t>
  </si>
  <si>
    <t>LOGISTICA (ADQUISICION MENSUAL)</t>
  </si>
  <si>
    <t>LABORATORIO (ATENCION MENSUAL)</t>
  </si>
  <si>
    <t>MEDIDA DE COMPRA</t>
  </si>
  <si>
    <t>MEDIDA DE DISTRIBUCION</t>
  </si>
  <si>
    <t>DETALLE TECNICO</t>
  </si>
  <si>
    <t>CATEG</t>
  </si>
  <si>
    <t>BRAND</t>
  </si>
  <si>
    <t>DETAIL</t>
  </si>
  <si>
    <t>INPUT-PACK</t>
  </si>
  <si>
    <t>OUTPUT-PACK</t>
  </si>
  <si>
    <t>ML</t>
  </si>
  <si>
    <t>KITx2 TUBETES</t>
  </si>
  <si>
    <t>UNIT</t>
  </si>
  <si>
    <t>Pack</t>
  </si>
  <si>
    <t>Contain</t>
  </si>
  <si>
    <t>Factor</t>
  </si>
  <si>
    <t>UNIDAD</t>
  </si>
  <si>
    <t>CAJA X 12 UNIDAD</t>
  </si>
  <si>
    <t>UNIDAD X 2.5 GR</t>
  </si>
  <si>
    <t>CAJA X 20 UNIDAD</t>
  </si>
  <si>
    <t>PAQUETE X 50 UNIDAD</t>
  </si>
  <si>
    <t>FRASCO X 12 UNIDAD</t>
  </si>
  <si>
    <t>Brand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</si>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</sst>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6"/>
      <color rgb="FFFF0000"/>
      <name val="Calibri"/>
      <family val="2"/>
      <scheme val="minor"/>
    </font>
    <font>
      <sz val="6"/>
      <color rgb="FFFF0000"/>
      <name val="Aharoni"/>
      <charset val="177"/>
    </font>
    <font>
      <b/>
      <sz val="6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theme="1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theme="1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 style="medium">
        <color theme="1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/>
    <xf numFmtId="0" fontId="9" fillId="0" borderId="0" xfId="0" applyFont="1" applyFill="1"/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1" xfId="0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 applyProtection="1">
      <alignment vertical="center"/>
      <protection locked="0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/>
    <xf numFmtId="0" fontId="8" fillId="0" borderId="0" xfId="0" applyFont="1" applyFill="1" applyAlignment="1">
      <alignment horizontal="left"/>
    </xf>
    <xf numFmtId="0" fontId="8" fillId="0" borderId="0" xfId="0" applyFont="1" applyFill="1"/>
    <xf numFmtId="0" fontId="6" fillId="2" borderId="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 applyProtection="1">
      <alignment vertical="center"/>
      <protection locked="0"/>
    </xf>
    <xf numFmtId="0" fontId="8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 applyProtection="1">
      <alignment vertical="center"/>
      <protection locked="0"/>
    </xf>
    <xf numFmtId="0" fontId="8" fillId="0" borderId="3" xfId="0" applyFont="1" applyFill="1" applyBorder="1"/>
    <xf numFmtId="0" fontId="8" fillId="0" borderId="0" xfId="0" applyFont="1" applyFill="1" applyBorder="1"/>
    <xf numFmtId="0" fontId="8" fillId="0" borderId="4" xfId="0" applyFont="1" applyFill="1" applyBorder="1"/>
    <xf numFmtId="0" fontId="8" fillId="0" borderId="6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 applyProtection="1">
      <alignment vertical="center"/>
      <protection locked="0"/>
    </xf>
    <xf numFmtId="0" fontId="8" fillId="0" borderId="7" xfId="0" applyFont="1" applyFill="1" applyBorder="1" applyAlignment="1" applyProtection="1">
      <alignment vertical="center"/>
      <protection locked="0"/>
    </xf>
    <xf numFmtId="0" fontId="8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INISTRACION\CAPACITACIONES\ALMACEN\ANALISIS%20DE%20ALMAC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INSUMOS"/>
      <sheetName val="DISTRIBUCION"/>
      <sheetName val="REQ URGENTES"/>
      <sheetName val="REQUERIMIENTO"/>
      <sheetName val="INICIO"/>
      <sheetName val="cotizacion dentolife"/>
      <sheetName val="INGRESOS"/>
      <sheetName val="COTIZACION"/>
      <sheetName val="NOTA PEDIDO"/>
      <sheetName val="CONTROL"/>
      <sheetName val="INFORME DE COSTOS"/>
      <sheetName val="KARDEX"/>
      <sheetName val="req mensual"/>
      <sheetName val="EGRESO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7"/>
  <sheetViews>
    <sheetView showGridLines="0" zoomScale="115" zoomScaleNormal="115" workbookViewId="0">
      <pane ySplit="5" topLeftCell="A36" activePane="bottomLeft" state="frozen"/>
      <selection pane="bottomLeft" activeCell="G9" sqref="G9"/>
    </sheetView>
  </sheetViews>
  <sheetFormatPr baseColWidth="10" defaultColWidth="11.42578125" defaultRowHeight="11.25" x14ac:dyDescent="0.2"/>
  <cols>
    <col min="1" max="1" width="4" style="6" customWidth="1"/>
    <col min="2" max="2" width="6.85546875" style="15" customWidth="1"/>
    <col min="3" max="3" width="35.42578125" style="16" customWidth="1"/>
    <col min="4" max="4" width="11.42578125" style="16" customWidth="1"/>
    <col min="5" max="5" width="12.28515625" style="16" customWidth="1"/>
    <col min="6" max="6" width="5.7109375" style="16" customWidth="1"/>
    <col min="7" max="7" width="5.42578125" style="16" customWidth="1"/>
    <col min="8" max="8" width="12.42578125" style="22" customWidth="1"/>
    <col min="9" max="10" width="8.140625" style="23" customWidth="1"/>
    <col min="11" max="11" width="20.42578125" style="24" customWidth="1"/>
    <col min="12" max="12" width="11.5703125" style="16" customWidth="1"/>
    <col min="13" max="14" width="5.5703125" style="16" customWidth="1"/>
    <col min="15" max="16384" width="11.42578125" style="6"/>
  </cols>
  <sheetData>
    <row r="1" spans="2:15" s="5" customFormat="1" ht="13.5" customHeight="1" x14ac:dyDescent="0.25">
      <c r="B1" s="1"/>
      <c r="C1" s="2"/>
      <c r="D1" s="3"/>
      <c r="E1" s="41"/>
      <c r="F1" s="41"/>
      <c r="G1" s="41"/>
      <c r="H1" s="4"/>
      <c r="I1" s="4"/>
      <c r="J1" s="4"/>
      <c r="K1" s="4"/>
      <c r="L1" s="2"/>
      <c r="M1" s="2"/>
      <c r="N1" s="2"/>
    </row>
    <row r="2" spans="2:15" s="14" customFormat="1" ht="11.25" customHeight="1" thickBot="1" x14ac:dyDescent="0.25">
      <c r="B2" s="42" t="s">
        <v>143</v>
      </c>
      <c r="C2" s="42"/>
      <c r="D2" s="42"/>
      <c r="E2" s="42"/>
      <c r="F2" s="42"/>
      <c r="G2" s="42"/>
      <c r="H2" s="17"/>
      <c r="I2" s="17"/>
      <c r="J2" s="17"/>
      <c r="K2" s="17"/>
    </row>
    <row r="3" spans="2:15" s="14" customFormat="1" ht="12" thickBot="1" x14ac:dyDescent="0.25">
      <c r="B3" s="35"/>
      <c r="C3" s="35"/>
      <c r="D3" s="35"/>
      <c r="E3" s="43" t="s">
        <v>139</v>
      </c>
      <c r="F3" s="44"/>
      <c r="G3" s="45"/>
      <c r="H3" s="46" t="s">
        <v>138</v>
      </c>
      <c r="I3" s="47"/>
      <c r="J3" s="47"/>
      <c r="K3" s="48"/>
      <c r="L3" s="46" t="s">
        <v>140</v>
      </c>
      <c r="M3" s="47"/>
      <c r="N3" s="47"/>
      <c r="O3" s="48"/>
    </row>
    <row r="4" spans="2:15" s="7" customFormat="1" ht="17.45" customHeight="1" x14ac:dyDescent="0.15">
      <c r="B4" s="30" t="s">
        <v>0</v>
      </c>
      <c r="C4" s="30" t="s">
        <v>1</v>
      </c>
      <c r="D4" s="31" t="s">
        <v>2</v>
      </c>
      <c r="E4" s="32" t="s">
        <v>141</v>
      </c>
      <c r="F4" s="30" t="s">
        <v>4</v>
      </c>
      <c r="G4" s="31" t="s">
        <v>5</v>
      </c>
      <c r="H4" s="33" t="s">
        <v>142</v>
      </c>
      <c r="I4" s="30" t="s">
        <v>4</v>
      </c>
      <c r="J4" s="30" t="s">
        <v>5</v>
      </c>
      <c r="K4" s="34" t="s">
        <v>6</v>
      </c>
      <c r="L4" s="32" t="s">
        <v>3</v>
      </c>
      <c r="M4" s="30" t="s">
        <v>4</v>
      </c>
      <c r="N4" s="30" t="s">
        <v>5</v>
      </c>
      <c r="O4" s="34" t="s">
        <v>6</v>
      </c>
    </row>
    <row r="5" spans="2:15" s="10" customFormat="1" ht="12" customHeight="1" x14ac:dyDescent="0.25">
      <c r="B5" s="8"/>
      <c r="C5" s="8"/>
      <c r="D5" s="18"/>
      <c r="E5" s="25"/>
      <c r="F5" s="8"/>
      <c r="G5" s="18"/>
      <c r="H5" s="20"/>
      <c r="I5" s="8"/>
      <c r="J5" s="8"/>
      <c r="K5" s="18"/>
      <c r="L5" s="28"/>
      <c r="M5" s="9"/>
      <c r="N5" s="9"/>
      <c r="O5" s="29"/>
    </row>
    <row r="6" spans="2:15" s="13" customFormat="1" ht="15.75" customHeight="1" x14ac:dyDescent="0.25">
      <c r="B6" s="11" t="s">
        <v>7</v>
      </c>
      <c r="C6" s="12" t="s">
        <v>8</v>
      </c>
      <c r="D6" s="19" t="s">
        <v>7</v>
      </c>
      <c r="E6" s="26" t="s">
        <v>9</v>
      </c>
      <c r="F6" s="12">
        <v>1</v>
      </c>
      <c r="G6" s="19">
        <v>1</v>
      </c>
      <c r="H6" s="21" t="s">
        <v>9</v>
      </c>
      <c r="I6" s="12">
        <v>0</v>
      </c>
      <c r="J6" s="12">
        <v>0</v>
      </c>
      <c r="K6" s="19" t="s">
        <v>10</v>
      </c>
      <c r="L6" s="26"/>
      <c r="M6" s="12"/>
      <c r="N6" s="12"/>
      <c r="O6" s="27"/>
    </row>
    <row r="7" spans="2:15" s="13" customFormat="1" ht="15.75" customHeight="1" x14ac:dyDescent="0.25">
      <c r="B7" s="11" t="s">
        <v>12</v>
      </c>
      <c r="C7" s="12" t="s">
        <v>13</v>
      </c>
      <c r="D7" s="19" t="s">
        <v>14</v>
      </c>
      <c r="E7" s="26" t="s">
        <v>15</v>
      </c>
      <c r="F7" s="12">
        <v>1</v>
      </c>
      <c r="G7" s="19">
        <v>1</v>
      </c>
      <c r="H7" s="21" t="s">
        <v>15</v>
      </c>
      <c r="I7" s="12">
        <v>0</v>
      </c>
      <c r="J7" s="12">
        <v>0</v>
      </c>
      <c r="K7" s="19" t="s">
        <v>16</v>
      </c>
      <c r="L7" s="26"/>
      <c r="M7" s="12"/>
      <c r="N7" s="12"/>
      <c r="O7" s="27"/>
    </row>
    <row r="8" spans="2:15" s="13" customFormat="1" ht="15.75" customHeight="1" x14ac:dyDescent="0.25">
      <c r="B8" s="11" t="s">
        <v>17</v>
      </c>
      <c r="C8" s="12" t="s">
        <v>18</v>
      </c>
      <c r="D8" s="19" t="s">
        <v>19</v>
      </c>
      <c r="E8" s="26" t="s">
        <v>20</v>
      </c>
      <c r="F8" s="12">
        <v>1</v>
      </c>
      <c r="G8" s="19">
        <v>2</v>
      </c>
      <c r="H8" s="21" t="s">
        <v>20</v>
      </c>
      <c r="I8" s="12">
        <v>0</v>
      </c>
      <c r="J8" s="12">
        <v>1</v>
      </c>
      <c r="K8" s="19" t="s">
        <v>21</v>
      </c>
      <c r="L8" s="26"/>
      <c r="M8" s="12"/>
      <c r="N8" s="12"/>
      <c r="O8" s="27"/>
    </row>
    <row r="9" spans="2:15" s="13" customFormat="1" ht="15.75" customHeight="1" x14ac:dyDescent="0.25">
      <c r="B9" s="11" t="s">
        <v>12</v>
      </c>
      <c r="C9" s="12" t="s">
        <v>32</v>
      </c>
      <c r="D9" s="19" t="s">
        <v>23</v>
      </c>
      <c r="E9" s="26" t="s">
        <v>34</v>
      </c>
      <c r="F9" s="12">
        <v>1</v>
      </c>
      <c r="G9" s="19">
        <v>1</v>
      </c>
      <c r="H9" s="21" t="s">
        <v>33</v>
      </c>
      <c r="I9" s="12">
        <v>0</v>
      </c>
      <c r="J9" s="12">
        <v>0</v>
      </c>
      <c r="K9" s="19" t="s">
        <v>10</v>
      </c>
      <c r="L9" s="26" t="str">
        <f t="shared" ref="L9:L14" si="0">+H9</f>
        <v>FRASCO X 120 ML</v>
      </c>
      <c r="M9" s="12">
        <v>0</v>
      </c>
      <c r="N9" s="12">
        <v>0</v>
      </c>
      <c r="O9" s="27" t="s">
        <v>10</v>
      </c>
    </row>
    <row r="10" spans="2:15" s="13" customFormat="1" ht="15.75" customHeight="1" x14ac:dyDescent="0.25">
      <c r="B10" s="11" t="s">
        <v>12</v>
      </c>
      <c r="C10" s="12" t="s">
        <v>22</v>
      </c>
      <c r="D10" s="19" t="s">
        <v>23</v>
      </c>
      <c r="E10" s="26" t="s">
        <v>26</v>
      </c>
      <c r="F10" s="12">
        <v>1</v>
      </c>
      <c r="G10" s="19">
        <v>1</v>
      </c>
      <c r="H10" s="21" t="s">
        <v>24</v>
      </c>
      <c r="I10" s="12">
        <v>0</v>
      </c>
      <c r="J10" s="12">
        <v>0</v>
      </c>
      <c r="K10" s="19" t="s">
        <v>25</v>
      </c>
      <c r="L10" s="26" t="str">
        <f t="shared" si="0"/>
        <v>FRASCO X 225 GR.</v>
      </c>
      <c r="M10" s="12">
        <v>0</v>
      </c>
      <c r="N10" s="12">
        <v>0</v>
      </c>
      <c r="O10" s="27" t="s">
        <v>27</v>
      </c>
    </row>
    <row r="11" spans="2:15" s="13" customFormat="1" ht="15.75" customHeight="1" x14ac:dyDescent="0.25">
      <c r="B11" s="11" t="s">
        <v>12</v>
      </c>
      <c r="C11" s="12" t="s">
        <v>28</v>
      </c>
      <c r="D11" s="19" t="s">
        <v>23</v>
      </c>
      <c r="E11" s="26" t="s">
        <v>26</v>
      </c>
      <c r="F11" s="12">
        <v>1</v>
      </c>
      <c r="G11" s="19">
        <v>1</v>
      </c>
      <c r="H11" s="21" t="s">
        <v>24</v>
      </c>
      <c r="I11" s="12">
        <v>0</v>
      </c>
      <c r="J11" s="12">
        <v>0</v>
      </c>
      <c r="K11" s="19" t="s">
        <v>10</v>
      </c>
      <c r="L11" s="26" t="str">
        <f t="shared" si="0"/>
        <v>FRASCO X 225 GR.</v>
      </c>
      <c r="M11" s="12">
        <v>0</v>
      </c>
      <c r="N11" s="12">
        <v>0</v>
      </c>
      <c r="O11" s="27" t="s">
        <v>10</v>
      </c>
    </row>
    <row r="12" spans="2:15" s="13" customFormat="1" ht="15.75" customHeight="1" x14ac:dyDescent="0.25">
      <c r="B12" s="11" t="s">
        <v>12</v>
      </c>
      <c r="C12" s="12" t="s">
        <v>29</v>
      </c>
      <c r="D12" s="19" t="s">
        <v>23</v>
      </c>
      <c r="E12" s="26" t="s">
        <v>26</v>
      </c>
      <c r="F12" s="12">
        <v>1</v>
      </c>
      <c r="G12" s="19">
        <v>1</v>
      </c>
      <c r="H12" s="21" t="s">
        <v>24</v>
      </c>
      <c r="I12" s="12">
        <v>0</v>
      </c>
      <c r="J12" s="12">
        <v>0</v>
      </c>
      <c r="K12" s="19" t="s">
        <v>25</v>
      </c>
      <c r="L12" s="26" t="str">
        <f t="shared" si="0"/>
        <v>FRASCO X 225 GR.</v>
      </c>
      <c r="M12" s="12">
        <v>0</v>
      </c>
      <c r="N12" s="12">
        <v>0</v>
      </c>
      <c r="O12" s="27" t="s">
        <v>27</v>
      </c>
    </row>
    <row r="13" spans="2:15" s="13" customFormat="1" ht="15.75" customHeight="1" x14ac:dyDescent="0.25">
      <c r="B13" s="11" t="s">
        <v>12</v>
      </c>
      <c r="C13" s="12" t="s">
        <v>30</v>
      </c>
      <c r="D13" s="19" t="s">
        <v>23</v>
      </c>
      <c r="E13" s="26" t="s">
        <v>26</v>
      </c>
      <c r="F13" s="12">
        <v>1</v>
      </c>
      <c r="G13" s="19">
        <v>1</v>
      </c>
      <c r="H13" s="21" t="s">
        <v>24</v>
      </c>
      <c r="I13" s="12">
        <v>0</v>
      </c>
      <c r="J13" s="12">
        <v>0</v>
      </c>
      <c r="K13" s="19" t="s">
        <v>10</v>
      </c>
      <c r="L13" s="26" t="str">
        <f t="shared" si="0"/>
        <v>FRASCO X 225 GR.</v>
      </c>
      <c r="M13" s="12">
        <v>0</v>
      </c>
      <c r="N13" s="12">
        <v>0</v>
      </c>
      <c r="O13" s="27" t="s">
        <v>10</v>
      </c>
    </row>
    <row r="14" spans="2:15" s="13" customFormat="1" ht="15.75" customHeight="1" x14ac:dyDescent="0.25">
      <c r="B14" s="11" t="s">
        <v>12</v>
      </c>
      <c r="C14" s="12" t="s">
        <v>31</v>
      </c>
      <c r="D14" s="19" t="s">
        <v>23</v>
      </c>
      <c r="E14" s="26" t="s">
        <v>26</v>
      </c>
      <c r="F14" s="12">
        <v>1</v>
      </c>
      <c r="G14" s="19">
        <v>1</v>
      </c>
      <c r="H14" s="21" t="s">
        <v>24</v>
      </c>
      <c r="I14" s="12">
        <v>0</v>
      </c>
      <c r="J14" s="12">
        <v>0</v>
      </c>
      <c r="K14" s="19" t="s">
        <v>25</v>
      </c>
      <c r="L14" s="26" t="str">
        <f t="shared" si="0"/>
        <v>FRASCO X 225 GR.</v>
      </c>
      <c r="M14" s="12">
        <v>0</v>
      </c>
      <c r="N14" s="12">
        <v>0</v>
      </c>
      <c r="O14" s="27" t="s">
        <v>27</v>
      </c>
    </row>
    <row r="15" spans="2:15" s="13" customFormat="1" ht="15.75" customHeight="1" x14ac:dyDescent="0.25">
      <c r="B15" s="11" t="s">
        <v>12</v>
      </c>
      <c r="C15" s="12" t="s">
        <v>41</v>
      </c>
      <c r="D15" s="19"/>
      <c r="E15" s="26" t="s">
        <v>34</v>
      </c>
      <c r="F15" s="12">
        <v>1</v>
      </c>
      <c r="G15" s="19">
        <v>1</v>
      </c>
      <c r="H15" s="21"/>
      <c r="I15" s="12"/>
      <c r="J15" s="12"/>
      <c r="K15" s="19"/>
      <c r="L15" s="26" t="s">
        <v>33</v>
      </c>
      <c r="M15" s="12">
        <v>0</v>
      </c>
      <c r="N15" s="12">
        <v>0</v>
      </c>
      <c r="O15" s="27" t="s">
        <v>10</v>
      </c>
    </row>
    <row r="16" spans="2:15" s="13" customFormat="1" ht="15.75" customHeight="1" x14ac:dyDescent="0.25">
      <c r="B16" s="11" t="s">
        <v>12</v>
      </c>
      <c r="C16" s="12" t="s">
        <v>35</v>
      </c>
      <c r="D16" s="19"/>
      <c r="E16" s="26" t="s">
        <v>26</v>
      </c>
      <c r="F16" s="12">
        <v>1</v>
      </c>
      <c r="G16" s="19">
        <v>1</v>
      </c>
      <c r="H16" s="21"/>
      <c r="I16" s="12"/>
      <c r="J16" s="12"/>
      <c r="K16" s="19"/>
      <c r="L16" s="26" t="s">
        <v>24</v>
      </c>
      <c r="M16" s="12">
        <v>0</v>
      </c>
      <c r="N16" s="12">
        <v>0</v>
      </c>
      <c r="O16" s="27" t="s">
        <v>27</v>
      </c>
    </row>
    <row r="17" spans="2:15" s="13" customFormat="1" ht="15.75" customHeight="1" x14ac:dyDescent="0.25">
      <c r="B17" s="11" t="s">
        <v>12</v>
      </c>
      <c r="C17" s="12" t="s">
        <v>36</v>
      </c>
      <c r="D17" s="19"/>
      <c r="E17" s="26" t="s">
        <v>26</v>
      </c>
      <c r="F17" s="12">
        <v>1</v>
      </c>
      <c r="G17" s="19">
        <v>1</v>
      </c>
      <c r="H17" s="21"/>
      <c r="I17" s="12"/>
      <c r="J17" s="12"/>
      <c r="K17" s="19"/>
      <c r="L17" s="26" t="s">
        <v>24</v>
      </c>
      <c r="M17" s="12">
        <v>0</v>
      </c>
      <c r="N17" s="12">
        <v>0</v>
      </c>
      <c r="O17" s="27" t="s">
        <v>37</v>
      </c>
    </row>
    <row r="18" spans="2:15" s="13" customFormat="1" ht="15.75" customHeight="1" x14ac:dyDescent="0.25">
      <c r="B18" s="11" t="s">
        <v>12</v>
      </c>
      <c r="C18" s="12" t="s">
        <v>38</v>
      </c>
      <c r="D18" s="19"/>
      <c r="E18" s="26" t="s">
        <v>26</v>
      </c>
      <c r="F18" s="12">
        <v>1</v>
      </c>
      <c r="G18" s="19">
        <v>1</v>
      </c>
      <c r="H18" s="21"/>
      <c r="I18" s="12"/>
      <c r="J18" s="12"/>
      <c r="K18" s="19"/>
      <c r="L18" s="26" t="s">
        <v>24</v>
      </c>
      <c r="M18" s="12">
        <v>0</v>
      </c>
      <c r="N18" s="12">
        <v>0</v>
      </c>
      <c r="O18" s="27" t="s">
        <v>27</v>
      </c>
    </row>
    <row r="19" spans="2:15" s="13" customFormat="1" ht="15.75" customHeight="1" x14ac:dyDescent="0.25">
      <c r="B19" s="11" t="s">
        <v>12</v>
      </c>
      <c r="C19" s="12" t="s">
        <v>39</v>
      </c>
      <c r="D19" s="19"/>
      <c r="E19" s="26" t="s">
        <v>26</v>
      </c>
      <c r="F19" s="12">
        <v>1</v>
      </c>
      <c r="G19" s="19">
        <v>1</v>
      </c>
      <c r="H19" s="21"/>
      <c r="I19" s="12"/>
      <c r="J19" s="12"/>
      <c r="K19" s="19"/>
      <c r="L19" s="26" t="s">
        <v>24</v>
      </c>
      <c r="M19" s="12">
        <v>0</v>
      </c>
      <c r="N19" s="12">
        <v>0</v>
      </c>
      <c r="O19" s="27" t="s">
        <v>10</v>
      </c>
    </row>
    <row r="20" spans="2:15" s="13" customFormat="1" ht="15.75" customHeight="1" x14ac:dyDescent="0.25">
      <c r="B20" s="11" t="s">
        <v>12</v>
      </c>
      <c r="C20" s="12" t="s">
        <v>40</v>
      </c>
      <c r="D20" s="19"/>
      <c r="E20" s="26" t="s">
        <v>26</v>
      </c>
      <c r="F20" s="12">
        <v>1</v>
      </c>
      <c r="G20" s="19">
        <v>1</v>
      </c>
      <c r="H20" s="21"/>
      <c r="I20" s="12"/>
      <c r="J20" s="12"/>
      <c r="K20" s="19"/>
      <c r="L20" s="26" t="s">
        <v>24</v>
      </c>
      <c r="M20" s="12">
        <v>0</v>
      </c>
      <c r="N20" s="12">
        <v>0</v>
      </c>
      <c r="O20" s="27" t="s">
        <v>37</v>
      </c>
    </row>
    <row r="21" spans="2:15" s="13" customFormat="1" ht="15.75" customHeight="1" x14ac:dyDescent="0.25">
      <c r="B21" s="11" t="s">
        <v>12</v>
      </c>
      <c r="C21" s="12" t="s">
        <v>42</v>
      </c>
      <c r="D21" s="19" t="s">
        <v>43</v>
      </c>
      <c r="E21" s="26" t="s">
        <v>45</v>
      </c>
      <c r="F21" s="12">
        <v>0</v>
      </c>
      <c r="G21" s="19">
        <v>0</v>
      </c>
      <c r="H21" s="21" t="s">
        <v>44</v>
      </c>
      <c r="I21" s="12">
        <v>0</v>
      </c>
      <c r="J21" s="12">
        <v>0</v>
      </c>
      <c r="K21" s="19" t="s">
        <v>10</v>
      </c>
      <c r="L21" s="26"/>
      <c r="M21" s="12"/>
      <c r="N21" s="12"/>
      <c r="O21" s="27"/>
    </row>
    <row r="22" spans="2:15" s="13" customFormat="1" ht="15.75" customHeight="1" x14ac:dyDescent="0.25">
      <c r="B22" s="11" t="s">
        <v>17</v>
      </c>
      <c r="C22" s="12" t="s">
        <v>48</v>
      </c>
      <c r="D22" s="19" t="s">
        <v>49</v>
      </c>
      <c r="E22" s="26" t="s">
        <v>50</v>
      </c>
      <c r="F22" s="12">
        <v>0</v>
      </c>
      <c r="G22" s="19">
        <v>1</v>
      </c>
      <c r="H22" s="21" t="s">
        <v>50</v>
      </c>
      <c r="I22" s="12">
        <v>0</v>
      </c>
      <c r="J22" s="12">
        <v>0</v>
      </c>
      <c r="K22" s="19" t="s">
        <v>51</v>
      </c>
      <c r="L22" s="26"/>
      <c r="M22" s="12"/>
      <c r="N22" s="12"/>
      <c r="O22" s="27"/>
    </row>
    <row r="23" spans="2:15" s="13" customFormat="1" ht="15.75" customHeight="1" x14ac:dyDescent="0.25">
      <c r="B23" s="11" t="s">
        <v>17</v>
      </c>
      <c r="C23" s="12" t="s">
        <v>46</v>
      </c>
      <c r="D23" s="19" t="s">
        <v>7</v>
      </c>
      <c r="E23" s="26" t="s">
        <v>47</v>
      </c>
      <c r="F23" s="12">
        <v>0</v>
      </c>
      <c r="G23" s="19">
        <v>2</v>
      </c>
      <c r="H23" s="21" t="s">
        <v>47</v>
      </c>
      <c r="I23" s="12">
        <v>0</v>
      </c>
      <c r="J23" s="12">
        <v>0</v>
      </c>
      <c r="K23" s="19" t="s">
        <v>10</v>
      </c>
      <c r="L23" s="26"/>
      <c r="M23" s="12"/>
      <c r="N23" s="12"/>
      <c r="O23" s="27"/>
    </row>
    <row r="24" spans="2:15" s="13" customFormat="1" ht="15.75" customHeight="1" x14ac:dyDescent="0.25">
      <c r="B24" s="11" t="s">
        <v>17</v>
      </c>
      <c r="C24" s="12" t="s">
        <v>52</v>
      </c>
      <c r="D24" s="19" t="s">
        <v>53</v>
      </c>
      <c r="E24" s="26" t="s">
        <v>50</v>
      </c>
      <c r="F24" s="12">
        <v>0</v>
      </c>
      <c r="G24" s="19">
        <v>1</v>
      </c>
      <c r="H24" s="21" t="s">
        <v>44</v>
      </c>
      <c r="I24" s="12">
        <v>0</v>
      </c>
      <c r="J24" s="12">
        <v>0</v>
      </c>
      <c r="K24" s="19" t="s">
        <v>51</v>
      </c>
      <c r="L24" s="26"/>
      <c r="M24" s="12"/>
      <c r="N24" s="12"/>
      <c r="O24" s="27"/>
    </row>
    <row r="25" spans="2:15" s="13" customFormat="1" ht="15.75" customHeight="1" x14ac:dyDescent="0.25">
      <c r="B25" s="11" t="s">
        <v>54</v>
      </c>
      <c r="C25" s="12" t="s">
        <v>55</v>
      </c>
      <c r="D25" s="19" t="s">
        <v>56</v>
      </c>
      <c r="E25" s="26" t="s">
        <v>58</v>
      </c>
      <c r="F25" s="12">
        <v>0</v>
      </c>
      <c r="G25" s="19">
        <v>1</v>
      </c>
      <c r="H25" s="21" t="s">
        <v>57</v>
      </c>
      <c r="I25" s="12">
        <v>0</v>
      </c>
      <c r="J25" s="12">
        <v>0</v>
      </c>
      <c r="K25" s="19" t="s">
        <v>11</v>
      </c>
      <c r="L25" s="26"/>
      <c r="M25" s="12"/>
      <c r="N25" s="12"/>
      <c r="O25" s="27"/>
    </row>
    <row r="26" spans="2:15" s="13" customFormat="1" ht="15.75" customHeight="1" x14ac:dyDescent="0.25">
      <c r="B26" s="11" t="s">
        <v>59</v>
      </c>
      <c r="C26" s="12" t="s">
        <v>65</v>
      </c>
      <c r="D26" s="19" t="s">
        <v>66</v>
      </c>
      <c r="E26" s="26" t="s">
        <v>67</v>
      </c>
      <c r="F26" s="12">
        <v>1</v>
      </c>
      <c r="G26" s="19">
        <v>1</v>
      </c>
      <c r="H26" s="21" t="s">
        <v>44</v>
      </c>
      <c r="I26" s="12">
        <v>4</v>
      </c>
      <c r="J26" s="12">
        <v>10</v>
      </c>
      <c r="K26" s="19" t="s">
        <v>62</v>
      </c>
      <c r="L26" s="26"/>
      <c r="M26" s="12"/>
      <c r="N26" s="12"/>
      <c r="O26" s="27"/>
    </row>
    <row r="27" spans="2:15" s="13" customFormat="1" ht="15.75" customHeight="1" x14ac:dyDescent="0.25">
      <c r="B27" s="11" t="s">
        <v>59</v>
      </c>
      <c r="C27" s="12" t="s">
        <v>60</v>
      </c>
      <c r="D27" s="19" t="s">
        <v>61</v>
      </c>
      <c r="E27" s="26" t="s">
        <v>63</v>
      </c>
      <c r="F27" s="12">
        <v>1</v>
      </c>
      <c r="G27" s="19">
        <v>1</v>
      </c>
      <c r="H27" s="21" t="s">
        <v>44</v>
      </c>
      <c r="I27" s="12">
        <v>1</v>
      </c>
      <c r="J27" s="12">
        <v>5</v>
      </c>
      <c r="K27" s="19" t="s">
        <v>62</v>
      </c>
      <c r="L27" s="26"/>
      <c r="M27" s="12"/>
      <c r="N27" s="12"/>
      <c r="O27" s="27"/>
    </row>
    <row r="28" spans="2:15" s="13" customFormat="1" ht="15.75" customHeight="1" x14ac:dyDescent="0.25">
      <c r="B28" s="11" t="s">
        <v>59</v>
      </c>
      <c r="C28" s="12" t="s">
        <v>64</v>
      </c>
      <c r="D28" s="19" t="s">
        <v>61</v>
      </c>
      <c r="E28" s="26" t="s">
        <v>63</v>
      </c>
      <c r="F28" s="12">
        <v>1</v>
      </c>
      <c r="G28" s="19">
        <v>1</v>
      </c>
      <c r="H28" s="21" t="s">
        <v>44</v>
      </c>
      <c r="I28" s="12">
        <v>1</v>
      </c>
      <c r="J28" s="12">
        <v>5</v>
      </c>
      <c r="K28" s="19" t="s">
        <v>62</v>
      </c>
      <c r="L28" s="26"/>
      <c r="M28" s="12"/>
      <c r="N28" s="12"/>
      <c r="O28" s="27"/>
    </row>
    <row r="29" spans="2:15" s="13" customFormat="1" ht="15.75" customHeight="1" x14ac:dyDescent="0.25">
      <c r="B29" s="11" t="s">
        <v>59</v>
      </c>
      <c r="C29" s="12" t="s">
        <v>68</v>
      </c>
      <c r="D29" s="19" t="s">
        <v>66</v>
      </c>
      <c r="E29" s="26" t="s">
        <v>69</v>
      </c>
      <c r="F29" s="12">
        <v>1</v>
      </c>
      <c r="G29" s="19">
        <v>2</v>
      </c>
      <c r="H29" s="21" t="s">
        <v>44</v>
      </c>
      <c r="I29" s="12">
        <v>10</v>
      </c>
      <c r="J29" s="12">
        <v>50</v>
      </c>
      <c r="K29" s="19" t="s">
        <v>62</v>
      </c>
      <c r="L29" s="26"/>
      <c r="M29" s="12"/>
      <c r="N29" s="12"/>
      <c r="O29" s="27"/>
    </row>
    <row r="30" spans="2:15" s="13" customFormat="1" ht="15.75" customHeight="1" x14ac:dyDescent="0.25">
      <c r="B30" s="11" t="s">
        <v>59</v>
      </c>
      <c r="C30" s="12" t="s">
        <v>70</v>
      </c>
      <c r="D30" s="19" t="s">
        <v>71</v>
      </c>
      <c r="E30" s="26" t="s">
        <v>72</v>
      </c>
      <c r="F30" s="12">
        <v>1</v>
      </c>
      <c r="G30" s="19">
        <v>1</v>
      </c>
      <c r="H30" s="21" t="s">
        <v>44</v>
      </c>
      <c r="I30" s="12">
        <v>2</v>
      </c>
      <c r="J30" s="12">
        <v>2</v>
      </c>
      <c r="K30" s="19" t="s">
        <v>62</v>
      </c>
      <c r="L30" s="26"/>
      <c r="M30" s="12"/>
      <c r="N30" s="12"/>
      <c r="O30" s="27"/>
    </row>
    <row r="31" spans="2:15" s="13" customFormat="1" ht="15.75" customHeight="1" x14ac:dyDescent="0.25">
      <c r="B31" s="11" t="s">
        <v>59</v>
      </c>
      <c r="C31" s="12" t="s">
        <v>73</v>
      </c>
      <c r="D31" s="19" t="s">
        <v>66</v>
      </c>
      <c r="E31" s="26" t="s">
        <v>69</v>
      </c>
      <c r="F31" s="12">
        <v>1</v>
      </c>
      <c r="G31" s="19">
        <v>1</v>
      </c>
      <c r="H31" s="21" t="s">
        <v>44</v>
      </c>
      <c r="I31" s="12">
        <v>5</v>
      </c>
      <c r="J31" s="12">
        <v>20</v>
      </c>
      <c r="K31" s="19" t="s">
        <v>62</v>
      </c>
      <c r="L31" s="26"/>
      <c r="M31" s="12"/>
      <c r="N31" s="12"/>
      <c r="O31" s="27"/>
    </row>
    <row r="32" spans="2:15" s="13" customFormat="1" ht="15.75" customHeight="1" x14ac:dyDescent="0.25">
      <c r="B32" s="11" t="s">
        <v>59</v>
      </c>
      <c r="C32" s="12" t="s">
        <v>74</v>
      </c>
      <c r="D32" s="19" t="s">
        <v>66</v>
      </c>
      <c r="E32" s="26" t="s">
        <v>69</v>
      </c>
      <c r="F32" s="12">
        <v>1</v>
      </c>
      <c r="G32" s="19">
        <v>1</v>
      </c>
      <c r="H32" s="21" t="s">
        <v>44</v>
      </c>
      <c r="I32" s="12">
        <v>5</v>
      </c>
      <c r="J32" s="12">
        <v>20</v>
      </c>
      <c r="K32" s="19" t="s">
        <v>62</v>
      </c>
      <c r="L32" s="26"/>
      <c r="M32" s="12"/>
      <c r="N32" s="12"/>
      <c r="O32" s="27"/>
    </row>
    <row r="33" spans="2:15" s="13" customFormat="1" ht="15.75" customHeight="1" x14ac:dyDescent="0.25">
      <c r="B33" s="11" t="s">
        <v>54</v>
      </c>
      <c r="C33" s="12" t="s">
        <v>75</v>
      </c>
      <c r="D33" s="19" t="s">
        <v>7</v>
      </c>
      <c r="E33" s="26" t="s">
        <v>57</v>
      </c>
      <c r="F33" s="12">
        <v>1</v>
      </c>
      <c r="G33" s="19">
        <v>1</v>
      </c>
      <c r="H33" s="21"/>
      <c r="I33" s="12"/>
      <c r="J33" s="12"/>
      <c r="K33" s="19"/>
      <c r="L33" s="26" t="s">
        <v>76</v>
      </c>
      <c r="M33" s="12">
        <v>0</v>
      </c>
      <c r="N33" s="12">
        <v>0</v>
      </c>
      <c r="O33" s="27" t="s">
        <v>10</v>
      </c>
    </row>
    <row r="34" spans="2:15" s="13" customFormat="1" ht="15.75" customHeight="1" x14ac:dyDescent="0.25">
      <c r="B34" s="11" t="s">
        <v>78</v>
      </c>
      <c r="C34" s="12" t="s">
        <v>79</v>
      </c>
      <c r="D34" s="19" t="s">
        <v>71</v>
      </c>
      <c r="E34" s="26" t="s">
        <v>44</v>
      </c>
      <c r="F34" s="12">
        <v>1</v>
      </c>
      <c r="G34" s="19">
        <v>1</v>
      </c>
      <c r="H34" s="21" t="s">
        <v>44</v>
      </c>
      <c r="I34" s="12">
        <v>0</v>
      </c>
      <c r="J34" s="12">
        <v>0</v>
      </c>
      <c r="K34" s="19" t="s">
        <v>27</v>
      </c>
      <c r="L34" s="26"/>
      <c r="M34" s="12"/>
      <c r="N34" s="12"/>
      <c r="O34" s="27"/>
    </row>
    <row r="35" spans="2:15" s="13" customFormat="1" ht="15.75" customHeight="1" x14ac:dyDescent="0.25">
      <c r="B35" s="11" t="s">
        <v>54</v>
      </c>
      <c r="C35" s="12" t="s">
        <v>80</v>
      </c>
      <c r="D35" s="19" t="s">
        <v>71</v>
      </c>
      <c r="E35" s="26" t="s">
        <v>44</v>
      </c>
      <c r="F35" s="12">
        <v>2</v>
      </c>
      <c r="G35" s="19">
        <v>10</v>
      </c>
      <c r="H35" s="21" t="s">
        <v>44</v>
      </c>
      <c r="I35" s="12">
        <v>0</v>
      </c>
      <c r="J35" s="12">
        <v>2</v>
      </c>
      <c r="K35" s="19"/>
      <c r="L35" s="26"/>
      <c r="M35" s="12"/>
      <c r="N35" s="12"/>
      <c r="O35" s="27"/>
    </row>
    <row r="36" spans="2:15" s="13" customFormat="1" ht="15.75" customHeight="1" x14ac:dyDescent="0.25">
      <c r="B36" s="11" t="s">
        <v>81</v>
      </c>
      <c r="C36" s="12" t="s">
        <v>82</v>
      </c>
      <c r="D36" s="19" t="s">
        <v>71</v>
      </c>
      <c r="E36" s="26" t="s">
        <v>44</v>
      </c>
      <c r="F36" s="12">
        <v>2</v>
      </c>
      <c r="G36" s="19">
        <v>10</v>
      </c>
      <c r="H36" s="21" t="s">
        <v>44</v>
      </c>
      <c r="I36" s="12">
        <v>0</v>
      </c>
      <c r="J36" s="12">
        <v>2</v>
      </c>
      <c r="K36" s="19"/>
      <c r="L36" s="26"/>
      <c r="M36" s="12"/>
      <c r="N36" s="12"/>
      <c r="O36" s="27"/>
    </row>
    <row r="37" spans="2:15" s="13" customFormat="1" ht="15.75" customHeight="1" x14ac:dyDescent="0.25">
      <c r="B37" s="11" t="s">
        <v>17</v>
      </c>
      <c r="C37" s="12" t="s">
        <v>113</v>
      </c>
      <c r="D37" s="19" t="s">
        <v>112</v>
      </c>
      <c r="E37" s="26" t="s">
        <v>85</v>
      </c>
      <c r="F37" s="12">
        <v>1</v>
      </c>
      <c r="G37" s="19">
        <v>2</v>
      </c>
      <c r="H37" s="21" t="s">
        <v>85</v>
      </c>
      <c r="I37" s="12">
        <v>0</v>
      </c>
      <c r="J37" s="12">
        <v>1</v>
      </c>
      <c r="K37" s="19" t="s">
        <v>115</v>
      </c>
      <c r="L37" s="26"/>
      <c r="M37" s="12"/>
      <c r="N37" s="12"/>
      <c r="O37" s="27"/>
    </row>
    <row r="38" spans="2:15" s="13" customFormat="1" ht="15.75" customHeight="1" x14ac:dyDescent="0.25">
      <c r="B38" s="11" t="s">
        <v>17</v>
      </c>
      <c r="C38" s="12" t="s">
        <v>114</v>
      </c>
      <c r="D38" s="19" t="s">
        <v>112</v>
      </c>
      <c r="E38" s="26" t="s">
        <v>85</v>
      </c>
      <c r="F38" s="12">
        <v>1</v>
      </c>
      <c r="G38" s="19">
        <v>2</v>
      </c>
      <c r="H38" s="21" t="s">
        <v>85</v>
      </c>
      <c r="I38" s="12">
        <v>0</v>
      </c>
      <c r="J38" s="12">
        <v>1</v>
      </c>
      <c r="K38" s="19" t="s">
        <v>115</v>
      </c>
      <c r="L38" s="26"/>
      <c r="M38" s="12"/>
      <c r="N38" s="12"/>
      <c r="O38" s="27"/>
    </row>
    <row r="39" spans="2:15" s="13" customFormat="1" ht="15.75" customHeight="1" x14ac:dyDescent="0.25">
      <c r="B39" s="11" t="s">
        <v>77</v>
      </c>
      <c r="C39" s="12" t="s">
        <v>87</v>
      </c>
      <c r="D39" s="19" t="s">
        <v>110</v>
      </c>
      <c r="E39" s="26" t="s">
        <v>119</v>
      </c>
      <c r="F39" s="12">
        <v>0</v>
      </c>
      <c r="G39" s="19">
        <v>0</v>
      </c>
      <c r="H39" s="21" t="s">
        <v>88</v>
      </c>
      <c r="I39" s="12">
        <v>0</v>
      </c>
      <c r="J39" s="12">
        <v>0</v>
      </c>
      <c r="K39" s="19" t="s">
        <v>27</v>
      </c>
      <c r="L39" s="26"/>
      <c r="M39" s="12"/>
      <c r="N39" s="12"/>
      <c r="O39" s="27"/>
    </row>
    <row r="40" spans="2:15" s="13" customFormat="1" ht="15.75" customHeight="1" x14ac:dyDescent="0.25">
      <c r="B40" s="11" t="s">
        <v>89</v>
      </c>
      <c r="C40" s="12" t="s">
        <v>90</v>
      </c>
      <c r="D40" s="19" t="s">
        <v>91</v>
      </c>
      <c r="E40" s="26" t="s">
        <v>92</v>
      </c>
      <c r="F40" s="12">
        <v>1</v>
      </c>
      <c r="G40" s="19">
        <v>2</v>
      </c>
      <c r="H40" s="21"/>
      <c r="I40" s="12"/>
      <c r="J40" s="12"/>
      <c r="K40" s="19"/>
      <c r="L40" s="26" t="str">
        <f>+E40</f>
        <v>FRASCO X 3.5 ML</v>
      </c>
      <c r="M40" s="12">
        <v>0</v>
      </c>
      <c r="N40" s="12">
        <v>1</v>
      </c>
      <c r="O40" s="27" t="s">
        <v>11</v>
      </c>
    </row>
    <row r="41" spans="2:15" s="13" customFormat="1" ht="15.75" customHeight="1" x14ac:dyDescent="0.25">
      <c r="B41" s="11" t="s">
        <v>89</v>
      </c>
      <c r="C41" s="12" t="s">
        <v>93</v>
      </c>
      <c r="D41" s="19" t="s">
        <v>91</v>
      </c>
      <c r="E41" s="26" t="s">
        <v>94</v>
      </c>
      <c r="F41" s="12">
        <v>1</v>
      </c>
      <c r="G41" s="19">
        <v>2</v>
      </c>
      <c r="H41" s="21"/>
      <c r="I41" s="12"/>
      <c r="J41" s="12"/>
      <c r="K41" s="19"/>
      <c r="L41" s="26" t="str">
        <f>+E41</f>
        <v>BOLSA X 150 GR</v>
      </c>
      <c r="M41" s="12">
        <v>0</v>
      </c>
      <c r="N41" s="12">
        <v>1</v>
      </c>
      <c r="O41" s="27" t="s">
        <v>11</v>
      </c>
    </row>
    <row r="42" spans="2:15" s="13" customFormat="1" ht="15.75" customHeight="1" x14ac:dyDescent="0.25">
      <c r="B42" s="11" t="s">
        <v>17</v>
      </c>
      <c r="C42" s="12" t="s">
        <v>120</v>
      </c>
      <c r="D42" s="19" t="s">
        <v>71</v>
      </c>
      <c r="E42" s="26" t="s">
        <v>95</v>
      </c>
      <c r="F42" s="12">
        <v>0</v>
      </c>
      <c r="G42" s="19">
        <v>0</v>
      </c>
      <c r="H42" s="21" t="s">
        <v>95</v>
      </c>
      <c r="I42" s="12">
        <v>0</v>
      </c>
      <c r="J42" s="12">
        <v>0</v>
      </c>
      <c r="K42" s="19" t="s">
        <v>121</v>
      </c>
      <c r="L42" s="26"/>
      <c r="M42" s="12"/>
      <c r="N42" s="12"/>
      <c r="O42" s="27"/>
    </row>
    <row r="43" spans="2:15" s="13" customFormat="1" ht="15.75" customHeight="1" x14ac:dyDescent="0.25">
      <c r="B43" s="11" t="s">
        <v>77</v>
      </c>
      <c r="C43" s="12" t="s">
        <v>123</v>
      </c>
      <c r="D43" s="19" t="s">
        <v>122</v>
      </c>
      <c r="E43" s="26" t="s">
        <v>85</v>
      </c>
      <c r="F43" s="12">
        <v>0</v>
      </c>
      <c r="G43" s="19">
        <v>1</v>
      </c>
      <c r="H43" s="21" t="s">
        <v>85</v>
      </c>
      <c r="I43" s="12">
        <v>0</v>
      </c>
      <c r="J43" s="12">
        <v>0</v>
      </c>
      <c r="K43" s="19" t="s">
        <v>124</v>
      </c>
      <c r="L43" s="26"/>
      <c r="M43" s="12"/>
      <c r="N43" s="12"/>
      <c r="O43" s="27"/>
    </row>
    <row r="44" spans="2:15" s="13" customFormat="1" ht="15.75" customHeight="1" x14ac:dyDescent="0.25">
      <c r="B44" s="11" t="s">
        <v>12</v>
      </c>
      <c r="C44" s="12" t="s">
        <v>96</v>
      </c>
      <c r="D44" s="19" t="s">
        <v>71</v>
      </c>
      <c r="E44" s="26" t="s">
        <v>85</v>
      </c>
      <c r="F44" s="12">
        <v>0</v>
      </c>
      <c r="G44" s="19">
        <v>0</v>
      </c>
      <c r="H44" s="21" t="s">
        <v>85</v>
      </c>
      <c r="I44" s="12">
        <v>0</v>
      </c>
      <c r="J44" s="12">
        <v>0</v>
      </c>
      <c r="K44" s="19" t="s">
        <v>124</v>
      </c>
      <c r="L44" s="26"/>
      <c r="M44" s="12"/>
      <c r="N44" s="12"/>
      <c r="O44" s="27"/>
    </row>
    <row r="45" spans="2:15" s="13" customFormat="1" ht="15.75" customHeight="1" x14ac:dyDescent="0.25">
      <c r="B45" s="11"/>
      <c r="C45" s="12" t="s">
        <v>126</v>
      </c>
      <c r="D45" s="19" t="s">
        <v>112</v>
      </c>
      <c r="E45" s="26" t="s">
        <v>97</v>
      </c>
      <c r="F45" s="12"/>
      <c r="G45" s="19">
        <v>1</v>
      </c>
      <c r="H45" s="21" t="s">
        <v>97</v>
      </c>
      <c r="I45" s="12">
        <v>0</v>
      </c>
      <c r="J45" s="12">
        <v>0</v>
      </c>
      <c r="K45" s="19" t="s">
        <v>127</v>
      </c>
      <c r="L45" s="26"/>
      <c r="M45" s="12"/>
      <c r="N45" s="12"/>
      <c r="O45" s="27"/>
    </row>
    <row r="46" spans="2:15" s="13" customFormat="1" ht="15.75" customHeight="1" x14ac:dyDescent="0.25">
      <c r="B46" s="11" t="s">
        <v>17</v>
      </c>
      <c r="C46" s="12" t="s">
        <v>125</v>
      </c>
      <c r="D46" s="19" t="s">
        <v>112</v>
      </c>
      <c r="E46" s="26" t="s">
        <v>97</v>
      </c>
      <c r="F46" s="12"/>
      <c r="G46" s="19">
        <v>1</v>
      </c>
      <c r="H46" s="21" t="s">
        <v>97</v>
      </c>
      <c r="I46" s="12">
        <v>0</v>
      </c>
      <c r="J46" s="12">
        <v>0</v>
      </c>
      <c r="K46" s="19" t="s">
        <v>127</v>
      </c>
      <c r="L46" s="26"/>
      <c r="M46" s="12"/>
      <c r="N46" s="12"/>
      <c r="O46" s="27"/>
    </row>
    <row r="47" spans="2:15" s="13" customFormat="1" ht="15.75" customHeight="1" x14ac:dyDescent="0.25">
      <c r="B47" s="11"/>
      <c r="C47" s="12" t="s">
        <v>128</v>
      </c>
      <c r="D47" s="19" t="s">
        <v>112</v>
      </c>
      <c r="E47" s="26" t="s">
        <v>88</v>
      </c>
      <c r="F47" s="12">
        <v>0</v>
      </c>
      <c r="G47" s="19">
        <v>0</v>
      </c>
      <c r="H47" s="21" t="str">
        <f>+E47</f>
        <v>KIT (POLVO LIQUIDO)</v>
      </c>
      <c r="I47" s="12">
        <v>0</v>
      </c>
      <c r="J47" s="12">
        <v>0</v>
      </c>
      <c r="K47" s="19" t="s">
        <v>127</v>
      </c>
      <c r="L47" s="26"/>
      <c r="M47" s="12"/>
      <c r="N47" s="12"/>
      <c r="O47" s="27"/>
    </row>
    <row r="48" spans="2:15" s="13" customFormat="1" ht="15.75" customHeight="1" x14ac:dyDescent="0.25">
      <c r="B48" s="11" t="s">
        <v>78</v>
      </c>
      <c r="C48" s="12" t="s">
        <v>98</v>
      </c>
      <c r="D48" s="19" t="s">
        <v>99</v>
      </c>
      <c r="E48" s="26" t="s">
        <v>100</v>
      </c>
      <c r="F48" s="12"/>
      <c r="G48" s="19"/>
      <c r="H48" s="21" t="s">
        <v>44</v>
      </c>
      <c r="I48" s="12"/>
      <c r="J48" s="12"/>
      <c r="K48" s="19"/>
      <c r="L48" s="26"/>
      <c r="M48" s="12"/>
      <c r="N48" s="12"/>
      <c r="O48" s="27"/>
    </row>
    <row r="49" spans="2:15" s="13" customFormat="1" ht="15.75" customHeight="1" x14ac:dyDescent="0.25">
      <c r="B49" s="11" t="s">
        <v>12</v>
      </c>
      <c r="C49" s="12" t="s">
        <v>101</v>
      </c>
      <c r="D49" s="19" t="s">
        <v>102</v>
      </c>
      <c r="E49" s="26" t="s">
        <v>103</v>
      </c>
      <c r="F49" s="12">
        <v>0</v>
      </c>
      <c r="G49" s="19">
        <v>1</v>
      </c>
      <c r="H49" s="21" t="s">
        <v>44</v>
      </c>
      <c r="I49" s="12">
        <v>1</v>
      </c>
      <c r="J49" s="12">
        <v>2</v>
      </c>
      <c r="K49" s="19" t="s">
        <v>10</v>
      </c>
      <c r="L49" s="26" t="s">
        <v>44</v>
      </c>
      <c r="M49" s="12">
        <v>0</v>
      </c>
      <c r="N49" s="12">
        <v>1</v>
      </c>
      <c r="O49" s="27" t="s">
        <v>129</v>
      </c>
    </row>
    <row r="50" spans="2:15" s="13" customFormat="1" ht="15.75" customHeight="1" x14ac:dyDescent="0.25">
      <c r="B50" s="11" t="s">
        <v>12</v>
      </c>
      <c r="C50" s="12" t="s">
        <v>104</v>
      </c>
      <c r="D50" s="19" t="s">
        <v>102</v>
      </c>
      <c r="E50" s="26" t="s">
        <v>105</v>
      </c>
      <c r="F50" s="12">
        <v>0</v>
      </c>
      <c r="G50" s="19">
        <v>1</v>
      </c>
      <c r="H50" s="21" t="s">
        <v>44</v>
      </c>
      <c r="I50" s="12">
        <v>1</v>
      </c>
      <c r="J50" s="12">
        <v>6</v>
      </c>
      <c r="K50" s="19" t="s">
        <v>10</v>
      </c>
      <c r="L50" s="26" t="s">
        <v>44</v>
      </c>
      <c r="M50" s="12">
        <v>1</v>
      </c>
      <c r="N50" s="12">
        <v>6</v>
      </c>
      <c r="O50" s="27" t="s">
        <v>129</v>
      </c>
    </row>
    <row r="51" spans="2:15" s="13" customFormat="1" ht="15.75" customHeight="1" x14ac:dyDescent="0.25">
      <c r="B51" s="11" t="s">
        <v>89</v>
      </c>
      <c r="C51" s="12" t="s">
        <v>106</v>
      </c>
      <c r="D51" s="19" t="s">
        <v>107</v>
      </c>
      <c r="E51" s="26" t="s">
        <v>130</v>
      </c>
      <c r="F51" s="12">
        <v>0</v>
      </c>
      <c r="G51" s="19">
        <v>0</v>
      </c>
      <c r="H51" s="21"/>
      <c r="I51" s="12"/>
      <c r="J51" s="12"/>
      <c r="K51" s="19"/>
      <c r="L51" s="26" t="s">
        <v>130</v>
      </c>
      <c r="M51" s="12">
        <v>0</v>
      </c>
      <c r="N51" s="12">
        <v>0</v>
      </c>
      <c r="O51" s="27" t="s">
        <v>132</v>
      </c>
    </row>
    <row r="52" spans="2:15" s="13" customFormat="1" ht="15.75" customHeight="1" x14ac:dyDescent="0.25">
      <c r="B52" s="11" t="s">
        <v>89</v>
      </c>
      <c r="C52" s="12" t="s">
        <v>131</v>
      </c>
      <c r="D52" s="19" t="s">
        <v>108</v>
      </c>
      <c r="E52" s="26" t="s">
        <v>134</v>
      </c>
      <c r="F52" s="12">
        <v>0</v>
      </c>
      <c r="G52" s="19">
        <v>0</v>
      </c>
      <c r="H52" s="21"/>
      <c r="I52" s="12"/>
      <c r="J52" s="12"/>
      <c r="K52" s="19"/>
      <c r="L52" s="26" t="s">
        <v>133</v>
      </c>
      <c r="M52" s="12">
        <v>0</v>
      </c>
      <c r="N52" s="12">
        <v>0</v>
      </c>
      <c r="O52" s="27" t="s">
        <v>132</v>
      </c>
    </row>
    <row r="53" spans="2:15" s="13" customFormat="1" ht="15.75" customHeight="1" x14ac:dyDescent="0.25">
      <c r="B53" s="11" t="s">
        <v>12</v>
      </c>
      <c r="C53" s="12" t="s">
        <v>109</v>
      </c>
      <c r="D53" s="19" t="s">
        <v>102</v>
      </c>
      <c r="E53" s="26" t="s">
        <v>103</v>
      </c>
      <c r="F53" s="12">
        <v>0</v>
      </c>
      <c r="G53" s="19">
        <v>1</v>
      </c>
      <c r="H53" s="21" t="s">
        <v>44</v>
      </c>
      <c r="I53" s="12">
        <v>1</v>
      </c>
      <c r="J53" s="12">
        <v>3</v>
      </c>
      <c r="K53" s="19" t="s">
        <v>129</v>
      </c>
      <c r="L53" s="26" t="s">
        <v>44</v>
      </c>
      <c r="M53" s="12">
        <v>1</v>
      </c>
      <c r="N53" s="12">
        <v>3</v>
      </c>
      <c r="O53" s="27" t="s">
        <v>129</v>
      </c>
    </row>
    <row r="54" spans="2:15" s="13" customFormat="1" ht="15.75" customHeight="1" x14ac:dyDescent="0.25">
      <c r="B54" s="11" t="s">
        <v>89</v>
      </c>
      <c r="C54" s="12" t="s">
        <v>135</v>
      </c>
      <c r="D54" s="19" t="s">
        <v>71</v>
      </c>
      <c r="E54" s="26" t="s">
        <v>44</v>
      </c>
      <c r="F54" s="12">
        <v>0</v>
      </c>
      <c r="G54" s="19">
        <v>1</v>
      </c>
      <c r="H54" s="21"/>
      <c r="I54" s="12"/>
      <c r="J54" s="12"/>
      <c r="K54" s="19"/>
      <c r="L54" s="26" t="s">
        <v>44</v>
      </c>
      <c r="M54" s="12">
        <v>0</v>
      </c>
      <c r="N54" s="12">
        <v>0</v>
      </c>
      <c r="O54" s="27" t="s">
        <v>129</v>
      </c>
    </row>
    <row r="55" spans="2:15" s="13" customFormat="1" ht="15.75" customHeight="1" x14ac:dyDescent="0.25">
      <c r="B55" s="11" t="s">
        <v>17</v>
      </c>
      <c r="C55" s="12" t="s">
        <v>136</v>
      </c>
      <c r="D55" s="19" t="s">
        <v>71</v>
      </c>
      <c r="E55" s="26" t="s">
        <v>137</v>
      </c>
      <c r="F55" s="12">
        <v>0</v>
      </c>
      <c r="G55" s="19">
        <v>1</v>
      </c>
      <c r="H55" s="21" t="s">
        <v>44</v>
      </c>
      <c r="I55" s="12">
        <v>1</v>
      </c>
      <c r="J55" s="12">
        <v>5</v>
      </c>
      <c r="K55" s="19" t="s">
        <v>121</v>
      </c>
      <c r="L55" s="26"/>
      <c r="M55" s="12"/>
      <c r="N55" s="12"/>
      <c r="O55" s="27"/>
    </row>
    <row r="56" spans="2:15" s="13" customFormat="1" ht="15.75" customHeight="1" x14ac:dyDescent="0.25">
      <c r="B56" s="11" t="s">
        <v>12</v>
      </c>
      <c r="C56" s="12" t="s">
        <v>116</v>
      </c>
      <c r="D56" s="19" t="s">
        <v>117</v>
      </c>
      <c r="E56" s="26" t="s">
        <v>86</v>
      </c>
      <c r="F56" s="12">
        <v>1</v>
      </c>
      <c r="G56" s="19">
        <v>1</v>
      </c>
      <c r="H56" s="21" t="s">
        <v>44</v>
      </c>
      <c r="I56" s="12">
        <v>1</v>
      </c>
      <c r="J56" s="12">
        <v>3</v>
      </c>
      <c r="K56" s="19" t="s">
        <v>118</v>
      </c>
      <c r="L56" s="26"/>
      <c r="M56" s="12"/>
      <c r="N56" s="12"/>
      <c r="O56" s="27"/>
    </row>
    <row r="57" spans="2:15" s="13" customFormat="1" ht="15.75" customHeight="1" x14ac:dyDescent="0.25">
      <c r="B57" s="11" t="s">
        <v>54</v>
      </c>
      <c r="C57" s="12" t="s">
        <v>111</v>
      </c>
      <c r="D57" s="19" t="s">
        <v>83</v>
      </c>
      <c r="E57" s="26" t="s">
        <v>84</v>
      </c>
      <c r="F57" s="12">
        <v>1</v>
      </c>
      <c r="G57" s="19">
        <v>1</v>
      </c>
      <c r="H57" s="21" t="s">
        <v>44</v>
      </c>
      <c r="I57" s="12">
        <v>2</v>
      </c>
      <c r="J57" s="12">
        <v>10</v>
      </c>
      <c r="K57" s="19" t="s">
        <v>62</v>
      </c>
      <c r="L57" s="26"/>
      <c r="M57" s="12"/>
      <c r="N57" s="12"/>
      <c r="O57" s="27"/>
    </row>
  </sheetData>
  <autoFilter ref="A5:O5">
    <sortState ref="A6:O57">
      <sortCondition ref="C5"/>
    </sortState>
  </autoFilter>
  <mergeCells count="5">
    <mergeCell ref="E1:G1"/>
    <mergeCell ref="B2:G2"/>
    <mergeCell ref="E3:G3"/>
    <mergeCell ref="L3:O3"/>
    <mergeCell ref="H3:K3"/>
  </mergeCells>
  <pageMargins left="0.23622047244094491" right="0.15748031496062992" top="0.35433070866141736" bottom="0.31496062992125984" header="0.31496062992125984" footer="0"/>
  <pageSetup orientation="portrait" r:id="rId1"/>
  <headerFooter>
    <oddHeader>&amp;R&amp;D    &amp;T     Pag. &amp;P de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tabSelected="1" workbookViewId="0">
      <selection activeCell="I2" sqref="I2"/>
    </sheetView>
  </sheetViews>
  <sheetFormatPr baseColWidth="10" defaultRowHeight="15" x14ac:dyDescent="0.25"/>
  <cols>
    <col min="2" max="2" width="21.85546875" customWidth="1"/>
    <col min="3" max="3" width="17.42578125" customWidth="1"/>
  </cols>
  <sheetData>
    <row r="1" spans="2:6" s="36" customFormat="1" x14ac:dyDescent="0.25">
      <c r="B1" s="36" t="s">
        <v>152</v>
      </c>
      <c r="C1" s="36" t="s">
        <v>153</v>
      </c>
      <c r="D1" s="36" t="s">
        <v>154</v>
      </c>
      <c r="F1" s="36" t="s">
        <v>161</v>
      </c>
    </row>
    <row r="2" spans="2:6" s="39" customFormat="1" x14ac:dyDescent="0.25">
      <c r="B2" s="39" t="s">
        <v>155</v>
      </c>
      <c r="C2" s="39" t="s">
        <v>155</v>
      </c>
      <c r="D2" s="40">
        <v>1</v>
      </c>
      <c r="F2" t="s">
        <v>7</v>
      </c>
    </row>
    <row r="3" spans="2:6" x14ac:dyDescent="0.25">
      <c r="B3" t="s">
        <v>9</v>
      </c>
      <c r="C3" t="s">
        <v>9</v>
      </c>
      <c r="D3" s="37">
        <f>IF(B3=C3,1,"FILL")</f>
        <v>1</v>
      </c>
      <c r="F3" t="s">
        <v>14</v>
      </c>
    </row>
    <row r="4" spans="2:6" x14ac:dyDescent="0.25">
      <c r="B4" t="s">
        <v>15</v>
      </c>
      <c r="C4" t="s">
        <v>15</v>
      </c>
      <c r="D4" s="37">
        <f>IF(B4=C4,1,"FILL")</f>
        <v>1</v>
      </c>
      <c r="F4" t="s">
        <v>19</v>
      </c>
    </row>
    <row r="5" spans="2:6" x14ac:dyDescent="0.25">
      <c r="B5" t="s">
        <v>20</v>
      </c>
      <c r="C5" t="s">
        <v>20</v>
      </c>
      <c r="D5" s="37">
        <f>IF(B5=C5,1,"FILL")</f>
        <v>1</v>
      </c>
      <c r="F5" t="s">
        <v>23</v>
      </c>
    </row>
    <row r="6" spans="2:6" x14ac:dyDescent="0.25">
      <c r="B6" t="s">
        <v>34</v>
      </c>
      <c r="C6" t="s">
        <v>33</v>
      </c>
      <c r="D6" s="37">
        <v>2</v>
      </c>
      <c r="F6" t="s">
        <v>43</v>
      </c>
    </row>
    <row r="7" spans="2:6" x14ac:dyDescent="0.25">
      <c r="B7" t="s">
        <v>26</v>
      </c>
      <c r="C7" t="s">
        <v>24</v>
      </c>
      <c r="D7" s="37">
        <v>2</v>
      </c>
      <c r="F7" t="s">
        <v>49</v>
      </c>
    </row>
    <row r="8" spans="2:6" x14ac:dyDescent="0.25">
      <c r="B8" t="s">
        <v>45</v>
      </c>
      <c r="C8" t="s">
        <v>155</v>
      </c>
      <c r="D8" s="37">
        <v>1</v>
      </c>
      <c r="F8" t="s">
        <v>53</v>
      </c>
    </row>
    <row r="9" spans="2:6" x14ac:dyDescent="0.25">
      <c r="B9" t="s">
        <v>50</v>
      </c>
      <c r="C9" t="s">
        <v>50</v>
      </c>
      <c r="D9" s="37">
        <f>IF(B9=C9,1,"FILL")</f>
        <v>1</v>
      </c>
      <c r="F9" t="s">
        <v>56</v>
      </c>
    </row>
    <row r="10" spans="2:6" x14ac:dyDescent="0.25">
      <c r="B10" t="s">
        <v>47</v>
      </c>
      <c r="C10" t="s">
        <v>47</v>
      </c>
      <c r="D10" s="37">
        <f>IF(B10=C10,1,"FILL")</f>
        <v>1</v>
      </c>
      <c r="F10" t="s">
        <v>66</v>
      </c>
    </row>
    <row r="11" spans="2:6" x14ac:dyDescent="0.25">
      <c r="B11" t="s">
        <v>58</v>
      </c>
      <c r="C11" t="s">
        <v>57</v>
      </c>
      <c r="D11" s="37">
        <v>2</v>
      </c>
      <c r="F11" t="s">
        <v>61</v>
      </c>
    </row>
    <row r="12" spans="2:6" x14ac:dyDescent="0.25">
      <c r="B12" t="s">
        <v>67</v>
      </c>
      <c r="C12" t="s">
        <v>155</v>
      </c>
      <c r="D12" s="37">
        <v>100</v>
      </c>
      <c r="F12" t="s">
        <v>71</v>
      </c>
    </row>
    <row r="13" spans="2:6" x14ac:dyDescent="0.25">
      <c r="B13" t="s">
        <v>63</v>
      </c>
      <c r="C13" t="s">
        <v>155</v>
      </c>
      <c r="D13" s="37">
        <v>24</v>
      </c>
      <c r="F13" t="s">
        <v>112</v>
      </c>
    </row>
    <row r="14" spans="2:6" x14ac:dyDescent="0.25">
      <c r="B14" t="s">
        <v>69</v>
      </c>
      <c r="C14" t="s">
        <v>155</v>
      </c>
      <c r="D14" s="37">
        <v>100</v>
      </c>
      <c r="F14" t="s">
        <v>110</v>
      </c>
    </row>
    <row r="15" spans="2:6" x14ac:dyDescent="0.25">
      <c r="B15" t="s">
        <v>156</v>
      </c>
      <c r="C15" t="s">
        <v>155</v>
      </c>
      <c r="D15" s="37">
        <v>12</v>
      </c>
      <c r="F15" t="s">
        <v>91</v>
      </c>
    </row>
    <row r="16" spans="2:6" x14ac:dyDescent="0.25">
      <c r="B16" t="s">
        <v>57</v>
      </c>
      <c r="C16" t="s">
        <v>149</v>
      </c>
      <c r="D16" s="37">
        <v>500</v>
      </c>
      <c r="F16" t="s">
        <v>122</v>
      </c>
    </row>
    <row r="17" spans="2:6" x14ac:dyDescent="0.25">
      <c r="B17" t="s">
        <v>149</v>
      </c>
      <c r="C17" t="s">
        <v>155</v>
      </c>
      <c r="D17" s="37">
        <v>1</v>
      </c>
      <c r="F17" t="s">
        <v>99</v>
      </c>
    </row>
    <row r="18" spans="2:6" x14ac:dyDescent="0.25">
      <c r="B18" t="s">
        <v>155</v>
      </c>
      <c r="C18" t="s">
        <v>155</v>
      </c>
      <c r="D18" s="37">
        <f>IF(B18=C18,1,"FILL")</f>
        <v>1</v>
      </c>
      <c r="F18" t="s">
        <v>102</v>
      </c>
    </row>
    <row r="19" spans="2:6" x14ac:dyDescent="0.25">
      <c r="B19" t="s">
        <v>85</v>
      </c>
      <c r="C19" t="s">
        <v>85</v>
      </c>
      <c r="D19" s="37">
        <f>IF(B19=C19,1,"FILL")</f>
        <v>1</v>
      </c>
      <c r="F19" t="s">
        <v>107</v>
      </c>
    </row>
    <row r="20" spans="2:6" x14ac:dyDescent="0.25">
      <c r="B20" t="s">
        <v>119</v>
      </c>
      <c r="C20" t="s">
        <v>150</v>
      </c>
      <c r="D20" s="37">
        <v>2</v>
      </c>
      <c r="F20" t="s">
        <v>108</v>
      </c>
    </row>
    <row r="21" spans="2:6" x14ac:dyDescent="0.25">
      <c r="B21" t="s">
        <v>150</v>
      </c>
      <c r="C21" t="s">
        <v>151</v>
      </c>
      <c r="D21" s="37">
        <v>1</v>
      </c>
      <c r="F21" t="s">
        <v>117</v>
      </c>
    </row>
    <row r="22" spans="2:6" x14ac:dyDescent="0.25">
      <c r="B22" t="s">
        <v>92</v>
      </c>
      <c r="C22" t="s">
        <v>92</v>
      </c>
      <c r="D22" s="37">
        <f>IF(B22=C22,1,"FILL")</f>
        <v>1</v>
      </c>
      <c r="F22" t="s">
        <v>83</v>
      </c>
    </row>
    <row r="23" spans="2:6" x14ac:dyDescent="0.25">
      <c r="B23" t="s">
        <v>94</v>
      </c>
      <c r="C23" t="s">
        <v>94</v>
      </c>
      <c r="D23" s="37">
        <f>IF(B23=C23,1,"FILL")</f>
        <v>1</v>
      </c>
    </row>
    <row r="24" spans="2:6" x14ac:dyDescent="0.25">
      <c r="B24" t="s">
        <v>95</v>
      </c>
      <c r="C24" t="s">
        <v>95</v>
      </c>
      <c r="D24" s="37">
        <f>IF(B24=C24,1,"FILL")</f>
        <v>1</v>
      </c>
    </row>
    <row r="25" spans="2:6" x14ac:dyDescent="0.25">
      <c r="B25" t="s">
        <v>157</v>
      </c>
      <c r="C25" t="s">
        <v>157</v>
      </c>
      <c r="D25" s="37">
        <f>IF(B25=C25,1,"FILL")</f>
        <v>1</v>
      </c>
    </row>
    <row r="26" spans="2:6" x14ac:dyDescent="0.25">
      <c r="B26" t="s">
        <v>88</v>
      </c>
      <c r="C26" t="s">
        <v>88</v>
      </c>
      <c r="D26" s="37">
        <f>IF(B26=C26,1,"FILL")</f>
        <v>1</v>
      </c>
    </row>
    <row r="27" spans="2:6" x14ac:dyDescent="0.25">
      <c r="B27" t="s">
        <v>100</v>
      </c>
      <c r="C27" t="s">
        <v>155</v>
      </c>
      <c r="D27" s="37">
        <v>12</v>
      </c>
    </row>
    <row r="28" spans="2:6" x14ac:dyDescent="0.25">
      <c r="B28" t="s">
        <v>103</v>
      </c>
      <c r="C28" t="s">
        <v>155</v>
      </c>
      <c r="D28" s="37">
        <v>10</v>
      </c>
    </row>
    <row r="29" spans="2:6" x14ac:dyDescent="0.25">
      <c r="B29" t="s">
        <v>158</v>
      </c>
      <c r="C29" t="s">
        <v>155</v>
      </c>
      <c r="D29" s="37">
        <v>20</v>
      </c>
    </row>
    <row r="30" spans="2:6" x14ac:dyDescent="0.25">
      <c r="B30" t="s">
        <v>130</v>
      </c>
      <c r="C30" t="s">
        <v>130</v>
      </c>
      <c r="D30" s="37">
        <f>IF(B30=C30,1,"FILL")</f>
        <v>1</v>
      </c>
    </row>
    <row r="31" spans="2:6" x14ac:dyDescent="0.25">
      <c r="B31" t="s">
        <v>133</v>
      </c>
      <c r="C31" t="s">
        <v>133</v>
      </c>
      <c r="D31" s="37">
        <f>IF(B31=C31,1,"FILL")</f>
        <v>1</v>
      </c>
    </row>
    <row r="32" spans="2:6" x14ac:dyDescent="0.25">
      <c r="B32" t="s">
        <v>159</v>
      </c>
      <c r="C32" t="s">
        <v>155</v>
      </c>
      <c r="D32" s="37">
        <v>50</v>
      </c>
    </row>
    <row r="33" spans="2:4" x14ac:dyDescent="0.25">
      <c r="B33" t="s">
        <v>160</v>
      </c>
      <c r="C33" t="s">
        <v>155</v>
      </c>
      <c r="D33" s="37">
        <v>12</v>
      </c>
    </row>
    <row r="34" spans="2:4" x14ac:dyDescent="0.25">
      <c r="B34" t="s">
        <v>84</v>
      </c>
      <c r="C34" t="s">
        <v>155</v>
      </c>
      <c r="D34" s="37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6"/>
  <sheetViews>
    <sheetView workbookViewId="0">
      <selection activeCell="E49" sqref="E49"/>
    </sheetView>
  </sheetViews>
  <sheetFormatPr baseColWidth="10" defaultRowHeight="15" x14ac:dyDescent="0.25"/>
  <cols>
    <col min="3" max="3" width="47.5703125" customWidth="1"/>
    <col min="4" max="4" width="15" customWidth="1"/>
    <col min="5" max="5" width="16.85546875" customWidth="1"/>
    <col min="6" max="6" width="19" customWidth="1"/>
    <col min="7" max="7" width="11.42578125" style="37"/>
  </cols>
  <sheetData>
    <row r="2" spans="2:7" s="36" customFormat="1" x14ac:dyDescent="0.25">
      <c r="B2" s="36" t="s">
        <v>144</v>
      </c>
      <c r="C2" s="36" t="s">
        <v>146</v>
      </c>
      <c r="D2" s="36" t="s">
        <v>145</v>
      </c>
      <c r="E2" s="36" t="s">
        <v>147</v>
      </c>
      <c r="F2" s="36" t="s">
        <v>148</v>
      </c>
      <c r="G2" s="38"/>
    </row>
    <row r="3" spans="2:7" x14ac:dyDescent="0.25">
      <c r="B3" t="s">
        <v>7</v>
      </c>
      <c r="C3" t="s">
        <v>8</v>
      </c>
      <c r="D3" t="s">
        <v>7</v>
      </c>
      <c r="E3" t="s">
        <v>9</v>
      </c>
      <c r="F3" t="s">
        <v>9</v>
      </c>
      <c r="G3" s="37">
        <f>IF(E3=F3,1,"FILL")</f>
        <v>1</v>
      </c>
    </row>
    <row r="4" spans="2:7" x14ac:dyDescent="0.25">
      <c r="B4" t="s">
        <v>12</v>
      </c>
      <c r="C4" t="s">
        <v>13</v>
      </c>
      <c r="D4" t="s">
        <v>14</v>
      </c>
      <c r="E4" t="s">
        <v>15</v>
      </c>
      <c r="F4" t="s">
        <v>15</v>
      </c>
      <c r="G4" s="37">
        <f t="shared" ref="G4:G53" si="0">IF(E4=F4,1,"FILL")</f>
        <v>1</v>
      </c>
    </row>
    <row r="5" spans="2:7" x14ac:dyDescent="0.25">
      <c r="B5" t="s">
        <v>17</v>
      </c>
      <c r="C5" t="s">
        <v>18</v>
      </c>
      <c r="D5" t="s">
        <v>19</v>
      </c>
      <c r="E5" t="s">
        <v>20</v>
      </c>
      <c r="F5" t="s">
        <v>20</v>
      </c>
      <c r="G5" s="37">
        <f t="shared" si="0"/>
        <v>1</v>
      </c>
    </row>
    <row r="6" spans="2:7" x14ac:dyDescent="0.25">
      <c r="B6" t="s">
        <v>12</v>
      </c>
      <c r="C6" t="s">
        <v>32</v>
      </c>
      <c r="D6" t="s">
        <v>23</v>
      </c>
      <c r="E6" t="s">
        <v>34</v>
      </c>
      <c r="F6" t="s">
        <v>33</v>
      </c>
      <c r="G6" s="37">
        <v>2</v>
      </c>
    </row>
    <row r="7" spans="2:7" x14ac:dyDescent="0.25">
      <c r="B7" t="s">
        <v>12</v>
      </c>
      <c r="C7" t="s">
        <v>22</v>
      </c>
      <c r="D7" t="s">
        <v>23</v>
      </c>
      <c r="E7" t="s">
        <v>26</v>
      </c>
      <c r="F7" t="s">
        <v>24</v>
      </c>
      <c r="G7" s="37">
        <v>2</v>
      </c>
    </row>
    <row r="8" spans="2:7" x14ac:dyDescent="0.25">
      <c r="B8" t="s">
        <v>12</v>
      </c>
      <c r="C8" t="s">
        <v>28</v>
      </c>
      <c r="D8" t="s">
        <v>23</v>
      </c>
      <c r="E8" t="s">
        <v>26</v>
      </c>
      <c r="F8" t="s">
        <v>24</v>
      </c>
      <c r="G8" s="37">
        <v>2</v>
      </c>
    </row>
    <row r="9" spans="2:7" x14ac:dyDescent="0.25">
      <c r="B9" t="s">
        <v>12</v>
      </c>
      <c r="C9" t="s">
        <v>29</v>
      </c>
      <c r="D9" t="s">
        <v>23</v>
      </c>
      <c r="E9" t="s">
        <v>26</v>
      </c>
      <c r="F9" t="s">
        <v>24</v>
      </c>
      <c r="G9" s="37">
        <v>2</v>
      </c>
    </row>
    <row r="10" spans="2:7" x14ac:dyDescent="0.25">
      <c r="B10" t="s">
        <v>12</v>
      </c>
      <c r="C10" t="s">
        <v>30</v>
      </c>
      <c r="D10" t="s">
        <v>23</v>
      </c>
      <c r="E10" t="s">
        <v>26</v>
      </c>
      <c r="F10" t="s">
        <v>24</v>
      </c>
      <c r="G10" s="37">
        <v>2</v>
      </c>
    </row>
    <row r="11" spans="2:7" x14ac:dyDescent="0.25">
      <c r="B11" t="s">
        <v>12</v>
      </c>
      <c r="C11" t="s">
        <v>31</v>
      </c>
      <c r="D11" t="s">
        <v>23</v>
      </c>
      <c r="E11" t="s">
        <v>26</v>
      </c>
      <c r="F11" t="s">
        <v>24</v>
      </c>
      <c r="G11" s="37">
        <v>2</v>
      </c>
    </row>
    <row r="12" spans="2:7" x14ac:dyDescent="0.25">
      <c r="B12" t="s">
        <v>12</v>
      </c>
      <c r="C12" t="s">
        <v>41</v>
      </c>
      <c r="D12" t="s">
        <v>23</v>
      </c>
      <c r="E12" t="s">
        <v>34</v>
      </c>
      <c r="F12" t="s">
        <v>33</v>
      </c>
      <c r="G12" s="37">
        <v>2</v>
      </c>
    </row>
    <row r="13" spans="2:7" x14ac:dyDescent="0.25">
      <c r="B13" t="s">
        <v>12</v>
      </c>
      <c r="C13" t="s">
        <v>35</v>
      </c>
      <c r="D13" t="s">
        <v>23</v>
      </c>
      <c r="E13" t="s">
        <v>26</v>
      </c>
      <c r="F13" t="s">
        <v>24</v>
      </c>
      <c r="G13" s="37">
        <v>2</v>
      </c>
    </row>
    <row r="14" spans="2:7" x14ac:dyDescent="0.25">
      <c r="B14" t="s">
        <v>12</v>
      </c>
      <c r="C14" t="s">
        <v>36</v>
      </c>
      <c r="D14" t="s">
        <v>23</v>
      </c>
      <c r="E14" t="s">
        <v>26</v>
      </c>
      <c r="F14" t="s">
        <v>24</v>
      </c>
      <c r="G14" s="37">
        <v>2</v>
      </c>
    </row>
    <row r="15" spans="2:7" x14ac:dyDescent="0.25">
      <c r="B15" t="s">
        <v>12</v>
      </c>
      <c r="C15" t="s">
        <v>38</v>
      </c>
      <c r="D15" t="s">
        <v>23</v>
      </c>
      <c r="E15" t="s">
        <v>26</v>
      </c>
      <c r="F15" t="s">
        <v>24</v>
      </c>
      <c r="G15" s="37">
        <v>2</v>
      </c>
    </row>
    <row r="16" spans="2:7" x14ac:dyDescent="0.25">
      <c r="B16" t="s">
        <v>12</v>
      </c>
      <c r="C16" t="s">
        <v>39</v>
      </c>
      <c r="D16" t="s">
        <v>23</v>
      </c>
      <c r="E16" t="s">
        <v>26</v>
      </c>
      <c r="F16" t="s">
        <v>24</v>
      </c>
      <c r="G16" s="37">
        <v>2</v>
      </c>
    </row>
    <row r="17" spans="2:7" x14ac:dyDescent="0.25">
      <c r="B17" t="s">
        <v>12</v>
      </c>
      <c r="C17" t="s">
        <v>40</v>
      </c>
      <c r="D17" t="s">
        <v>23</v>
      </c>
      <c r="E17" t="s">
        <v>26</v>
      </c>
      <c r="F17" t="s">
        <v>24</v>
      </c>
      <c r="G17" s="37">
        <v>2</v>
      </c>
    </row>
    <row r="18" spans="2:7" x14ac:dyDescent="0.25">
      <c r="B18" t="s">
        <v>12</v>
      </c>
      <c r="C18" t="s">
        <v>42</v>
      </c>
      <c r="D18" t="s">
        <v>43</v>
      </c>
      <c r="E18" t="s">
        <v>45</v>
      </c>
      <c r="F18" t="s">
        <v>44</v>
      </c>
      <c r="G18" s="37">
        <v>1</v>
      </c>
    </row>
    <row r="19" spans="2:7" x14ac:dyDescent="0.25">
      <c r="B19" t="s">
        <v>17</v>
      </c>
      <c r="C19" t="s">
        <v>48</v>
      </c>
      <c r="D19" t="s">
        <v>49</v>
      </c>
      <c r="E19" t="s">
        <v>50</v>
      </c>
      <c r="F19" t="s">
        <v>50</v>
      </c>
      <c r="G19" s="37">
        <f t="shared" si="0"/>
        <v>1</v>
      </c>
    </row>
    <row r="20" spans="2:7" x14ac:dyDescent="0.25">
      <c r="B20" t="s">
        <v>17</v>
      </c>
      <c r="C20" t="s">
        <v>46</v>
      </c>
      <c r="D20" t="s">
        <v>7</v>
      </c>
      <c r="E20" t="s">
        <v>47</v>
      </c>
      <c r="F20" t="s">
        <v>47</v>
      </c>
      <c r="G20" s="37">
        <f t="shared" si="0"/>
        <v>1</v>
      </c>
    </row>
    <row r="21" spans="2:7" x14ac:dyDescent="0.25">
      <c r="B21" t="s">
        <v>17</v>
      </c>
      <c r="C21" t="s">
        <v>52</v>
      </c>
      <c r="D21" t="s">
        <v>53</v>
      </c>
      <c r="E21" t="s">
        <v>50</v>
      </c>
      <c r="F21" t="s">
        <v>44</v>
      </c>
      <c r="G21" s="37">
        <v>1</v>
      </c>
    </row>
    <row r="22" spans="2:7" x14ac:dyDescent="0.25">
      <c r="B22" t="s">
        <v>54</v>
      </c>
      <c r="C22" t="s">
        <v>55</v>
      </c>
      <c r="D22" t="s">
        <v>56</v>
      </c>
      <c r="E22" t="s">
        <v>58</v>
      </c>
      <c r="F22" t="s">
        <v>57</v>
      </c>
      <c r="G22" s="37">
        <v>2</v>
      </c>
    </row>
    <row r="23" spans="2:7" x14ac:dyDescent="0.25">
      <c r="B23" t="s">
        <v>59</v>
      </c>
      <c r="C23" t="s">
        <v>65</v>
      </c>
      <c r="D23" t="s">
        <v>66</v>
      </c>
      <c r="E23" t="s">
        <v>67</v>
      </c>
      <c r="F23" t="s">
        <v>44</v>
      </c>
      <c r="G23" s="37">
        <v>1</v>
      </c>
    </row>
    <row r="24" spans="2:7" x14ac:dyDescent="0.25">
      <c r="B24" t="s">
        <v>59</v>
      </c>
      <c r="C24" t="s">
        <v>60</v>
      </c>
      <c r="D24" t="s">
        <v>61</v>
      </c>
      <c r="E24" t="s">
        <v>63</v>
      </c>
      <c r="F24" t="s">
        <v>44</v>
      </c>
      <c r="G24" s="37">
        <v>1</v>
      </c>
    </row>
    <row r="25" spans="2:7" x14ac:dyDescent="0.25">
      <c r="B25" t="s">
        <v>59</v>
      </c>
      <c r="C25" t="s">
        <v>64</v>
      </c>
      <c r="D25" t="s">
        <v>61</v>
      </c>
      <c r="E25" t="s">
        <v>63</v>
      </c>
      <c r="F25" t="s">
        <v>44</v>
      </c>
      <c r="G25" s="37">
        <v>1</v>
      </c>
    </row>
    <row r="26" spans="2:7" x14ac:dyDescent="0.25">
      <c r="B26" t="s">
        <v>59</v>
      </c>
      <c r="C26" t="s">
        <v>68</v>
      </c>
      <c r="D26" t="s">
        <v>66</v>
      </c>
      <c r="E26" t="s">
        <v>69</v>
      </c>
      <c r="F26" t="s">
        <v>44</v>
      </c>
      <c r="G26" s="37">
        <v>1</v>
      </c>
    </row>
    <row r="27" spans="2:7" x14ac:dyDescent="0.25">
      <c r="B27" t="s">
        <v>59</v>
      </c>
      <c r="C27" t="s">
        <v>70</v>
      </c>
      <c r="D27" t="s">
        <v>71</v>
      </c>
      <c r="E27" t="s">
        <v>72</v>
      </c>
      <c r="F27" t="s">
        <v>44</v>
      </c>
      <c r="G27" s="37">
        <v>1</v>
      </c>
    </row>
    <row r="28" spans="2:7" x14ac:dyDescent="0.25">
      <c r="B28" t="s">
        <v>59</v>
      </c>
      <c r="C28" t="s">
        <v>73</v>
      </c>
      <c r="D28" t="s">
        <v>66</v>
      </c>
      <c r="E28" t="s">
        <v>69</v>
      </c>
      <c r="F28" t="s">
        <v>44</v>
      </c>
      <c r="G28" s="37">
        <v>1</v>
      </c>
    </row>
    <row r="29" spans="2:7" x14ac:dyDescent="0.25">
      <c r="B29" t="s">
        <v>59</v>
      </c>
      <c r="C29" t="s">
        <v>74</v>
      </c>
      <c r="D29" t="s">
        <v>66</v>
      </c>
      <c r="E29" t="s">
        <v>69</v>
      </c>
      <c r="F29" t="s">
        <v>44</v>
      </c>
      <c r="G29" s="37">
        <v>1</v>
      </c>
    </row>
    <row r="30" spans="2:7" x14ac:dyDescent="0.25">
      <c r="B30" t="s">
        <v>54</v>
      </c>
      <c r="C30" t="s">
        <v>75</v>
      </c>
      <c r="D30" t="s">
        <v>7</v>
      </c>
      <c r="E30" t="s">
        <v>57</v>
      </c>
      <c r="F30" t="s">
        <v>149</v>
      </c>
      <c r="G30" s="37">
        <v>500</v>
      </c>
    </row>
    <row r="31" spans="2:7" x14ac:dyDescent="0.25">
      <c r="B31" t="s">
        <v>54</v>
      </c>
      <c r="C31" t="s">
        <v>75</v>
      </c>
      <c r="D31" t="s">
        <v>7</v>
      </c>
      <c r="E31" t="s">
        <v>149</v>
      </c>
      <c r="F31" t="s">
        <v>44</v>
      </c>
      <c r="G31" s="37">
        <v>1</v>
      </c>
    </row>
    <row r="32" spans="2:7" x14ac:dyDescent="0.25">
      <c r="B32" t="s">
        <v>78</v>
      </c>
      <c r="C32" t="s">
        <v>79</v>
      </c>
      <c r="D32" t="s">
        <v>71</v>
      </c>
      <c r="E32" t="s">
        <v>44</v>
      </c>
      <c r="F32" t="s">
        <v>44</v>
      </c>
      <c r="G32" s="37">
        <f t="shared" si="0"/>
        <v>1</v>
      </c>
    </row>
    <row r="33" spans="2:7" x14ac:dyDescent="0.25">
      <c r="B33" t="s">
        <v>54</v>
      </c>
      <c r="C33" t="s">
        <v>80</v>
      </c>
      <c r="D33" t="s">
        <v>71</v>
      </c>
      <c r="E33" t="s">
        <v>44</v>
      </c>
      <c r="F33" t="s">
        <v>44</v>
      </c>
      <c r="G33" s="37">
        <f t="shared" si="0"/>
        <v>1</v>
      </c>
    </row>
    <row r="34" spans="2:7" x14ac:dyDescent="0.25">
      <c r="B34" t="s">
        <v>81</v>
      </c>
      <c r="C34" t="s">
        <v>82</v>
      </c>
      <c r="D34" t="s">
        <v>71</v>
      </c>
      <c r="E34" t="s">
        <v>44</v>
      </c>
      <c r="F34" t="s">
        <v>44</v>
      </c>
      <c r="G34" s="37">
        <f t="shared" si="0"/>
        <v>1</v>
      </c>
    </row>
    <row r="35" spans="2:7" x14ac:dyDescent="0.25">
      <c r="B35" t="s">
        <v>17</v>
      </c>
      <c r="C35" t="s">
        <v>113</v>
      </c>
      <c r="D35" t="s">
        <v>112</v>
      </c>
      <c r="E35" t="s">
        <v>85</v>
      </c>
      <c r="F35" t="s">
        <v>85</v>
      </c>
      <c r="G35" s="37">
        <f t="shared" si="0"/>
        <v>1</v>
      </c>
    </row>
    <row r="36" spans="2:7" x14ac:dyDescent="0.25">
      <c r="B36" t="s">
        <v>17</v>
      </c>
      <c r="C36" t="s">
        <v>114</v>
      </c>
      <c r="D36" t="s">
        <v>112</v>
      </c>
      <c r="E36" t="s">
        <v>85</v>
      </c>
      <c r="F36" t="s">
        <v>85</v>
      </c>
      <c r="G36" s="37">
        <f t="shared" si="0"/>
        <v>1</v>
      </c>
    </row>
    <row r="37" spans="2:7" x14ac:dyDescent="0.25">
      <c r="B37" t="s">
        <v>77</v>
      </c>
      <c r="C37" t="s">
        <v>87</v>
      </c>
      <c r="D37" t="s">
        <v>110</v>
      </c>
      <c r="E37" t="s">
        <v>119</v>
      </c>
      <c r="F37" t="s">
        <v>150</v>
      </c>
      <c r="G37" s="37">
        <v>2</v>
      </c>
    </row>
    <row r="38" spans="2:7" x14ac:dyDescent="0.25">
      <c r="B38" t="s">
        <v>77</v>
      </c>
      <c r="C38" t="s">
        <v>87</v>
      </c>
      <c r="D38" t="s">
        <v>110</v>
      </c>
      <c r="E38" t="s">
        <v>150</v>
      </c>
      <c r="F38" t="s">
        <v>151</v>
      </c>
      <c r="G38" s="37">
        <v>1</v>
      </c>
    </row>
    <row r="39" spans="2:7" x14ac:dyDescent="0.25">
      <c r="B39" t="s">
        <v>89</v>
      </c>
      <c r="C39" t="s">
        <v>90</v>
      </c>
      <c r="D39" t="s">
        <v>91</v>
      </c>
      <c r="E39" t="s">
        <v>92</v>
      </c>
      <c r="F39" t="s">
        <v>92</v>
      </c>
      <c r="G39" s="37">
        <f t="shared" si="0"/>
        <v>1</v>
      </c>
    </row>
    <row r="40" spans="2:7" x14ac:dyDescent="0.25">
      <c r="B40" t="s">
        <v>89</v>
      </c>
      <c r="C40" t="s">
        <v>93</v>
      </c>
      <c r="D40" t="s">
        <v>91</v>
      </c>
      <c r="E40" t="s">
        <v>94</v>
      </c>
      <c r="F40" t="s">
        <v>94</v>
      </c>
      <c r="G40" s="37">
        <f t="shared" si="0"/>
        <v>1</v>
      </c>
    </row>
    <row r="41" spans="2:7" x14ac:dyDescent="0.25">
      <c r="B41" t="s">
        <v>17</v>
      </c>
      <c r="C41" t="s">
        <v>120</v>
      </c>
      <c r="D41" t="s">
        <v>71</v>
      </c>
      <c r="E41" t="s">
        <v>95</v>
      </c>
      <c r="F41" t="s">
        <v>95</v>
      </c>
      <c r="G41" s="37">
        <f t="shared" si="0"/>
        <v>1</v>
      </c>
    </row>
    <row r="42" spans="2:7" x14ac:dyDescent="0.25">
      <c r="B42" t="s">
        <v>77</v>
      </c>
      <c r="C42" t="s">
        <v>123</v>
      </c>
      <c r="D42" t="s">
        <v>122</v>
      </c>
      <c r="E42" t="s">
        <v>85</v>
      </c>
      <c r="F42" t="s">
        <v>85</v>
      </c>
      <c r="G42" s="37">
        <f t="shared" si="0"/>
        <v>1</v>
      </c>
    </row>
    <row r="43" spans="2:7" x14ac:dyDescent="0.25">
      <c r="B43" t="s">
        <v>12</v>
      </c>
      <c r="C43" t="s">
        <v>96</v>
      </c>
      <c r="D43" t="s">
        <v>71</v>
      </c>
      <c r="E43" t="s">
        <v>85</v>
      </c>
      <c r="F43" t="s">
        <v>85</v>
      </c>
      <c r="G43" s="37">
        <f t="shared" si="0"/>
        <v>1</v>
      </c>
    </row>
    <row r="44" spans="2:7" x14ac:dyDescent="0.25">
      <c r="C44" t="s">
        <v>126</v>
      </c>
      <c r="D44" t="s">
        <v>112</v>
      </c>
      <c r="E44" t="s">
        <v>97</v>
      </c>
      <c r="F44" t="s">
        <v>97</v>
      </c>
      <c r="G44" s="37">
        <f t="shared" si="0"/>
        <v>1</v>
      </c>
    </row>
    <row r="45" spans="2:7" x14ac:dyDescent="0.25">
      <c r="B45" t="s">
        <v>17</v>
      </c>
      <c r="C45" t="s">
        <v>125</v>
      </c>
      <c r="D45" t="s">
        <v>112</v>
      </c>
      <c r="E45" t="s">
        <v>97</v>
      </c>
      <c r="F45" t="s">
        <v>97</v>
      </c>
      <c r="G45" s="37">
        <f t="shared" si="0"/>
        <v>1</v>
      </c>
    </row>
    <row r="46" spans="2:7" x14ac:dyDescent="0.25">
      <c r="C46" t="s">
        <v>128</v>
      </c>
      <c r="D46" t="s">
        <v>112</v>
      </c>
      <c r="E46" t="s">
        <v>88</v>
      </c>
      <c r="F46" t="s">
        <v>88</v>
      </c>
      <c r="G46" s="37">
        <f t="shared" si="0"/>
        <v>1</v>
      </c>
    </row>
    <row r="47" spans="2:7" x14ac:dyDescent="0.25">
      <c r="B47" t="s">
        <v>78</v>
      </c>
      <c r="C47" t="s">
        <v>98</v>
      </c>
      <c r="D47" t="s">
        <v>99</v>
      </c>
      <c r="E47" t="s">
        <v>100</v>
      </c>
      <c r="F47" t="s">
        <v>44</v>
      </c>
      <c r="G47" s="37">
        <v>12</v>
      </c>
    </row>
    <row r="48" spans="2:7" x14ac:dyDescent="0.25">
      <c r="B48" t="s">
        <v>12</v>
      </c>
      <c r="C48" t="s">
        <v>101</v>
      </c>
      <c r="D48" t="s">
        <v>102</v>
      </c>
      <c r="E48" t="s">
        <v>103</v>
      </c>
      <c r="F48" t="s">
        <v>44</v>
      </c>
      <c r="G48" s="37">
        <v>10</v>
      </c>
    </row>
    <row r="49" spans="2:7" x14ac:dyDescent="0.25">
      <c r="B49" t="s">
        <v>12</v>
      </c>
      <c r="C49" t="s">
        <v>104</v>
      </c>
      <c r="D49" t="s">
        <v>102</v>
      </c>
      <c r="E49" t="s">
        <v>162</v>
      </c>
      <c r="F49" t="s">
        <v>44</v>
      </c>
      <c r="G49" s="37">
        <v>20</v>
      </c>
    </row>
    <row r="50" spans="2:7" x14ac:dyDescent="0.25">
      <c r="B50" t="s">
        <v>89</v>
      </c>
      <c r="C50" t="s">
        <v>106</v>
      </c>
      <c r="D50" t="s">
        <v>107</v>
      </c>
      <c r="E50" t="s">
        <v>130</v>
      </c>
      <c r="F50" t="s">
        <v>130</v>
      </c>
      <c r="G50" s="37">
        <f t="shared" si="0"/>
        <v>1</v>
      </c>
    </row>
    <row r="51" spans="2:7" x14ac:dyDescent="0.25">
      <c r="B51" t="s">
        <v>89</v>
      </c>
      <c r="C51" t="s">
        <v>131</v>
      </c>
      <c r="D51" t="s">
        <v>108</v>
      </c>
      <c r="E51" t="s">
        <v>133</v>
      </c>
      <c r="F51" t="s">
        <v>133</v>
      </c>
      <c r="G51" s="37">
        <f t="shared" si="0"/>
        <v>1</v>
      </c>
    </row>
    <row r="52" spans="2:7" x14ac:dyDescent="0.25">
      <c r="B52" t="s">
        <v>12</v>
      </c>
      <c r="C52" t="s">
        <v>109</v>
      </c>
      <c r="D52" t="s">
        <v>102</v>
      </c>
      <c r="E52" t="s">
        <v>103</v>
      </c>
      <c r="F52" t="s">
        <v>44</v>
      </c>
      <c r="G52" s="37">
        <v>10</v>
      </c>
    </row>
    <row r="53" spans="2:7" x14ac:dyDescent="0.25">
      <c r="B53" t="s">
        <v>89</v>
      </c>
      <c r="C53" t="s">
        <v>135</v>
      </c>
      <c r="D53" t="s">
        <v>71</v>
      </c>
      <c r="E53" t="s">
        <v>44</v>
      </c>
      <c r="F53" t="s">
        <v>44</v>
      </c>
      <c r="G53" s="37">
        <f t="shared" si="0"/>
        <v>1</v>
      </c>
    </row>
    <row r="54" spans="2:7" x14ac:dyDescent="0.25">
      <c r="B54" t="s">
        <v>17</v>
      </c>
      <c r="C54" t="s">
        <v>136</v>
      </c>
      <c r="D54" t="s">
        <v>71</v>
      </c>
      <c r="E54" t="s">
        <v>137</v>
      </c>
      <c r="F54" t="s">
        <v>44</v>
      </c>
      <c r="G54" s="37">
        <v>50</v>
      </c>
    </row>
    <row r="55" spans="2:7" x14ac:dyDescent="0.25">
      <c r="B55" t="s">
        <v>12</v>
      </c>
      <c r="C55" t="s">
        <v>116</v>
      </c>
      <c r="D55" t="s">
        <v>117</v>
      </c>
      <c r="E55" t="s">
        <v>86</v>
      </c>
      <c r="F55" t="s">
        <v>44</v>
      </c>
      <c r="G55" s="37">
        <v>12</v>
      </c>
    </row>
    <row r="56" spans="2:7" x14ac:dyDescent="0.25">
      <c r="B56" t="s">
        <v>54</v>
      </c>
      <c r="C56" t="s">
        <v>111</v>
      </c>
      <c r="D56" t="s">
        <v>83</v>
      </c>
      <c r="E56" t="s">
        <v>84</v>
      </c>
      <c r="F56" t="s">
        <v>44</v>
      </c>
      <c r="G56" s="3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LISTA DE INSUMOS</vt:lpstr>
      <vt:lpstr>Hoja2</vt:lpstr>
      <vt:lpstr>Raw Data</vt:lpstr>
      <vt:lpstr>'LISTA DE INSUMOS'!Área_de_impresión</vt:lpstr>
      <vt:lpstr>'LISTA DE INSUMOS'!Títulos_a_imprimir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CharismaHQ</dc:creator>
  <cp:lastModifiedBy>uanK</cp:lastModifiedBy>
  <dcterms:created xsi:type="dcterms:W3CDTF">2017-07-12T19:36:43Z</dcterms:created>
  <dcterms:modified xsi:type="dcterms:W3CDTF">2017-07-18T01:21:27Z</dcterms:modified>
</cp:coreProperties>
</file>